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docs.live.net/4f07585f94bc8d41/MTSU/MBAI 6835-IT APPLICATIONS FOR DECISION MAKING/MODULE 4/"/>
    </mc:Choice>
  </mc:AlternateContent>
  <xr:revisionPtr revIDLastSave="116" documentId="13_ncr:1_{7D6F2AFF-F923-4802-B6B6-BDA340041E1A}" xr6:coauthVersionLast="47" xr6:coauthVersionMax="47" xr10:uidLastSave="{C3DAB5A2-64D7-4C10-A984-82D9EC8217A5}"/>
  <bookViews>
    <workbookView xWindow="-110" yWindow="-110" windowWidth="19420" windowHeight="10420" activeTab="2" xr2:uid="{00000000-000D-0000-FFFF-FFFF00000000}"/>
  </bookViews>
  <sheets>
    <sheet name="Gift Certificate Sales" sheetId="2" r:id="rId1"/>
    <sheet name="PivotTable" sheetId="3" r:id="rId2"/>
    <sheet name="Map" sheetId="4" r:id="rId3"/>
  </sheets>
  <definedNames>
    <definedName name="_xlchart.v5.0" hidden="1">Map!$A$1</definedName>
    <definedName name="_xlchart.v5.1" hidden="1">Map!$A$2:$A$846</definedName>
    <definedName name="_xlchart.v5.10" hidden="1">Map!$B$1</definedName>
    <definedName name="_xlchart.v5.11" hidden="1">Map!$B$2:$B$846</definedName>
    <definedName name="_xlchart.v5.2" hidden="1">Map!$B$1</definedName>
    <definedName name="_xlchart.v5.3" hidden="1">Map!$B$2:$B$846</definedName>
    <definedName name="_xlchart.v5.4" hidden="1">Map!$A$1</definedName>
    <definedName name="_xlchart.v5.5" hidden="1">Map!$A$2:$A$846</definedName>
    <definedName name="_xlchart.v5.6" hidden="1">Map!$B$1</definedName>
    <definedName name="_xlchart.v5.7" hidden="1">Map!$B$2:$B$846</definedName>
    <definedName name="_xlchart.v5.8" hidden="1">Map!$A$1</definedName>
    <definedName name="_xlchart.v5.9" hidden="1">Map!$A$2:$A$846</definedName>
    <definedName name="Eagles">'Gift Certificate Sales'!$Q$645:$S$655</definedName>
    <definedName name="Slicer_Stat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 i="4"/>
  <c r="O273" i="2"/>
  <c r="O304" i="2"/>
  <c r="O402" i="2"/>
  <c r="O288" i="2"/>
  <c r="O217" i="2"/>
  <c r="O717" i="2"/>
  <c r="O553" i="2"/>
  <c r="O696" i="2"/>
  <c r="O223" i="2"/>
  <c r="O407" i="2"/>
  <c r="O381" i="2"/>
  <c r="O830" i="2"/>
  <c r="O272" i="2"/>
  <c r="O603" i="2"/>
  <c r="O741" i="2"/>
  <c r="O793" i="2"/>
  <c r="O2" i="2"/>
  <c r="O242" i="2"/>
  <c r="O503" i="2"/>
  <c r="O820" i="2"/>
  <c r="O122" i="2"/>
  <c r="O303" i="2"/>
  <c r="O85" i="2"/>
  <c r="O134" i="2"/>
  <c r="O373" i="2"/>
  <c r="O434" i="2"/>
  <c r="O13" i="2"/>
  <c r="O690" i="2"/>
  <c r="O258" i="2"/>
  <c r="O701" i="2"/>
  <c r="O365" i="2"/>
  <c r="O321" i="2"/>
  <c r="O97" i="2"/>
  <c r="O629" i="2"/>
  <c r="O259" i="2"/>
  <c r="O340" i="2"/>
  <c r="O228" i="2"/>
  <c r="O230" i="2"/>
  <c r="O12" i="2"/>
  <c r="O653" i="2"/>
  <c r="O647" i="2"/>
  <c r="O366" i="2"/>
  <c r="O499" i="2"/>
  <c r="O578" i="2"/>
  <c r="O585" i="2"/>
  <c r="O376" i="2"/>
  <c r="O166" i="2"/>
  <c r="O550" i="2"/>
  <c r="O265" i="2"/>
  <c r="O838" i="2"/>
  <c r="O697" i="2"/>
  <c r="O36" i="2"/>
  <c r="O422" i="2"/>
  <c r="O611" i="2"/>
  <c r="O668" i="2"/>
  <c r="O120" i="2"/>
  <c r="O461" i="2"/>
  <c r="O769" i="2"/>
  <c r="O549" i="2"/>
  <c r="O345" i="2"/>
  <c r="O718" i="2"/>
  <c r="O584" i="2"/>
  <c r="O161" i="2"/>
  <c r="O542" i="2"/>
  <c r="O597" i="2"/>
  <c r="O61" i="2"/>
  <c r="O159" i="2"/>
  <c r="O682" i="2"/>
  <c r="O133" i="2"/>
  <c r="O344" i="2"/>
  <c r="O482" i="2"/>
  <c r="O98" i="2"/>
  <c r="O176" i="2"/>
  <c r="O716" i="2"/>
  <c r="O417" i="2"/>
  <c r="O816" i="2"/>
  <c r="O200" i="2"/>
  <c r="O833" i="2"/>
  <c r="O229" i="2"/>
  <c r="O327" i="2"/>
  <c r="O729" i="2"/>
  <c r="O803" i="2"/>
  <c r="O182" i="2"/>
  <c r="O356" i="2"/>
  <c r="O608" i="2"/>
  <c r="O406" i="2"/>
  <c r="O650" i="2"/>
  <c r="O467" i="2"/>
  <c r="O222" i="2"/>
  <c r="O207" i="2"/>
  <c r="O805" i="2"/>
  <c r="O158" i="2"/>
  <c r="O572" i="2"/>
  <c r="O762" i="2"/>
  <c r="O458" i="2"/>
  <c r="O59" i="2"/>
  <c r="O213" i="2"/>
  <c r="O6" i="2"/>
  <c r="O302" i="2"/>
  <c r="O702" i="2"/>
  <c r="O656" i="2"/>
  <c r="O390" i="2"/>
  <c r="O379" i="2"/>
  <c r="O252" i="2"/>
  <c r="O285" i="2"/>
  <c r="O492" i="2"/>
  <c r="O416" i="2"/>
  <c r="O681" i="2"/>
  <c r="O114" i="2"/>
  <c r="O631" i="2"/>
  <c r="O683" i="2"/>
  <c r="O613" i="2"/>
  <c r="O178" i="2"/>
  <c r="O504" i="2"/>
  <c r="O615" i="2"/>
  <c r="O267" i="2"/>
  <c r="O472" i="2"/>
  <c r="O27" i="2"/>
  <c r="O751" i="2"/>
  <c r="O284" i="2"/>
  <c r="O110" i="2"/>
  <c r="O203" i="2"/>
  <c r="O54" i="2"/>
  <c r="O491" i="2"/>
  <c r="O410" i="2"/>
  <c r="O609" i="2"/>
  <c r="O197" i="2"/>
  <c r="O56" i="2"/>
  <c r="O699" i="2"/>
  <c r="O49" i="2"/>
  <c r="O431" i="2"/>
  <c r="O106" i="2"/>
  <c r="O47" i="2"/>
  <c r="O135" i="2"/>
  <c r="O169" i="2"/>
  <c r="O313" i="2"/>
  <c r="O136" i="2"/>
  <c r="O746" i="2"/>
  <c r="O347" i="2"/>
  <c r="O68" i="2"/>
  <c r="O660" i="2"/>
  <c r="O346" i="2"/>
  <c r="O349" i="2"/>
  <c r="O424" i="2"/>
  <c r="O63" i="2"/>
  <c r="O515" i="2"/>
  <c r="O172" i="2"/>
  <c r="O177" i="2"/>
  <c r="O205" i="2"/>
  <c r="O829" i="2"/>
  <c r="O82" i="2"/>
  <c r="O52" i="2"/>
  <c r="O247" i="2"/>
  <c r="O233" i="2"/>
  <c r="O579" i="2"/>
  <c r="O183" i="2"/>
  <c r="O355" i="2"/>
  <c r="O65" i="2"/>
  <c r="O462" i="2"/>
  <c r="O307" i="2"/>
  <c r="O328" i="2"/>
  <c r="O354" i="2"/>
  <c r="O588" i="2"/>
  <c r="O664" i="2"/>
  <c r="O622" i="2"/>
  <c r="O257" i="2"/>
  <c r="O566" i="2"/>
  <c r="O630" i="2"/>
  <c r="O432" i="2"/>
  <c r="O568" i="2"/>
  <c r="O266" i="2"/>
  <c r="O522" i="2"/>
  <c r="O76" i="2"/>
  <c r="O179" i="2"/>
  <c r="O505" i="2"/>
  <c r="O33" i="2"/>
  <c r="O739" i="2"/>
  <c r="O521" i="2"/>
  <c r="O396" i="2"/>
  <c r="O254" i="2"/>
  <c r="O763" i="2"/>
  <c r="O558" i="2"/>
  <c r="O142" i="2"/>
  <c r="O10" i="2"/>
  <c r="O548" i="2"/>
  <c r="O100" i="2"/>
  <c r="O817" i="2"/>
  <c r="O168" i="2"/>
  <c r="O62" i="2"/>
  <c r="O616" i="2"/>
  <c r="O413" i="2"/>
  <c r="O195" i="2"/>
  <c r="O477" i="2"/>
  <c r="O533" i="2"/>
  <c r="O294" i="2"/>
  <c r="O185" i="2"/>
  <c r="O154" i="2"/>
  <c r="O556" i="2"/>
  <c r="O39" i="2"/>
  <c r="O144" i="2"/>
  <c r="O534" i="2"/>
  <c r="O107" i="2"/>
  <c r="O45" i="2"/>
  <c r="O341" i="2"/>
  <c r="O559" i="2"/>
  <c r="O129" i="2"/>
  <c r="O825" i="2"/>
  <c r="O397" i="2"/>
  <c r="O796" i="2"/>
  <c r="O25" i="2"/>
  <c r="O127" i="2"/>
  <c r="O141" i="2"/>
  <c r="O795" i="2"/>
  <c r="O102" i="2"/>
  <c r="O486" i="2"/>
  <c r="O93" i="2"/>
  <c r="O535" i="2"/>
  <c r="O43" i="2"/>
  <c r="O286" i="2"/>
  <c r="O371" i="2"/>
  <c r="O409" i="2"/>
  <c r="O94" i="2"/>
  <c r="O188" i="2"/>
  <c r="O370" i="2"/>
  <c r="O757" i="2"/>
  <c r="O644" i="2"/>
  <c r="O511" i="2"/>
  <c r="O619" i="2"/>
  <c r="O309" i="2"/>
  <c r="O190" i="2"/>
  <c r="O243" i="2"/>
  <c r="O740" i="2"/>
  <c r="O506" i="2"/>
  <c r="O700" i="2"/>
  <c r="O184" i="2"/>
  <c r="O64" i="2"/>
  <c r="O71" i="2"/>
  <c r="O420" i="2"/>
  <c r="O605" i="2"/>
  <c r="O720" i="2"/>
  <c r="O16" i="2"/>
  <c r="O674" i="2"/>
  <c r="O274" i="2"/>
  <c r="O196" i="2"/>
  <c r="O264" i="2"/>
  <c r="O543" i="2"/>
  <c r="O150" i="2"/>
  <c r="O187" i="2"/>
  <c r="O398" i="2"/>
  <c r="O756" i="2"/>
  <c r="O607" i="2"/>
  <c r="O387" i="2"/>
  <c r="O649" i="2"/>
  <c r="O547" i="2"/>
  <c r="O575" i="2"/>
  <c r="O591" i="2"/>
  <c r="O455" i="2"/>
  <c r="O126" i="2"/>
  <c r="O18" i="2"/>
  <c r="O357" i="2"/>
  <c r="O502" i="2"/>
  <c r="O388" i="2"/>
  <c r="O695" i="2"/>
  <c r="O812" i="2"/>
  <c r="O790" i="2"/>
  <c r="O726" i="2"/>
  <c r="O532" i="2"/>
  <c r="O117" i="2"/>
  <c r="O444" i="2"/>
  <c r="O487" i="2"/>
  <c r="O818" i="2"/>
  <c r="O330" i="2"/>
  <c r="O707" i="2"/>
  <c r="O132" i="2"/>
  <c r="O157" i="2"/>
  <c r="O688" i="2"/>
  <c r="O709" i="2"/>
  <c r="O209" i="2"/>
  <c r="O604" i="2"/>
  <c r="O745" i="2"/>
  <c r="O708" i="2"/>
  <c r="O48" i="2"/>
  <c r="O440" i="2"/>
  <c r="O74" i="2"/>
  <c r="O152" i="2"/>
  <c r="O215" i="2"/>
  <c r="O189" i="2"/>
  <c r="O351" i="2"/>
  <c r="O501" i="2"/>
  <c r="O319" i="2"/>
  <c r="O562" i="2"/>
  <c r="O34" i="2"/>
  <c r="O804" i="2"/>
  <c r="O263" i="2"/>
  <c r="O782" i="2"/>
  <c r="O298" i="2"/>
  <c r="O194" i="2"/>
  <c r="O662" i="2"/>
  <c r="O430" i="2"/>
  <c r="O316" i="2"/>
  <c r="O101" i="2"/>
  <c r="O418" i="2"/>
  <c r="O735" i="2"/>
  <c r="O145" i="2"/>
  <c r="O281" i="2"/>
  <c r="O199" i="2"/>
  <c r="O497" i="2"/>
  <c r="O322" i="2"/>
  <c r="O595" i="2"/>
  <c r="O153" i="2"/>
  <c r="O827" i="2"/>
  <c r="O411" i="2"/>
  <c r="O454" i="2"/>
  <c r="O759" i="2"/>
  <c r="O786" i="2"/>
  <c r="O814" i="2"/>
  <c r="O414" i="2"/>
  <c r="O640" i="2"/>
  <c r="O421" i="2"/>
  <c r="O435" i="2"/>
  <c r="O156" i="2"/>
  <c r="O239" i="2"/>
  <c r="O765" i="2"/>
  <c r="O468" i="2"/>
  <c r="O111" i="2"/>
  <c r="O459" i="2"/>
  <c r="O297" i="2"/>
  <c r="O842" i="2"/>
  <c r="O576" i="2"/>
  <c r="O79" i="2"/>
  <c r="O714" i="2"/>
  <c r="O448" i="2"/>
  <c r="O395" i="2"/>
  <c r="O38" i="2"/>
  <c r="O342" i="2"/>
  <c r="O620" i="2"/>
  <c r="O186" i="2"/>
  <c r="O730" i="2"/>
  <c r="O791" i="2"/>
  <c r="O415" i="2"/>
  <c r="O775" i="2"/>
  <c r="O612" i="2"/>
  <c r="O835" i="2"/>
  <c r="O337" i="2"/>
  <c r="O438" i="2"/>
  <c r="O372" i="2"/>
  <c r="O776" i="2"/>
  <c r="O83" i="2"/>
  <c r="O766" i="2"/>
  <c r="O823" i="2"/>
  <c r="O271" i="2"/>
  <c r="O840" i="2"/>
  <c r="O836" i="2"/>
  <c r="O466" i="2"/>
  <c r="O687" i="2"/>
  <c r="O202" i="2"/>
  <c r="O225" i="2"/>
  <c r="O633" i="2"/>
  <c r="O253" i="2"/>
  <c r="O500" i="2"/>
  <c r="O451" i="2"/>
  <c r="O554" i="2"/>
  <c r="O30" i="2"/>
  <c r="O339" i="2"/>
  <c r="O663" i="2"/>
  <c r="O703" i="2"/>
  <c r="O837" i="2"/>
  <c r="O594" i="2"/>
  <c r="O389" i="2"/>
  <c r="O618" i="2"/>
  <c r="O826" i="2"/>
  <c r="O224" i="2"/>
  <c r="O44" i="2"/>
  <c r="O364" i="2"/>
  <c r="O181" i="2"/>
  <c r="O423" i="2"/>
  <c r="O50" i="2"/>
  <c r="O821" i="2"/>
  <c r="O256" i="2"/>
  <c r="O788" i="2"/>
  <c r="O212" i="2"/>
  <c r="O471" i="2"/>
  <c r="O377" i="2"/>
  <c r="O632" i="2"/>
  <c r="O561" i="2"/>
  <c r="O198" i="2"/>
  <c r="O789" i="2"/>
  <c r="O815" i="2"/>
  <c r="O732" i="2"/>
  <c r="O635" i="2"/>
  <c r="O802" i="2"/>
  <c r="O768" i="2"/>
  <c r="O546" i="2"/>
  <c r="O437" i="2"/>
  <c r="O261" i="2"/>
  <c r="O336" i="2"/>
  <c r="O507" i="2"/>
  <c r="O693" i="2"/>
  <c r="O245" i="2"/>
  <c r="O518" i="2"/>
  <c r="O498" i="2"/>
  <c r="O404" i="2"/>
  <c r="O105" i="2"/>
  <c r="O698" i="2"/>
  <c r="O391" i="2"/>
  <c r="O14" i="2"/>
  <c r="O326" i="2"/>
  <c r="O760" i="2"/>
  <c r="O232" i="2"/>
  <c r="O736" i="2"/>
  <c r="O425" i="2"/>
  <c r="O484" i="2"/>
  <c r="O26" i="2"/>
  <c r="O408" i="2"/>
  <c r="O480" i="2"/>
  <c r="O29" i="2"/>
  <c r="O108" i="2"/>
  <c r="O358" i="2"/>
  <c r="O719" i="2"/>
  <c r="O781" i="2"/>
  <c r="O51" i="2"/>
  <c r="O237" i="2"/>
  <c r="O680" i="2"/>
  <c r="O841" i="2"/>
  <c r="O764" i="2"/>
  <c r="O676" i="2"/>
  <c r="O806" i="2"/>
  <c r="O384" i="2"/>
  <c r="O246" i="2"/>
  <c r="O777" i="2"/>
  <c r="O678" i="2"/>
  <c r="O368" i="2"/>
  <c r="O479" i="2"/>
  <c r="O255" i="2"/>
  <c r="O627" i="2"/>
  <c r="O754" i="2"/>
  <c r="O724" i="2"/>
  <c r="O797" i="2"/>
  <c r="O218" i="2"/>
  <c r="O822" i="2"/>
  <c r="O567" i="2"/>
  <c r="O519" i="2"/>
  <c r="O352" i="2"/>
  <c r="O99" i="2"/>
  <c r="O659" i="2"/>
  <c r="O412" i="2"/>
  <c r="O679" i="2"/>
  <c r="O524" i="2"/>
  <c r="O174" i="2"/>
  <c r="O624" i="2"/>
  <c r="O773" i="2"/>
  <c r="O571" i="2"/>
  <c r="O290" i="2"/>
  <c r="O583" i="2"/>
  <c r="O495" i="2"/>
  <c r="O289" i="2"/>
  <c r="O375" i="2"/>
  <c r="O137" i="2"/>
  <c r="O282" i="2"/>
  <c r="O654" i="2"/>
  <c r="O666" i="2"/>
  <c r="O278" i="2"/>
  <c r="O238" i="2"/>
  <c r="O671" i="2"/>
  <c r="O57" i="2"/>
  <c r="O669" i="2"/>
  <c r="O657" i="2"/>
  <c r="O55" i="2"/>
  <c r="O331" i="2"/>
  <c r="O380" i="2"/>
  <c r="O399" i="2"/>
  <c r="O350" i="2"/>
  <c r="O442" i="2"/>
  <c r="O214" i="2"/>
  <c r="O824" i="2"/>
  <c r="O742" i="2"/>
  <c r="O138" i="2"/>
  <c r="O625" i="2"/>
  <c r="O544" i="2"/>
  <c r="O658" i="2"/>
  <c r="O787" i="2"/>
  <c r="O173" i="2"/>
  <c r="O456" i="2"/>
  <c r="O312" i="2"/>
  <c r="O642" i="2"/>
  <c r="O275" i="2"/>
  <c r="O494" i="2"/>
  <c r="O516" i="2"/>
  <c r="O109" i="2"/>
  <c r="O513" i="2"/>
  <c r="O240" i="2"/>
  <c r="O249" i="2"/>
  <c r="O621" i="2"/>
  <c r="O449" i="2"/>
  <c r="O130" i="2"/>
  <c r="O60" i="2"/>
  <c r="O118" i="2"/>
  <c r="O738" i="2"/>
  <c r="O744" i="2"/>
  <c r="O46" i="2"/>
  <c r="O737" i="2"/>
  <c r="O531" i="2"/>
  <c r="O164" i="2"/>
  <c r="O41" i="2"/>
  <c r="O17" i="2"/>
  <c r="O317" i="2"/>
  <c r="O378" i="2"/>
  <c r="O721" i="2"/>
  <c r="O293" i="2"/>
  <c r="O37" i="2"/>
  <c r="O35" i="2"/>
  <c r="O517" i="2"/>
  <c r="O441" i="2"/>
  <c r="O747" i="2"/>
  <c r="O77" i="2"/>
  <c r="O369" i="2"/>
  <c r="O450" i="2"/>
  <c r="O628" i="2"/>
  <c r="O3" i="2"/>
  <c r="O772" i="2"/>
  <c r="O231" i="2"/>
  <c r="O15" i="2"/>
  <c r="O165" i="2"/>
  <c r="O784" i="2"/>
  <c r="O752" i="2"/>
  <c r="O753" i="2"/>
  <c r="O731" i="2"/>
  <c r="O598" i="2"/>
  <c r="O581" i="2"/>
  <c r="O236" i="2"/>
  <c r="O148" i="2"/>
  <c r="O555" i="2"/>
  <c r="O210" i="2"/>
  <c r="O514" i="2"/>
  <c r="O589" i="2"/>
  <c r="O570" i="2"/>
  <c r="O208" i="2"/>
  <c r="O359" i="2"/>
  <c r="O301" i="2"/>
  <c r="O641" i="2"/>
  <c r="O429" i="2"/>
  <c r="O601" i="2"/>
  <c r="O596" i="2"/>
  <c r="O464" i="2"/>
  <c r="O279" i="2"/>
  <c r="O335" i="2"/>
  <c r="O88" i="2"/>
  <c r="O710" i="2"/>
  <c r="O392" i="2"/>
  <c r="O526" i="2"/>
  <c r="O24" i="2"/>
  <c r="O665" i="2"/>
  <c r="O386" i="2"/>
  <c r="O728" i="2"/>
  <c r="O270" i="2"/>
  <c r="O785" i="2"/>
  <c r="O9" i="2"/>
  <c r="O661" i="2"/>
  <c r="O527" i="2"/>
  <c r="O774" i="2"/>
  <c r="O268" i="2"/>
  <c r="O779" i="2"/>
  <c r="O523" i="2"/>
  <c r="O115" i="2"/>
  <c r="O149" i="2"/>
  <c r="O128" i="2"/>
  <c r="O58" i="2"/>
  <c r="O244" i="2"/>
  <c r="O758" i="2"/>
  <c r="O809" i="2"/>
  <c r="O89" i="2"/>
  <c r="O749" i="2"/>
  <c r="O211" i="2"/>
  <c r="O844" i="2"/>
  <c r="O643" i="2"/>
  <c r="O799" i="2"/>
  <c r="O323" i="2"/>
  <c r="O529" i="2"/>
  <c r="O780" i="2"/>
  <c r="O711" i="2"/>
  <c r="O360" i="2"/>
  <c r="O419" i="2"/>
  <c r="O90" i="2"/>
  <c r="O460" i="2"/>
  <c r="O712" i="2"/>
  <c r="O723" i="2"/>
  <c r="O508" i="2"/>
  <c r="O296" i="2"/>
  <c r="O70" i="2"/>
  <c r="O22" i="2"/>
  <c r="O445" i="2"/>
  <c r="O646" i="2"/>
  <c r="O675" i="2"/>
  <c r="O305" i="2"/>
  <c r="O220" i="2"/>
  <c r="O648" i="2"/>
  <c r="O593" i="2"/>
  <c r="O564" i="2"/>
  <c r="O292" i="2"/>
  <c r="O28" i="2"/>
  <c r="O338" i="2"/>
  <c r="O91" i="2"/>
  <c r="O348" i="2"/>
  <c r="O569" i="2"/>
  <c r="O807" i="2"/>
  <c r="O645" i="2"/>
  <c r="O96" i="2"/>
  <c r="O66" i="2"/>
  <c r="O427" i="2"/>
  <c r="O121" i="2"/>
  <c r="O469" i="2"/>
  <c r="O308" i="2"/>
  <c r="O315" i="2"/>
  <c r="O834" i="2"/>
  <c r="O112" i="2"/>
  <c r="O426" i="2"/>
  <c r="O552" i="2"/>
  <c r="O667" i="2"/>
  <c r="O19" i="2"/>
  <c r="O715" i="2"/>
  <c r="O92" i="2"/>
  <c r="O73" i="2"/>
  <c r="O557" i="2"/>
  <c r="O329" i="2"/>
  <c r="O722" i="2"/>
  <c r="O124" i="2"/>
  <c r="O84" i="2"/>
  <c r="O361" i="2"/>
  <c r="O706" i="2"/>
  <c r="O23" i="2"/>
  <c r="O362" i="2"/>
  <c r="O8" i="2"/>
  <c r="O139" i="2"/>
  <c r="O20" i="2"/>
  <c r="O192" i="2"/>
  <c r="O655" i="2"/>
  <c r="O4" i="2"/>
  <c r="O204" i="2"/>
  <c r="O602" i="2"/>
  <c r="O677" i="2"/>
  <c r="O673" i="2"/>
  <c r="O143" i="2"/>
  <c r="O481" i="2"/>
  <c r="O617" i="2"/>
  <c r="O31" i="2"/>
  <c r="O478" i="2"/>
  <c r="O103" i="2"/>
  <c r="O382" i="2"/>
  <c r="O446" i="2"/>
  <c r="O269" i="2"/>
  <c r="O374" i="2"/>
  <c r="O582" i="2"/>
  <c r="O234" i="2"/>
  <c r="O808" i="2"/>
  <c r="O221" i="2"/>
  <c r="O545" i="2"/>
  <c r="O733" i="2"/>
  <c r="O235" i="2"/>
  <c r="O151" i="2"/>
  <c r="O652" i="2"/>
  <c r="O525" i="2"/>
  <c r="O53" i="2"/>
  <c r="O299" i="2"/>
  <c r="O428" i="2"/>
  <c r="O801" i="2"/>
  <c r="O539" i="2"/>
  <c r="O573" i="2"/>
  <c r="O310" i="2"/>
  <c r="O7" i="2"/>
  <c r="O162" i="2"/>
  <c r="O443" i="2"/>
  <c r="O510" i="2"/>
  <c r="O131" i="2"/>
  <c r="O325" i="2"/>
  <c r="O146" i="2"/>
  <c r="O623" i="2"/>
  <c r="O287" i="2"/>
  <c r="O95" i="2"/>
  <c r="O75" i="2"/>
  <c r="O560" i="2"/>
  <c r="O845" i="2"/>
  <c r="O67" i="2"/>
  <c r="O537" i="2"/>
  <c r="O147" i="2"/>
  <c r="O489" i="2"/>
  <c r="O694" i="2"/>
  <c r="O832" i="2"/>
  <c r="O811" i="2"/>
  <c r="O385" i="2"/>
  <c r="O828" i="2"/>
  <c r="O367" i="2"/>
  <c r="O684" i="2"/>
  <c r="O691" i="2"/>
  <c r="O280" i="2"/>
  <c r="O672" i="2"/>
  <c r="O485" i="2"/>
  <c r="O324" i="2"/>
  <c r="O493" i="2"/>
  <c r="O634" i="2"/>
  <c r="O116" i="2"/>
  <c r="O447" i="2"/>
  <c r="O343" i="2"/>
  <c r="O727" i="2"/>
  <c r="O610" i="2"/>
  <c r="O599" i="2"/>
  <c r="O457" i="2"/>
  <c r="O87" i="2"/>
  <c r="O638" i="2"/>
  <c r="O592" i="2"/>
  <c r="O5" i="2"/>
  <c r="O400" i="2"/>
  <c r="O226" i="2"/>
  <c r="O193" i="2"/>
  <c r="O334" i="2"/>
  <c r="O206" i="2"/>
  <c r="O262" i="2"/>
  <c r="O755" i="2"/>
  <c r="O704" i="2"/>
  <c r="O436" i="2"/>
  <c r="O227" i="2"/>
  <c r="O771" i="2"/>
  <c r="O291" i="2"/>
  <c r="O686" i="2"/>
  <c r="O843" i="2"/>
  <c r="O353" i="2"/>
  <c r="O333" i="2"/>
  <c r="O86" i="2"/>
  <c r="O276" i="2"/>
  <c r="O318" i="2"/>
  <c r="O475" i="2"/>
  <c r="O520" i="2"/>
  <c r="O393" i="2"/>
  <c r="O839" i="2"/>
  <c r="O540" i="2"/>
  <c r="O405" i="2"/>
  <c r="O563" i="2"/>
  <c r="O705" i="2"/>
  <c r="O21" i="2"/>
  <c r="O600" i="2"/>
  <c r="O277" i="2"/>
  <c r="O474" i="2"/>
  <c r="O651" i="2"/>
  <c r="O528" i="2"/>
  <c r="O155" i="2"/>
  <c r="O767" i="2"/>
  <c r="O311" i="2"/>
  <c r="O250" i="2"/>
  <c r="O810" i="2"/>
  <c r="O692" i="2"/>
  <c r="O476" i="2"/>
  <c r="O320" i="2"/>
  <c r="O433" i="2"/>
  <c r="O490" i="2"/>
  <c r="O587" i="2"/>
  <c r="O180" i="2"/>
  <c r="O11" i="2"/>
  <c r="O783" i="2"/>
  <c r="O40" i="2"/>
  <c r="O175" i="2"/>
  <c r="O113" i="2"/>
  <c r="O465" i="2"/>
  <c r="O452" i="2"/>
  <c r="O125" i="2"/>
  <c r="O512" i="2"/>
  <c r="O171" i="2"/>
  <c r="O636" i="2"/>
  <c r="O383" i="2"/>
  <c r="O160" i="2"/>
  <c r="O509" i="2"/>
  <c r="O123" i="2"/>
  <c r="O831" i="2"/>
  <c r="O332" i="2"/>
  <c r="O689" i="2"/>
  <c r="O241" i="2"/>
  <c r="O685" i="2"/>
  <c r="O565" i="2"/>
  <c r="O119" i="2"/>
  <c r="O314" i="2"/>
  <c r="O394" i="2"/>
  <c r="O163" i="2"/>
  <c r="O846" i="2"/>
  <c r="O725" i="2"/>
  <c r="O80" i="2"/>
  <c r="O792" i="2"/>
  <c r="O473" i="2"/>
  <c r="O670" i="2"/>
  <c r="O819" i="2"/>
  <c r="O78" i="2"/>
  <c r="O586" i="2"/>
  <c r="O81" i="2"/>
  <c r="O798" i="2"/>
  <c r="O295" i="2"/>
  <c r="O748" i="2"/>
  <c r="O463" i="2"/>
  <c r="O770" i="2"/>
  <c r="O453" i="2"/>
  <c r="O104" i="2"/>
  <c r="O42" i="2"/>
  <c r="O470" i="2"/>
  <c r="O260" i="2"/>
  <c r="O201" i="2"/>
  <c r="O551" i="2"/>
  <c r="O637" i="2"/>
  <c r="O577" i="2"/>
  <c r="O167" i="2"/>
  <c r="O251" i="2"/>
  <c r="O363" i="2"/>
  <c r="O306" i="2"/>
  <c r="O743" i="2"/>
  <c r="O403" i="2"/>
  <c r="O778" i="2"/>
  <c r="O606" i="2"/>
  <c r="O496" i="2"/>
  <c r="O300" i="2"/>
  <c r="O794" i="2"/>
  <c r="O248" i="2"/>
  <c r="O614" i="2"/>
  <c r="O283" i="2"/>
  <c r="O734" i="2"/>
  <c r="O483" i="2"/>
  <c r="O488" i="2"/>
  <c r="O216" i="2"/>
  <c r="O713" i="2"/>
  <c r="O439" i="2"/>
  <c r="O574" i="2"/>
  <c r="O191" i="2"/>
  <c r="O750" i="2"/>
  <c r="O541" i="2"/>
  <c r="O800" i="2"/>
  <c r="O580" i="2"/>
  <c r="O590" i="2"/>
  <c r="O538" i="2"/>
  <c r="O761" i="2"/>
  <c r="O530" i="2"/>
  <c r="O219" i="2"/>
  <c r="O72" i="2"/>
  <c r="O536" i="2"/>
  <c r="O32" i="2"/>
  <c r="O69" i="2"/>
  <c r="O140" i="2"/>
  <c r="O170" i="2"/>
  <c r="O401" i="2"/>
  <c r="O639" i="2"/>
  <c r="O626" i="2"/>
  <c r="O813" i="2"/>
  <c r="M273" i="2"/>
  <c r="M304" i="2"/>
  <c r="M402" i="2"/>
  <c r="M288" i="2"/>
  <c r="M217" i="2"/>
  <c r="M717" i="2"/>
  <c r="M553" i="2"/>
  <c r="M696" i="2"/>
  <c r="M223" i="2"/>
  <c r="M407" i="2"/>
  <c r="M381" i="2"/>
  <c r="M830" i="2"/>
  <c r="M272" i="2"/>
  <c r="M603" i="2"/>
  <c r="M741" i="2"/>
  <c r="M793" i="2"/>
  <c r="M2" i="2"/>
  <c r="M242" i="2"/>
  <c r="M503" i="2"/>
  <c r="M820" i="2"/>
  <c r="M122" i="2"/>
  <c r="M303" i="2"/>
  <c r="M85" i="2"/>
  <c r="M134" i="2"/>
  <c r="M373" i="2"/>
  <c r="M434" i="2"/>
  <c r="M13" i="2"/>
  <c r="M690" i="2"/>
  <c r="M258" i="2"/>
  <c r="M701" i="2"/>
  <c r="M365" i="2"/>
  <c r="M321" i="2"/>
  <c r="M97" i="2"/>
  <c r="M629" i="2"/>
  <c r="M259" i="2"/>
  <c r="M340" i="2"/>
  <c r="M228" i="2"/>
  <c r="M230" i="2"/>
  <c r="M12" i="2"/>
  <c r="M653" i="2"/>
  <c r="M647" i="2"/>
  <c r="M366" i="2"/>
  <c r="M499" i="2"/>
  <c r="M578" i="2"/>
  <c r="M585" i="2"/>
  <c r="M376" i="2"/>
  <c r="M166" i="2"/>
  <c r="M550" i="2"/>
  <c r="M265" i="2"/>
  <c r="M838" i="2"/>
  <c r="M697" i="2"/>
  <c r="M36" i="2"/>
  <c r="M422" i="2"/>
  <c r="M611" i="2"/>
  <c r="M668" i="2"/>
  <c r="M120" i="2"/>
  <c r="M461" i="2"/>
  <c r="M769" i="2"/>
  <c r="M549" i="2"/>
  <c r="M345" i="2"/>
  <c r="M718" i="2"/>
  <c r="M584" i="2"/>
  <c r="M161" i="2"/>
  <c r="M542" i="2"/>
  <c r="M597" i="2"/>
  <c r="M61" i="2"/>
  <c r="M159" i="2"/>
  <c r="M682" i="2"/>
  <c r="M133" i="2"/>
  <c r="M344" i="2"/>
  <c r="M482" i="2"/>
  <c r="M98" i="2"/>
  <c r="M176" i="2"/>
  <c r="M716" i="2"/>
  <c r="M417" i="2"/>
  <c r="M816" i="2"/>
  <c r="M200" i="2"/>
  <c r="M833" i="2"/>
  <c r="M229" i="2"/>
  <c r="M327" i="2"/>
  <c r="M729" i="2"/>
  <c r="M803" i="2"/>
  <c r="M182" i="2"/>
  <c r="M356" i="2"/>
  <c r="M608" i="2"/>
  <c r="M406" i="2"/>
  <c r="M650" i="2"/>
  <c r="M467" i="2"/>
  <c r="M222" i="2"/>
  <c r="M207" i="2"/>
  <c r="M805" i="2"/>
  <c r="M158" i="2"/>
  <c r="M572" i="2"/>
  <c r="M762" i="2"/>
  <c r="M458" i="2"/>
  <c r="M59" i="2"/>
  <c r="M213" i="2"/>
  <c r="M6" i="2"/>
  <c r="M302" i="2"/>
  <c r="M702" i="2"/>
  <c r="M656" i="2"/>
  <c r="M390" i="2"/>
  <c r="M379" i="2"/>
  <c r="M252" i="2"/>
  <c r="M285" i="2"/>
  <c r="M492" i="2"/>
  <c r="M416" i="2"/>
  <c r="M681" i="2"/>
  <c r="M114" i="2"/>
  <c r="M631" i="2"/>
  <c r="M683" i="2"/>
  <c r="M613" i="2"/>
  <c r="M178" i="2"/>
  <c r="M504" i="2"/>
  <c r="M615" i="2"/>
  <c r="M267" i="2"/>
  <c r="M472" i="2"/>
  <c r="M27" i="2"/>
  <c r="M751" i="2"/>
  <c r="M284" i="2"/>
  <c r="M110" i="2"/>
  <c r="M203" i="2"/>
  <c r="M54" i="2"/>
  <c r="M491" i="2"/>
  <c r="M410" i="2"/>
  <c r="M609" i="2"/>
  <c r="M197" i="2"/>
  <c r="M56" i="2"/>
  <c r="M699" i="2"/>
  <c r="M49" i="2"/>
  <c r="M431" i="2"/>
  <c r="M106" i="2"/>
  <c r="M47" i="2"/>
  <c r="M135" i="2"/>
  <c r="M169" i="2"/>
  <c r="M313" i="2"/>
  <c r="M136" i="2"/>
  <c r="M746" i="2"/>
  <c r="M347" i="2"/>
  <c r="M68" i="2"/>
  <c r="M660" i="2"/>
  <c r="M346" i="2"/>
  <c r="M349" i="2"/>
  <c r="M424" i="2"/>
  <c r="M63" i="2"/>
  <c r="M515" i="2"/>
  <c r="M172" i="2"/>
  <c r="M177" i="2"/>
  <c r="M205" i="2"/>
  <c r="M829" i="2"/>
  <c r="M82" i="2"/>
  <c r="M52" i="2"/>
  <c r="M247" i="2"/>
  <c r="M233" i="2"/>
  <c r="M579" i="2"/>
  <c r="M183" i="2"/>
  <c r="M355" i="2"/>
  <c r="M65" i="2"/>
  <c r="M462" i="2"/>
  <c r="M307" i="2"/>
  <c r="M328" i="2"/>
  <c r="M354" i="2"/>
  <c r="M588" i="2"/>
  <c r="M664" i="2"/>
  <c r="M622" i="2"/>
  <c r="M257" i="2"/>
  <c r="M566" i="2"/>
  <c r="M630" i="2"/>
  <c r="M432" i="2"/>
  <c r="M568" i="2"/>
  <c r="M266" i="2"/>
  <c r="M522" i="2"/>
  <c r="M76" i="2"/>
  <c r="M179" i="2"/>
  <c r="M505" i="2"/>
  <c r="M33" i="2"/>
  <c r="M739" i="2"/>
  <c r="M521" i="2"/>
  <c r="M396" i="2"/>
  <c r="M254" i="2"/>
  <c r="M763" i="2"/>
  <c r="M558" i="2"/>
  <c r="M142" i="2"/>
  <c r="M10" i="2"/>
  <c r="M548" i="2"/>
  <c r="M100" i="2"/>
  <c r="M817" i="2"/>
  <c r="M168" i="2"/>
  <c r="M62" i="2"/>
  <c r="M616" i="2"/>
  <c r="M413" i="2"/>
  <c r="M195" i="2"/>
  <c r="M477" i="2"/>
  <c r="M533" i="2"/>
  <c r="M294" i="2"/>
  <c r="M185" i="2"/>
  <c r="M154" i="2"/>
  <c r="M556" i="2"/>
  <c r="M39" i="2"/>
  <c r="M144" i="2"/>
  <c r="M534" i="2"/>
  <c r="M107" i="2"/>
  <c r="M45" i="2"/>
  <c r="M341" i="2"/>
  <c r="M559" i="2"/>
  <c r="M129" i="2"/>
  <c r="M825" i="2"/>
  <c r="M397" i="2"/>
  <c r="M796" i="2"/>
  <c r="M25" i="2"/>
  <c r="M127" i="2"/>
  <c r="M141" i="2"/>
  <c r="M795" i="2"/>
  <c r="M102" i="2"/>
  <c r="M486" i="2"/>
  <c r="M93" i="2"/>
  <c r="M535" i="2"/>
  <c r="M43" i="2"/>
  <c r="M286" i="2"/>
  <c r="M371" i="2"/>
  <c r="M409" i="2"/>
  <c r="M94" i="2"/>
  <c r="M188" i="2"/>
  <c r="M370" i="2"/>
  <c r="M757" i="2"/>
  <c r="M644" i="2"/>
  <c r="M511" i="2"/>
  <c r="M619" i="2"/>
  <c r="M309" i="2"/>
  <c r="M190" i="2"/>
  <c r="M243" i="2"/>
  <c r="M740" i="2"/>
  <c r="M506" i="2"/>
  <c r="M700" i="2"/>
  <c r="M184" i="2"/>
  <c r="M64" i="2"/>
  <c r="M71" i="2"/>
  <c r="M420" i="2"/>
  <c r="M605" i="2"/>
  <c r="M720" i="2"/>
  <c r="M16" i="2"/>
  <c r="M674" i="2"/>
  <c r="M274" i="2"/>
  <c r="M196" i="2"/>
  <c r="M264" i="2"/>
  <c r="M543" i="2"/>
  <c r="M150" i="2"/>
  <c r="M187" i="2"/>
  <c r="M398" i="2"/>
  <c r="M756" i="2"/>
  <c r="M607" i="2"/>
  <c r="M387" i="2"/>
  <c r="M649" i="2"/>
  <c r="M547" i="2"/>
  <c r="M575" i="2"/>
  <c r="M591" i="2"/>
  <c r="M455" i="2"/>
  <c r="M126" i="2"/>
  <c r="M18" i="2"/>
  <c r="M357" i="2"/>
  <c r="M502" i="2"/>
  <c r="M388" i="2"/>
  <c r="M695" i="2"/>
  <c r="M812" i="2"/>
  <c r="M790" i="2"/>
  <c r="M726" i="2"/>
  <c r="M532" i="2"/>
  <c r="M117" i="2"/>
  <c r="M444" i="2"/>
  <c r="M487" i="2"/>
  <c r="M818" i="2"/>
  <c r="M330" i="2"/>
  <c r="M707" i="2"/>
  <c r="M132" i="2"/>
  <c r="M157" i="2"/>
  <c r="M688" i="2"/>
  <c r="M709" i="2"/>
  <c r="M209" i="2"/>
  <c r="M604" i="2"/>
  <c r="M745" i="2"/>
  <c r="M708" i="2"/>
  <c r="M48" i="2"/>
  <c r="M440" i="2"/>
  <c r="M74" i="2"/>
  <c r="M152" i="2"/>
  <c r="M215" i="2"/>
  <c r="M189" i="2"/>
  <c r="M351" i="2"/>
  <c r="M501" i="2"/>
  <c r="M319" i="2"/>
  <c r="M562" i="2"/>
  <c r="M34" i="2"/>
  <c r="M804" i="2"/>
  <c r="M263" i="2"/>
  <c r="M782" i="2"/>
  <c r="M298" i="2"/>
  <c r="M194" i="2"/>
  <c r="M662" i="2"/>
  <c r="M430" i="2"/>
  <c r="M316" i="2"/>
  <c r="M101" i="2"/>
  <c r="M418" i="2"/>
  <c r="M735" i="2"/>
  <c r="M145" i="2"/>
  <c r="M281" i="2"/>
  <c r="M199" i="2"/>
  <c r="M497" i="2"/>
  <c r="M322" i="2"/>
  <c r="M595" i="2"/>
  <c r="M153" i="2"/>
  <c r="M827" i="2"/>
  <c r="M411" i="2"/>
  <c r="M454" i="2"/>
  <c r="M759" i="2"/>
  <c r="M786" i="2"/>
  <c r="M814" i="2"/>
  <c r="M414" i="2"/>
  <c r="M640" i="2"/>
  <c r="M421" i="2"/>
  <c r="M435" i="2"/>
  <c r="M156" i="2"/>
  <c r="M239" i="2"/>
  <c r="M765" i="2"/>
  <c r="M468" i="2"/>
  <c r="M111" i="2"/>
  <c r="M459" i="2"/>
  <c r="M297" i="2"/>
  <c r="M842" i="2"/>
  <c r="M576" i="2"/>
  <c r="M79" i="2"/>
  <c r="M714" i="2"/>
  <c r="M448" i="2"/>
  <c r="M395" i="2"/>
  <c r="M38" i="2"/>
  <c r="M342" i="2"/>
  <c r="M620" i="2"/>
  <c r="M186" i="2"/>
  <c r="M730" i="2"/>
  <c r="M791" i="2"/>
  <c r="M415" i="2"/>
  <c r="M775" i="2"/>
  <c r="M612" i="2"/>
  <c r="M835" i="2"/>
  <c r="M337" i="2"/>
  <c r="M438" i="2"/>
  <c r="M372" i="2"/>
  <c r="M776" i="2"/>
  <c r="M83" i="2"/>
  <c r="M766" i="2"/>
  <c r="M823" i="2"/>
  <c r="M271" i="2"/>
  <c r="M840" i="2"/>
  <c r="M836" i="2"/>
  <c r="M466" i="2"/>
  <c r="M687" i="2"/>
  <c r="M202" i="2"/>
  <c r="M225" i="2"/>
  <c r="M633" i="2"/>
  <c r="M253" i="2"/>
  <c r="M500" i="2"/>
  <c r="M451" i="2"/>
  <c r="M554" i="2"/>
  <c r="M30" i="2"/>
  <c r="M339" i="2"/>
  <c r="M663" i="2"/>
  <c r="M703" i="2"/>
  <c r="M837" i="2"/>
  <c r="M594" i="2"/>
  <c r="M389" i="2"/>
  <c r="M618" i="2"/>
  <c r="M826" i="2"/>
  <c r="M224" i="2"/>
  <c r="M44" i="2"/>
  <c r="M364" i="2"/>
  <c r="M181" i="2"/>
  <c r="M423" i="2"/>
  <c r="M50" i="2"/>
  <c r="M821" i="2"/>
  <c r="M256" i="2"/>
  <c r="M788" i="2"/>
  <c r="M212" i="2"/>
  <c r="M471" i="2"/>
  <c r="M377" i="2"/>
  <c r="M632" i="2"/>
  <c r="M561" i="2"/>
  <c r="M198" i="2"/>
  <c r="M789" i="2"/>
  <c r="M815" i="2"/>
  <c r="M732" i="2"/>
  <c r="M635" i="2"/>
  <c r="M802" i="2"/>
  <c r="M768" i="2"/>
  <c r="M546" i="2"/>
  <c r="M437" i="2"/>
  <c r="M261" i="2"/>
  <c r="M336" i="2"/>
  <c r="M507" i="2"/>
  <c r="M693" i="2"/>
  <c r="M245" i="2"/>
  <c r="M518" i="2"/>
  <c r="M498" i="2"/>
  <c r="M404" i="2"/>
  <c r="M105" i="2"/>
  <c r="M698" i="2"/>
  <c r="M391" i="2"/>
  <c r="M14" i="2"/>
  <c r="M326" i="2"/>
  <c r="M760" i="2"/>
  <c r="M232" i="2"/>
  <c r="M736" i="2"/>
  <c r="M425" i="2"/>
  <c r="M484" i="2"/>
  <c r="M26" i="2"/>
  <c r="M408" i="2"/>
  <c r="M480" i="2"/>
  <c r="M29" i="2"/>
  <c r="M108" i="2"/>
  <c r="M358" i="2"/>
  <c r="M719" i="2"/>
  <c r="M781" i="2"/>
  <c r="M51" i="2"/>
  <c r="M237" i="2"/>
  <c r="M680" i="2"/>
  <c r="M841" i="2"/>
  <c r="M764" i="2"/>
  <c r="M676" i="2"/>
  <c r="M806" i="2"/>
  <c r="M384" i="2"/>
  <c r="M246" i="2"/>
  <c r="M777" i="2"/>
  <c r="M678" i="2"/>
  <c r="M368" i="2"/>
  <c r="M479" i="2"/>
  <c r="M255" i="2"/>
  <c r="M627" i="2"/>
  <c r="M754" i="2"/>
  <c r="M724" i="2"/>
  <c r="M797" i="2"/>
  <c r="M218" i="2"/>
  <c r="M822" i="2"/>
  <c r="M567" i="2"/>
  <c r="M519" i="2"/>
  <c r="M352" i="2"/>
  <c r="M99" i="2"/>
  <c r="M659" i="2"/>
  <c r="M412" i="2"/>
  <c r="M679" i="2"/>
  <c r="M524" i="2"/>
  <c r="M174" i="2"/>
  <c r="M624" i="2"/>
  <c r="M773" i="2"/>
  <c r="M571" i="2"/>
  <c r="M290" i="2"/>
  <c r="M583" i="2"/>
  <c r="M495" i="2"/>
  <c r="M289" i="2"/>
  <c r="M375" i="2"/>
  <c r="M137" i="2"/>
  <c r="M282" i="2"/>
  <c r="M654" i="2"/>
  <c r="M666" i="2"/>
  <c r="M278" i="2"/>
  <c r="M238" i="2"/>
  <c r="M671" i="2"/>
  <c r="M57" i="2"/>
  <c r="M669" i="2"/>
  <c r="M657" i="2"/>
  <c r="M55" i="2"/>
  <c r="M331" i="2"/>
  <c r="M380" i="2"/>
  <c r="M399" i="2"/>
  <c r="M350" i="2"/>
  <c r="M442" i="2"/>
  <c r="M214" i="2"/>
  <c r="M824" i="2"/>
  <c r="M742" i="2"/>
  <c r="M138" i="2"/>
  <c r="M625" i="2"/>
  <c r="M544" i="2"/>
  <c r="M658" i="2"/>
  <c r="M787" i="2"/>
  <c r="M173" i="2"/>
  <c r="M456" i="2"/>
  <c r="M312" i="2"/>
  <c r="M642" i="2"/>
  <c r="M275" i="2"/>
  <c r="M494" i="2"/>
  <c r="M516" i="2"/>
  <c r="M109" i="2"/>
  <c r="M513" i="2"/>
  <c r="M240" i="2"/>
  <c r="M249" i="2"/>
  <c r="M621" i="2"/>
  <c r="M449" i="2"/>
  <c r="M130" i="2"/>
  <c r="M60" i="2"/>
  <c r="M118" i="2"/>
  <c r="M738" i="2"/>
  <c r="M744" i="2"/>
  <c r="M46" i="2"/>
  <c r="M737" i="2"/>
  <c r="M531" i="2"/>
  <c r="M164" i="2"/>
  <c r="M41" i="2"/>
  <c r="M17" i="2"/>
  <c r="M317" i="2"/>
  <c r="M378" i="2"/>
  <c r="M721" i="2"/>
  <c r="M293" i="2"/>
  <c r="M37" i="2"/>
  <c r="M35" i="2"/>
  <c r="M517" i="2"/>
  <c r="M441" i="2"/>
  <c r="M747" i="2"/>
  <c r="M77" i="2"/>
  <c r="M369" i="2"/>
  <c r="M450" i="2"/>
  <c r="M628" i="2"/>
  <c r="M3" i="2"/>
  <c r="M772" i="2"/>
  <c r="M231" i="2"/>
  <c r="M15" i="2"/>
  <c r="M165" i="2"/>
  <c r="M784" i="2"/>
  <c r="M752" i="2"/>
  <c r="M753" i="2"/>
  <c r="M731" i="2"/>
  <c r="M598" i="2"/>
  <c r="M581" i="2"/>
  <c r="M236" i="2"/>
  <c r="M148" i="2"/>
  <c r="M555" i="2"/>
  <c r="M210" i="2"/>
  <c r="M514" i="2"/>
  <c r="M589" i="2"/>
  <c r="M570" i="2"/>
  <c r="M208" i="2"/>
  <c r="M359" i="2"/>
  <c r="M301" i="2"/>
  <c r="M641" i="2"/>
  <c r="M429" i="2"/>
  <c r="M601" i="2"/>
  <c r="M596" i="2"/>
  <c r="M464" i="2"/>
  <c r="M279" i="2"/>
  <c r="M335" i="2"/>
  <c r="M88" i="2"/>
  <c r="M710" i="2"/>
  <c r="M392" i="2"/>
  <c r="M526" i="2"/>
  <c r="M24" i="2"/>
  <c r="M665" i="2"/>
  <c r="M386" i="2"/>
  <c r="M728" i="2"/>
  <c r="M270" i="2"/>
  <c r="M785" i="2"/>
  <c r="M9" i="2"/>
  <c r="M661" i="2"/>
  <c r="M527" i="2"/>
  <c r="M774" i="2"/>
  <c r="M268" i="2"/>
  <c r="M779" i="2"/>
  <c r="M523" i="2"/>
  <c r="M115" i="2"/>
  <c r="M149" i="2"/>
  <c r="M128" i="2"/>
  <c r="M58" i="2"/>
  <c r="M244" i="2"/>
  <c r="M758" i="2"/>
  <c r="M809" i="2"/>
  <c r="M89" i="2"/>
  <c r="M749" i="2"/>
  <c r="M211" i="2"/>
  <c r="M844" i="2"/>
  <c r="M643" i="2"/>
  <c r="M799" i="2"/>
  <c r="M323" i="2"/>
  <c r="M529" i="2"/>
  <c r="M780" i="2"/>
  <c r="M711" i="2"/>
  <c r="M360" i="2"/>
  <c r="M419" i="2"/>
  <c r="M90" i="2"/>
  <c r="M460" i="2"/>
  <c r="M712" i="2"/>
  <c r="M723" i="2"/>
  <c r="M508" i="2"/>
  <c r="M296" i="2"/>
  <c r="M70" i="2"/>
  <c r="M22" i="2"/>
  <c r="M445" i="2"/>
  <c r="M646" i="2"/>
  <c r="M675" i="2"/>
  <c r="M305" i="2"/>
  <c r="M220" i="2"/>
  <c r="M648" i="2"/>
  <c r="M593" i="2"/>
  <c r="M564" i="2"/>
  <c r="M292" i="2"/>
  <c r="M28" i="2"/>
  <c r="M338" i="2"/>
  <c r="M91" i="2"/>
  <c r="M348" i="2"/>
  <c r="M569" i="2"/>
  <c r="M807" i="2"/>
  <c r="M645" i="2"/>
  <c r="M96" i="2"/>
  <c r="M66" i="2"/>
  <c r="M427" i="2"/>
  <c r="M121" i="2"/>
  <c r="M469" i="2"/>
  <c r="M308" i="2"/>
  <c r="M315" i="2"/>
  <c r="M834" i="2"/>
  <c r="M112" i="2"/>
  <c r="M426" i="2"/>
  <c r="M552" i="2"/>
  <c r="M667" i="2"/>
  <c r="M19" i="2"/>
  <c r="M715" i="2"/>
  <c r="M92" i="2"/>
  <c r="M73" i="2"/>
  <c r="M557" i="2"/>
  <c r="M329" i="2"/>
  <c r="M722" i="2"/>
  <c r="M124" i="2"/>
  <c r="M84" i="2"/>
  <c r="M361" i="2"/>
  <c r="M706" i="2"/>
  <c r="M23" i="2"/>
  <c r="M362" i="2"/>
  <c r="M8" i="2"/>
  <c r="M139" i="2"/>
  <c r="M20" i="2"/>
  <c r="M192" i="2"/>
  <c r="M655" i="2"/>
  <c r="M4" i="2"/>
  <c r="M204" i="2"/>
  <c r="M602" i="2"/>
  <c r="M677" i="2"/>
  <c r="M673" i="2"/>
  <c r="M143" i="2"/>
  <c r="M481" i="2"/>
  <c r="M617" i="2"/>
  <c r="M31" i="2"/>
  <c r="M478" i="2"/>
  <c r="M103" i="2"/>
  <c r="M382" i="2"/>
  <c r="M446" i="2"/>
  <c r="M269" i="2"/>
  <c r="M374" i="2"/>
  <c r="M582" i="2"/>
  <c r="M234" i="2"/>
  <c r="M808" i="2"/>
  <c r="M221" i="2"/>
  <c r="M545" i="2"/>
  <c r="M733" i="2"/>
  <c r="M235" i="2"/>
  <c r="M151" i="2"/>
  <c r="M652" i="2"/>
  <c r="M525" i="2"/>
  <c r="M53" i="2"/>
  <c r="M299" i="2"/>
  <c r="M428" i="2"/>
  <c r="M801" i="2"/>
  <c r="M539" i="2"/>
  <c r="M573" i="2"/>
  <c r="M310" i="2"/>
  <c r="M7" i="2"/>
  <c r="M162" i="2"/>
  <c r="M443" i="2"/>
  <c r="M510" i="2"/>
  <c r="M131" i="2"/>
  <c r="M325" i="2"/>
  <c r="M146" i="2"/>
  <c r="M623" i="2"/>
  <c r="M287" i="2"/>
  <c r="M95" i="2"/>
  <c r="M75" i="2"/>
  <c r="M560" i="2"/>
  <c r="M845" i="2"/>
  <c r="M67" i="2"/>
  <c r="M537" i="2"/>
  <c r="M147" i="2"/>
  <c r="M489" i="2"/>
  <c r="M694" i="2"/>
  <c r="M832" i="2"/>
  <c r="M811" i="2"/>
  <c r="M385" i="2"/>
  <c r="M828" i="2"/>
  <c r="M367" i="2"/>
  <c r="M684" i="2"/>
  <c r="M691" i="2"/>
  <c r="M280" i="2"/>
  <c r="M672" i="2"/>
  <c r="M485" i="2"/>
  <c r="M324" i="2"/>
  <c r="M493" i="2"/>
  <c r="M634" i="2"/>
  <c r="M116" i="2"/>
  <c r="M447" i="2"/>
  <c r="M343" i="2"/>
  <c r="M727" i="2"/>
  <c r="M610" i="2"/>
  <c r="M599" i="2"/>
  <c r="M457" i="2"/>
  <c r="M87" i="2"/>
  <c r="M638" i="2"/>
  <c r="M592" i="2"/>
  <c r="M5" i="2"/>
  <c r="M400" i="2"/>
  <c r="M226" i="2"/>
  <c r="M193" i="2"/>
  <c r="M334" i="2"/>
  <c r="M206" i="2"/>
  <c r="M262" i="2"/>
  <c r="M755" i="2"/>
  <c r="M704" i="2"/>
  <c r="M436" i="2"/>
  <c r="M227" i="2"/>
  <c r="M771" i="2"/>
  <c r="M291" i="2"/>
  <c r="M686" i="2"/>
  <c r="M843" i="2"/>
  <c r="M353" i="2"/>
  <c r="M333" i="2"/>
  <c r="M86" i="2"/>
  <c r="M276" i="2"/>
  <c r="M318" i="2"/>
  <c r="M475" i="2"/>
  <c r="M520" i="2"/>
  <c r="M393" i="2"/>
  <c r="M839" i="2"/>
  <c r="M540" i="2"/>
  <c r="M405" i="2"/>
  <c r="M563" i="2"/>
  <c r="M705" i="2"/>
  <c r="M21" i="2"/>
  <c r="M600" i="2"/>
  <c r="M277" i="2"/>
  <c r="M474" i="2"/>
  <c r="M651" i="2"/>
  <c r="M528" i="2"/>
  <c r="M155" i="2"/>
  <c r="M767" i="2"/>
  <c r="M311" i="2"/>
  <c r="M250" i="2"/>
  <c r="M810" i="2"/>
  <c r="M692" i="2"/>
  <c r="M476" i="2"/>
  <c r="M320" i="2"/>
  <c r="M433" i="2"/>
  <c r="M490" i="2"/>
  <c r="M587" i="2"/>
  <c r="M180" i="2"/>
  <c r="M11" i="2"/>
  <c r="M783" i="2"/>
  <c r="M40" i="2"/>
  <c r="M175" i="2"/>
  <c r="M113" i="2"/>
  <c r="M465" i="2"/>
  <c r="M452" i="2"/>
  <c r="M125" i="2"/>
  <c r="M512" i="2"/>
  <c r="M171" i="2"/>
  <c r="M636" i="2"/>
  <c r="M383" i="2"/>
  <c r="M160" i="2"/>
  <c r="M509" i="2"/>
  <c r="M123" i="2"/>
  <c r="M831" i="2"/>
  <c r="M332" i="2"/>
  <c r="M689" i="2"/>
  <c r="M241" i="2"/>
  <c r="M685" i="2"/>
  <c r="M565" i="2"/>
  <c r="M119" i="2"/>
  <c r="M314" i="2"/>
  <c r="M394" i="2"/>
  <c r="M163" i="2"/>
  <c r="M846" i="2"/>
  <c r="M725" i="2"/>
  <c r="M80" i="2"/>
  <c r="M792" i="2"/>
  <c r="M473" i="2"/>
  <c r="M670" i="2"/>
  <c r="M819" i="2"/>
  <c r="M78" i="2"/>
  <c r="M586" i="2"/>
  <c r="M81" i="2"/>
  <c r="M798" i="2"/>
  <c r="M295" i="2"/>
  <c r="M748" i="2"/>
  <c r="M463" i="2"/>
  <c r="M770" i="2"/>
  <c r="M453" i="2"/>
  <c r="M104" i="2"/>
  <c r="M42" i="2"/>
  <c r="M470" i="2"/>
  <c r="M260" i="2"/>
  <c r="M201" i="2"/>
  <c r="M551" i="2"/>
  <c r="M637" i="2"/>
  <c r="M577" i="2"/>
  <c r="M167" i="2"/>
  <c r="M251" i="2"/>
  <c r="M363" i="2"/>
  <c r="M306" i="2"/>
  <c r="M743" i="2"/>
  <c r="M403" i="2"/>
  <c r="M778" i="2"/>
  <c r="M606" i="2"/>
  <c r="M496" i="2"/>
  <c r="M300" i="2"/>
  <c r="M794" i="2"/>
  <c r="M248" i="2"/>
  <c r="M614" i="2"/>
  <c r="M283" i="2"/>
  <c r="M734" i="2"/>
  <c r="M483" i="2"/>
  <c r="M488" i="2"/>
  <c r="M216" i="2"/>
  <c r="M713" i="2"/>
  <c r="M439" i="2"/>
  <c r="M574" i="2"/>
  <c r="M191" i="2"/>
  <c r="M750" i="2"/>
  <c r="M541" i="2"/>
  <c r="M800" i="2"/>
  <c r="M580" i="2"/>
  <c r="M590" i="2"/>
  <c r="M538" i="2"/>
  <c r="M761" i="2"/>
  <c r="M530" i="2"/>
  <c r="M219" i="2"/>
  <c r="M72" i="2"/>
  <c r="M536" i="2"/>
  <c r="M32" i="2"/>
  <c r="M69" i="2"/>
  <c r="M140" i="2"/>
  <c r="M170" i="2"/>
  <c r="M401" i="2"/>
  <c r="M639" i="2"/>
  <c r="M626" i="2"/>
  <c r="M813" i="2"/>
  <c r="L273" i="2"/>
  <c r="L304" i="2"/>
  <c r="L402" i="2"/>
  <c r="L288" i="2"/>
  <c r="L217" i="2"/>
  <c r="L717" i="2"/>
  <c r="L553" i="2"/>
  <c r="L696" i="2"/>
  <c r="L223" i="2"/>
  <c r="L407" i="2"/>
  <c r="L381" i="2"/>
  <c r="L830" i="2"/>
  <c r="L272" i="2"/>
  <c r="L603" i="2"/>
  <c r="L741" i="2"/>
  <c r="L793" i="2"/>
  <c r="L2" i="2"/>
  <c r="L242" i="2"/>
  <c r="L503" i="2"/>
  <c r="L820" i="2"/>
  <c r="L122" i="2"/>
  <c r="L303" i="2"/>
  <c r="L85" i="2"/>
  <c r="L134" i="2"/>
  <c r="L373" i="2"/>
  <c r="L434" i="2"/>
  <c r="L13" i="2"/>
  <c r="L690" i="2"/>
  <c r="L258" i="2"/>
  <c r="L701" i="2"/>
  <c r="L365" i="2"/>
  <c r="L321" i="2"/>
  <c r="L97" i="2"/>
  <c r="L629" i="2"/>
  <c r="L259" i="2"/>
  <c r="L340" i="2"/>
  <c r="L228" i="2"/>
  <c r="L230" i="2"/>
  <c r="L12" i="2"/>
  <c r="L653" i="2"/>
  <c r="L647" i="2"/>
  <c r="L366" i="2"/>
  <c r="L499" i="2"/>
  <c r="L578" i="2"/>
  <c r="L585" i="2"/>
  <c r="L376" i="2"/>
  <c r="L166" i="2"/>
  <c r="L550" i="2"/>
  <c r="L265" i="2"/>
  <c r="L838" i="2"/>
  <c r="L697" i="2"/>
  <c r="L36" i="2"/>
  <c r="L422" i="2"/>
  <c r="L611" i="2"/>
  <c r="L668" i="2"/>
  <c r="L120" i="2"/>
  <c r="L461" i="2"/>
  <c r="L769" i="2"/>
  <c r="L549" i="2"/>
  <c r="L345" i="2"/>
  <c r="L718" i="2"/>
  <c r="L584" i="2"/>
  <c r="L161" i="2"/>
  <c r="L542" i="2"/>
  <c r="L597" i="2"/>
  <c r="L61" i="2"/>
  <c r="L159" i="2"/>
  <c r="L682" i="2"/>
  <c r="L133" i="2"/>
  <c r="L344" i="2"/>
  <c r="L482" i="2"/>
  <c r="L98" i="2"/>
  <c r="L176" i="2"/>
  <c r="L716" i="2"/>
  <c r="L417" i="2"/>
  <c r="L816" i="2"/>
  <c r="L200" i="2"/>
  <c r="L833" i="2"/>
  <c r="L229" i="2"/>
  <c r="L327" i="2"/>
  <c r="L729" i="2"/>
  <c r="L803" i="2"/>
  <c r="L182" i="2"/>
  <c r="L356" i="2"/>
  <c r="L608" i="2"/>
  <c r="L406" i="2"/>
  <c r="L650" i="2"/>
  <c r="L467" i="2"/>
  <c r="L222" i="2"/>
  <c r="L207" i="2"/>
  <c r="L805" i="2"/>
  <c r="L158" i="2"/>
  <c r="L572" i="2"/>
  <c r="L762" i="2"/>
  <c r="L458" i="2"/>
  <c r="L59" i="2"/>
  <c r="L213" i="2"/>
  <c r="L6" i="2"/>
  <c r="L302" i="2"/>
  <c r="L702" i="2"/>
  <c r="L656" i="2"/>
  <c r="L390" i="2"/>
  <c r="L379" i="2"/>
  <c r="L252" i="2"/>
  <c r="L285" i="2"/>
  <c r="L492" i="2"/>
  <c r="L416" i="2"/>
  <c r="L681" i="2"/>
  <c r="L114" i="2"/>
  <c r="L631" i="2"/>
  <c r="L683" i="2"/>
  <c r="L613" i="2"/>
  <c r="L178" i="2"/>
  <c r="L504" i="2"/>
  <c r="L615" i="2"/>
  <c r="L267" i="2"/>
  <c r="L472" i="2"/>
  <c r="L27" i="2"/>
  <c r="L751" i="2"/>
  <c r="L284" i="2"/>
  <c r="L110" i="2"/>
  <c r="L203" i="2"/>
  <c r="L54" i="2"/>
  <c r="L491" i="2"/>
  <c r="L410" i="2"/>
  <c r="L609" i="2"/>
  <c r="L197" i="2"/>
  <c r="L56" i="2"/>
  <c r="L699" i="2"/>
  <c r="L49" i="2"/>
  <c r="L431" i="2"/>
  <c r="L106" i="2"/>
  <c r="L47" i="2"/>
  <c r="L135" i="2"/>
  <c r="L169" i="2"/>
  <c r="L313" i="2"/>
  <c r="L136" i="2"/>
  <c r="L746" i="2"/>
  <c r="L347" i="2"/>
  <c r="L68" i="2"/>
  <c r="L660" i="2"/>
  <c r="L346" i="2"/>
  <c r="L349" i="2"/>
  <c r="L424" i="2"/>
  <c r="L63" i="2"/>
  <c r="L515" i="2"/>
  <c r="L172" i="2"/>
  <c r="L177" i="2"/>
  <c r="L205" i="2"/>
  <c r="L829" i="2"/>
  <c r="L82" i="2"/>
  <c r="L52" i="2"/>
  <c r="L247" i="2"/>
  <c r="L233" i="2"/>
  <c r="L579" i="2"/>
  <c r="L183" i="2"/>
  <c r="L355" i="2"/>
  <c r="L65" i="2"/>
  <c r="L462" i="2"/>
  <c r="L307" i="2"/>
  <c r="L328" i="2"/>
  <c r="L354" i="2"/>
  <c r="L588" i="2"/>
  <c r="L664" i="2"/>
  <c r="L622" i="2"/>
  <c r="L257" i="2"/>
  <c r="L566" i="2"/>
  <c r="L630" i="2"/>
  <c r="L432" i="2"/>
  <c r="L568" i="2"/>
  <c r="L266" i="2"/>
  <c r="L522" i="2"/>
  <c r="L76" i="2"/>
  <c r="L179" i="2"/>
  <c r="L505" i="2"/>
  <c r="L33" i="2"/>
  <c r="L739" i="2"/>
  <c r="L521" i="2"/>
  <c r="L396" i="2"/>
  <c r="L254" i="2"/>
  <c r="L763" i="2"/>
  <c r="L558" i="2"/>
  <c r="L142" i="2"/>
  <c r="L10" i="2"/>
  <c r="L548" i="2"/>
  <c r="L100" i="2"/>
  <c r="L817" i="2"/>
  <c r="L168" i="2"/>
  <c r="L62" i="2"/>
  <c r="L616" i="2"/>
  <c r="L413" i="2"/>
  <c r="L195" i="2"/>
  <c r="L477" i="2"/>
  <c r="L533" i="2"/>
  <c r="L294" i="2"/>
  <c r="L185" i="2"/>
  <c r="L154" i="2"/>
  <c r="L556" i="2"/>
  <c r="L39" i="2"/>
  <c r="L144" i="2"/>
  <c r="L534" i="2"/>
  <c r="L107" i="2"/>
  <c r="L45" i="2"/>
  <c r="L341" i="2"/>
  <c r="L559" i="2"/>
  <c r="L129" i="2"/>
  <c r="L825" i="2"/>
  <c r="L397" i="2"/>
  <c r="L796" i="2"/>
  <c r="L25" i="2"/>
  <c r="L127" i="2"/>
  <c r="L141" i="2"/>
  <c r="L795" i="2"/>
  <c r="L102" i="2"/>
  <c r="L486" i="2"/>
  <c r="L93" i="2"/>
  <c r="L535" i="2"/>
  <c r="L43" i="2"/>
  <c r="L286" i="2"/>
  <c r="L371" i="2"/>
  <c r="L409" i="2"/>
  <c r="L94" i="2"/>
  <c r="L188" i="2"/>
  <c r="L370" i="2"/>
  <c r="L757" i="2"/>
  <c r="L644" i="2"/>
  <c r="L511" i="2"/>
  <c r="L619" i="2"/>
  <c r="L309" i="2"/>
  <c r="L190" i="2"/>
  <c r="L243" i="2"/>
  <c r="L740" i="2"/>
  <c r="L506" i="2"/>
  <c r="L700" i="2"/>
  <c r="L184" i="2"/>
  <c r="L64" i="2"/>
  <c r="L71" i="2"/>
  <c r="L420" i="2"/>
  <c r="L605" i="2"/>
  <c r="L720" i="2"/>
  <c r="L16" i="2"/>
  <c r="L674" i="2"/>
  <c r="L274" i="2"/>
  <c r="L196" i="2"/>
  <c r="L264" i="2"/>
  <c r="L543" i="2"/>
  <c r="L150" i="2"/>
  <c r="L187" i="2"/>
  <c r="L398" i="2"/>
  <c r="L756" i="2"/>
  <c r="L607" i="2"/>
  <c r="L387" i="2"/>
  <c r="L649" i="2"/>
  <c r="L547" i="2"/>
  <c r="L575" i="2"/>
  <c r="L591" i="2"/>
  <c r="L455" i="2"/>
  <c r="L126" i="2"/>
  <c r="L18" i="2"/>
  <c r="L357" i="2"/>
  <c r="L502" i="2"/>
  <c r="L388" i="2"/>
  <c r="L695" i="2"/>
  <c r="L812" i="2"/>
  <c r="L790" i="2"/>
  <c r="L726" i="2"/>
  <c r="L532" i="2"/>
  <c r="L117" i="2"/>
  <c r="L444" i="2"/>
  <c r="L487" i="2"/>
  <c r="L818" i="2"/>
  <c r="L330" i="2"/>
  <c r="L707" i="2"/>
  <c r="L132" i="2"/>
  <c r="L157" i="2"/>
  <c r="L688" i="2"/>
  <c r="L709" i="2"/>
  <c r="L209" i="2"/>
  <c r="L604" i="2"/>
  <c r="L745" i="2"/>
  <c r="L708" i="2"/>
  <c r="L48" i="2"/>
  <c r="L440" i="2"/>
  <c r="L74" i="2"/>
  <c r="L152" i="2"/>
  <c r="L215" i="2"/>
  <c r="L189" i="2"/>
  <c r="L351" i="2"/>
  <c r="L501" i="2"/>
  <c r="L319" i="2"/>
  <c r="L562" i="2"/>
  <c r="L34" i="2"/>
  <c r="L804" i="2"/>
  <c r="L263" i="2"/>
  <c r="L782" i="2"/>
  <c r="L298" i="2"/>
  <c r="L194" i="2"/>
  <c r="L662" i="2"/>
  <c r="L430" i="2"/>
  <c r="L316" i="2"/>
  <c r="L101" i="2"/>
  <c r="L418" i="2"/>
  <c r="L735" i="2"/>
  <c r="L145" i="2"/>
  <c r="L281" i="2"/>
  <c r="L199" i="2"/>
  <c r="L497" i="2"/>
  <c r="L322" i="2"/>
  <c r="L595" i="2"/>
  <c r="L153" i="2"/>
  <c r="L827" i="2"/>
  <c r="L411" i="2"/>
  <c r="L454" i="2"/>
  <c r="L759" i="2"/>
  <c r="L786" i="2"/>
  <c r="L814" i="2"/>
  <c r="L414" i="2"/>
  <c r="L640" i="2"/>
  <c r="L421" i="2"/>
  <c r="L435" i="2"/>
  <c r="L156" i="2"/>
  <c r="L239" i="2"/>
  <c r="L765" i="2"/>
  <c r="L468" i="2"/>
  <c r="L111" i="2"/>
  <c r="L459" i="2"/>
  <c r="L297" i="2"/>
  <c r="L842" i="2"/>
  <c r="L576" i="2"/>
  <c r="L79" i="2"/>
  <c r="L714" i="2"/>
  <c r="L448" i="2"/>
  <c r="L395" i="2"/>
  <c r="L38" i="2"/>
  <c r="L342" i="2"/>
  <c r="L620" i="2"/>
  <c r="L186" i="2"/>
  <c r="L730" i="2"/>
  <c r="L791" i="2"/>
  <c r="L415" i="2"/>
  <c r="L775" i="2"/>
  <c r="L612" i="2"/>
  <c r="L835" i="2"/>
  <c r="L337" i="2"/>
  <c r="L438" i="2"/>
  <c r="L372" i="2"/>
  <c r="L776" i="2"/>
  <c r="L83" i="2"/>
  <c r="L766" i="2"/>
  <c r="L823" i="2"/>
  <c r="L271" i="2"/>
  <c r="L840" i="2"/>
  <c r="L836" i="2"/>
  <c r="L466" i="2"/>
  <c r="L687" i="2"/>
  <c r="L202" i="2"/>
  <c r="L225" i="2"/>
  <c r="L633" i="2"/>
  <c r="L253" i="2"/>
  <c r="L500" i="2"/>
  <c r="L451" i="2"/>
  <c r="L554" i="2"/>
  <c r="L30" i="2"/>
  <c r="L339" i="2"/>
  <c r="L663" i="2"/>
  <c r="L703" i="2"/>
  <c r="L837" i="2"/>
  <c r="L594" i="2"/>
  <c r="L389" i="2"/>
  <c r="L618" i="2"/>
  <c r="L826" i="2"/>
  <c r="L224" i="2"/>
  <c r="L44" i="2"/>
  <c r="L364" i="2"/>
  <c r="L181" i="2"/>
  <c r="L423" i="2"/>
  <c r="L50" i="2"/>
  <c r="L821" i="2"/>
  <c r="L256" i="2"/>
  <c r="L788" i="2"/>
  <c r="L212" i="2"/>
  <c r="L471" i="2"/>
  <c r="L377" i="2"/>
  <c r="L632" i="2"/>
  <c r="L561" i="2"/>
  <c r="L198" i="2"/>
  <c r="L789" i="2"/>
  <c r="L815" i="2"/>
  <c r="L732" i="2"/>
  <c r="L635" i="2"/>
  <c r="L802" i="2"/>
  <c r="L768" i="2"/>
  <c r="L546" i="2"/>
  <c r="L437" i="2"/>
  <c r="L261" i="2"/>
  <c r="L336" i="2"/>
  <c r="L507" i="2"/>
  <c r="L693" i="2"/>
  <c r="L245" i="2"/>
  <c r="L518" i="2"/>
  <c r="L498" i="2"/>
  <c r="L404" i="2"/>
  <c r="L105" i="2"/>
  <c r="L698" i="2"/>
  <c r="L391" i="2"/>
  <c r="L14" i="2"/>
  <c r="L326" i="2"/>
  <c r="L760" i="2"/>
  <c r="L232" i="2"/>
  <c r="L736" i="2"/>
  <c r="L425" i="2"/>
  <c r="L484" i="2"/>
  <c r="L26" i="2"/>
  <c r="L408" i="2"/>
  <c r="L480" i="2"/>
  <c r="L29" i="2"/>
  <c r="L108" i="2"/>
  <c r="L358" i="2"/>
  <c r="L719" i="2"/>
  <c r="L781" i="2"/>
  <c r="L51" i="2"/>
  <c r="L237" i="2"/>
  <c r="L680" i="2"/>
  <c r="L841" i="2"/>
  <c r="L764" i="2"/>
  <c r="L676" i="2"/>
  <c r="L806" i="2"/>
  <c r="L384" i="2"/>
  <c r="L246" i="2"/>
  <c r="L777" i="2"/>
  <c r="L678" i="2"/>
  <c r="L368" i="2"/>
  <c r="L479" i="2"/>
  <c r="L255" i="2"/>
  <c r="L627" i="2"/>
  <c r="L754" i="2"/>
  <c r="L724" i="2"/>
  <c r="L797" i="2"/>
  <c r="L218" i="2"/>
  <c r="L822" i="2"/>
  <c r="L567" i="2"/>
  <c r="L519" i="2"/>
  <c r="L352" i="2"/>
  <c r="L99" i="2"/>
  <c r="L659" i="2"/>
  <c r="L412" i="2"/>
  <c r="L679" i="2"/>
  <c r="L524" i="2"/>
  <c r="L174" i="2"/>
  <c r="L624" i="2"/>
  <c r="L773" i="2"/>
  <c r="L571" i="2"/>
  <c r="L290" i="2"/>
  <c r="L583" i="2"/>
  <c r="L495" i="2"/>
  <c r="L289" i="2"/>
  <c r="L375" i="2"/>
  <c r="L137" i="2"/>
  <c r="L282" i="2"/>
  <c r="L654" i="2"/>
  <c r="L666" i="2"/>
  <c r="L278" i="2"/>
  <c r="L238" i="2"/>
  <c r="L671" i="2"/>
  <c r="L57" i="2"/>
  <c r="L669" i="2"/>
  <c r="L657" i="2"/>
  <c r="L55" i="2"/>
  <c r="L331" i="2"/>
  <c r="L380" i="2"/>
  <c r="L399" i="2"/>
  <c r="L350" i="2"/>
  <c r="L442" i="2"/>
  <c r="L214" i="2"/>
  <c r="L824" i="2"/>
  <c r="L742" i="2"/>
  <c r="L138" i="2"/>
  <c r="L625" i="2"/>
  <c r="L544" i="2"/>
  <c r="L658" i="2"/>
  <c r="L787" i="2"/>
  <c r="L173" i="2"/>
  <c r="L456" i="2"/>
  <c r="L312" i="2"/>
  <c r="L642" i="2"/>
  <c r="L275" i="2"/>
  <c r="L494" i="2"/>
  <c r="L516" i="2"/>
  <c r="L109" i="2"/>
  <c r="L513" i="2"/>
  <c r="L240" i="2"/>
  <c r="L249" i="2"/>
  <c r="L621" i="2"/>
  <c r="L449" i="2"/>
  <c r="L130" i="2"/>
  <c r="L60" i="2"/>
  <c r="L118" i="2"/>
  <c r="L738" i="2"/>
  <c r="L744" i="2"/>
  <c r="L46" i="2"/>
  <c r="L737" i="2"/>
  <c r="L531" i="2"/>
  <c r="L164" i="2"/>
  <c r="L41" i="2"/>
  <c r="L17" i="2"/>
  <c r="L317" i="2"/>
  <c r="L378" i="2"/>
  <c r="L721" i="2"/>
  <c r="L293" i="2"/>
  <c r="L37" i="2"/>
  <c r="L35" i="2"/>
  <c r="L517" i="2"/>
  <c r="L441" i="2"/>
  <c r="L747" i="2"/>
  <c r="L77" i="2"/>
  <c r="L369" i="2"/>
  <c r="L450" i="2"/>
  <c r="L628" i="2"/>
  <c r="L3" i="2"/>
  <c r="L772" i="2"/>
  <c r="L231" i="2"/>
  <c r="L15" i="2"/>
  <c r="L165" i="2"/>
  <c r="L784" i="2"/>
  <c r="L752" i="2"/>
  <c r="L753" i="2"/>
  <c r="L731" i="2"/>
  <c r="L598" i="2"/>
  <c r="L581" i="2"/>
  <c r="L236" i="2"/>
  <c r="L148" i="2"/>
  <c r="L555" i="2"/>
  <c r="L210" i="2"/>
  <c r="L514" i="2"/>
  <c r="L589" i="2"/>
  <c r="L570" i="2"/>
  <c r="L208" i="2"/>
  <c r="L359" i="2"/>
  <c r="L301" i="2"/>
  <c r="L641" i="2"/>
  <c r="L429" i="2"/>
  <c r="L601" i="2"/>
  <c r="L596" i="2"/>
  <c r="L464" i="2"/>
  <c r="L279" i="2"/>
  <c r="L335" i="2"/>
  <c r="L88" i="2"/>
  <c r="L710" i="2"/>
  <c r="L392" i="2"/>
  <c r="L526" i="2"/>
  <c r="L24" i="2"/>
  <c r="L665" i="2"/>
  <c r="L386" i="2"/>
  <c r="L728" i="2"/>
  <c r="L270" i="2"/>
  <c r="L785" i="2"/>
  <c r="L9" i="2"/>
  <c r="L661" i="2"/>
  <c r="L527" i="2"/>
  <c r="L774" i="2"/>
  <c r="L268" i="2"/>
  <c r="L779" i="2"/>
  <c r="L523" i="2"/>
  <c r="L115" i="2"/>
  <c r="L149" i="2"/>
  <c r="L128" i="2"/>
  <c r="L58" i="2"/>
  <c r="L244" i="2"/>
  <c r="L758" i="2"/>
  <c r="L809" i="2"/>
  <c r="L89" i="2"/>
  <c r="L749" i="2"/>
  <c r="L211" i="2"/>
  <c r="L844" i="2"/>
  <c r="L643" i="2"/>
  <c r="L799" i="2"/>
  <c r="L323" i="2"/>
  <c r="L529" i="2"/>
  <c r="L780" i="2"/>
  <c r="L711" i="2"/>
  <c r="L360" i="2"/>
  <c r="L419" i="2"/>
  <c r="L90" i="2"/>
  <c r="L460" i="2"/>
  <c r="L712" i="2"/>
  <c r="L723" i="2"/>
  <c r="L508" i="2"/>
  <c r="L296" i="2"/>
  <c r="L70" i="2"/>
  <c r="L22" i="2"/>
  <c r="L445" i="2"/>
  <c r="L646" i="2"/>
  <c r="L675" i="2"/>
  <c r="L305" i="2"/>
  <c r="L220" i="2"/>
  <c r="L648" i="2"/>
  <c r="L593" i="2"/>
  <c r="L564" i="2"/>
  <c r="L292" i="2"/>
  <c r="L28" i="2"/>
  <c r="L338" i="2"/>
  <c r="L91" i="2"/>
  <c r="L348" i="2"/>
  <c r="L569" i="2"/>
  <c r="L807" i="2"/>
  <c r="L645" i="2"/>
  <c r="L96" i="2"/>
  <c r="L66" i="2"/>
  <c r="L427" i="2"/>
  <c r="L121" i="2"/>
  <c r="L469" i="2"/>
  <c r="L308" i="2"/>
  <c r="L315" i="2"/>
  <c r="L834" i="2"/>
  <c r="L112" i="2"/>
  <c r="L426" i="2"/>
  <c r="L552" i="2"/>
  <c r="L667" i="2"/>
  <c r="L19" i="2"/>
  <c r="L715" i="2"/>
  <c r="L92" i="2"/>
  <c r="L73" i="2"/>
  <c r="L557" i="2"/>
  <c r="L329" i="2"/>
  <c r="L722" i="2"/>
  <c r="L124" i="2"/>
  <c r="L84" i="2"/>
  <c r="L361" i="2"/>
  <c r="L706" i="2"/>
  <c r="L23" i="2"/>
  <c r="L362" i="2"/>
  <c r="L8" i="2"/>
  <c r="L139" i="2"/>
  <c r="L20" i="2"/>
  <c r="L192" i="2"/>
  <c r="L655" i="2"/>
  <c r="L4" i="2"/>
  <c r="L204" i="2"/>
  <c r="L602" i="2"/>
  <c r="L677" i="2"/>
  <c r="L673" i="2"/>
  <c r="L143" i="2"/>
  <c r="L481" i="2"/>
  <c r="L617" i="2"/>
  <c r="L31" i="2"/>
  <c r="L478" i="2"/>
  <c r="L103" i="2"/>
  <c r="L382" i="2"/>
  <c r="L446" i="2"/>
  <c r="L269" i="2"/>
  <c r="L374" i="2"/>
  <c r="L582" i="2"/>
  <c r="L234" i="2"/>
  <c r="L808" i="2"/>
  <c r="L221" i="2"/>
  <c r="L545" i="2"/>
  <c r="L733" i="2"/>
  <c r="L235" i="2"/>
  <c r="L151" i="2"/>
  <c r="L652" i="2"/>
  <c r="L525" i="2"/>
  <c r="L53" i="2"/>
  <c r="L299" i="2"/>
  <c r="L428" i="2"/>
  <c r="L801" i="2"/>
  <c r="L539" i="2"/>
  <c r="L573" i="2"/>
  <c r="L310" i="2"/>
  <c r="L7" i="2"/>
  <c r="L162" i="2"/>
  <c r="L443" i="2"/>
  <c r="L510" i="2"/>
  <c r="L131" i="2"/>
  <c r="L325" i="2"/>
  <c r="L146" i="2"/>
  <c r="L623" i="2"/>
  <c r="L287" i="2"/>
  <c r="L95" i="2"/>
  <c r="L75" i="2"/>
  <c r="L560" i="2"/>
  <c r="L845" i="2"/>
  <c r="L67" i="2"/>
  <c r="L537" i="2"/>
  <c r="L147" i="2"/>
  <c r="L489" i="2"/>
  <c r="L694" i="2"/>
  <c r="L832" i="2"/>
  <c r="L811" i="2"/>
  <c r="L385" i="2"/>
  <c r="L828" i="2"/>
  <c r="L367" i="2"/>
  <c r="L684" i="2"/>
  <c r="L691" i="2"/>
  <c r="L280" i="2"/>
  <c r="L672" i="2"/>
  <c r="L485" i="2"/>
  <c r="L324" i="2"/>
  <c r="L493" i="2"/>
  <c r="L634" i="2"/>
  <c r="L116" i="2"/>
  <c r="L447" i="2"/>
  <c r="L343" i="2"/>
  <c r="L727" i="2"/>
  <c r="L610" i="2"/>
  <c r="L599" i="2"/>
  <c r="L457" i="2"/>
  <c r="L87" i="2"/>
  <c r="L638" i="2"/>
  <c r="L592" i="2"/>
  <c r="L5" i="2"/>
  <c r="L400" i="2"/>
  <c r="L226" i="2"/>
  <c r="L193" i="2"/>
  <c r="L334" i="2"/>
  <c r="L206" i="2"/>
  <c r="L262" i="2"/>
  <c r="L755" i="2"/>
  <c r="L704" i="2"/>
  <c r="L436" i="2"/>
  <c r="L227" i="2"/>
  <c r="L771" i="2"/>
  <c r="L291" i="2"/>
  <c r="L686" i="2"/>
  <c r="L843" i="2"/>
  <c r="L353" i="2"/>
  <c r="L333" i="2"/>
  <c r="L86" i="2"/>
  <c r="L276" i="2"/>
  <c r="L318" i="2"/>
  <c r="L475" i="2"/>
  <c r="L520" i="2"/>
  <c r="L393" i="2"/>
  <c r="L839" i="2"/>
  <c r="L540" i="2"/>
  <c r="L405" i="2"/>
  <c r="L563" i="2"/>
  <c r="L705" i="2"/>
  <c r="L21" i="2"/>
  <c r="L600" i="2"/>
  <c r="L277" i="2"/>
  <c r="L474" i="2"/>
  <c r="L651" i="2"/>
  <c r="L528" i="2"/>
  <c r="L155" i="2"/>
  <c r="L767" i="2"/>
  <c r="L311" i="2"/>
  <c r="L250" i="2"/>
  <c r="L810" i="2"/>
  <c r="L692" i="2"/>
  <c r="L476" i="2"/>
  <c r="L320" i="2"/>
  <c r="L433" i="2"/>
  <c r="L490" i="2"/>
  <c r="L587" i="2"/>
  <c r="L180" i="2"/>
  <c r="L11" i="2"/>
  <c r="L783" i="2"/>
  <c r="L40" i="2"/>
  <c r="L175" i="2"/>
  <c r="L113" i="2"/>
  <c r="L465" i="2"/>
  <c r="L452" i="2"/>
  <c r="L125" i="2"/>
  <c r="L512" i="2"/>
  <c r="L171" i="2"/>
  <c r="L636" i="2"/>
  <c r="L383" i="2"/>
  <c r="L160" i="2"/>
  <c r="L509" i="2"/>
  <c r="L123" i="2"/>
  <c r="L831" i="2"/>
  <c r="L332" i="2"/>
  <c r="L689" i="2"/>
  <c r="L241" i="2"/>
  <c r="L685" i="2"/>
  <c r="L565" i="2"/>
  <c r="L119" i="2"/>
  <c r="L314" i="2"/>
  <c r="L394" i="2"/>
  <c r="L163" i="2"/>
  <c r="L846" i="2"/>
  <c r="L725" i="2"/>
  <c r="L80" i="2"/>
  <c r="L792" i="2"/>
  <c r="L473" i="2"/>
  <c r="L670" i="2"/>
  <c r="L819" i="2"/>
  <c r="L78" i="2"/>
  <c r="L586" i="2"/>
  <c r="L81" i="2"/>
  <c r="L798" i="2"/>
  <c r="L295" i="2"/>
  <c r="L748" i="2"/>
  <c r="L463" i="2"/>
  <c r="L770" i="2"/>
  <c r="L453" i="2"/>
  <c r="L104" i="2"/>
  <c r="L42" i="2"/>
  <c r="L470" i="2"/>
  <c r="L260" i="2"/>
  <c r="L201" i="2"/>
  <c r="L551" i="2"/>
  <c r="L637" i="2"/>
  <c r="L577" i="2"/>
  <c r="L167" i="2"/>
  <c r="L251" i="2"/>
  <c r="L363" i="2"/>
  <c r="L306" i="2"/>
  <c r="L743" i="2"/>
  <c r="L403" i="2"/>
  <c r="L778" i="2"/>
  <c r="L606" i="2"/>
  <c r="L496" i="2"/>
  <c r="L300" i="2"/>
  <c r="L794" i="2"/>
  <c r="L248" i="2"/>
  <c r="L614" i="2"/>
  <c r="L283" i="2"/>
  <c r="L734" i="2"/>
  <c r="L483" i="2"/>
  <c r="L488" i="2"/>
  <c r="L216" i="2"/>
  <c r="L713" i="2"/>
  <c r="L439" i="2"/>
  <c r="L574" i="2"/>
  <c r="L191" i="2"/>
  <c r="L750" i="2"/>
  <c r="L541" i="2"/>
  <c r="L800" i="2"/>
  <c r="L580" i="2"/>
  <c r="L590" i="2"/>
  <c r="L538" i="2"/>
  <c r="L761" i="2"/>
  <c r="L530" i="2"/>
  <c r="L219" i="2"/>
  <c r="L72" i="2"/>
  <c r="L536" i="2"/>
  <c r="L32" i="2"/>
  <c r="L69" i="2"/>
  <c r="L140" i="2"/>
  <c r="L170" i="2"/>
  <c r="L401" i="2"/>
  <c r="L639" i="2"/>
  <c r="L626" i="2"/>
  <c r="L813" i="2"/>
  <c r="G273" i="2"/>
  <c r="G304" i="2"/>
  <c r="G402" i="2"/>
  <c r="G288" i="2"/>
  <c r="G217" i="2"/>
  <c r="G717" i="2"/>
  <c r="G553" i="2"/>
  <c r="G696" i="2"/>
  <c r="G223" i="2"/>
  <c r="G407" i="2"/>
  <c r="G381" i="2"/>
  <c r="G830" i="2"/>
  <c r="G272" i="2"/>
  <c r="G603" i="2"/>
  <c r="G741" i="2"/>
  <c r="G793" i="2"/>
  <c r="G2" i="2"/>
  <c r="G242" i="2"/>
  <c r="G503" i="2"/>
  <c r="G820" i="2"/>
  <c r="G122" i="2"/>
  <c r="G303" i="2"/>
  <c r="G85" i="2"/>
  <c r="G134" i="2"/>
  <c r="G373" i="2"/>
  <c r="G434" i="2"/>
  <c r="G13" i="2"/>
  <c r="G690" i="2"/>
  <c r="G258" i="2"/>
  <c r="G701" i="2"/>
  <c r="G365" i="2"/>
  <c r="G321" i="2"/>
  <c r="G97" i="2"/>
  <c r="G629" i="2"/>
  <c r="G259" i="2"/>
  <c r="G340" i="2"/>
  <c r="G228" i="2"/>
  <c r="G230" i="2"/>
  <c r="G12" i="2"/>
  <c r="G653" i="2"/>
  <c r="G647" i="2"/>
  <c r="G366" i="2"/>
  <c r="G499" i="2"/>
  <c r="G578" i="2"/>
  <c r="G585" i="2"/>
  <c r="G376" i="2"/>
  <c r="G166" i="2"/>
  <c r="G550" i="2"/>
  <c r="G265" i="2"/>
  <c r="G838" i="2"/>
  <c r="G697" i="2"/>
  <c r="G36" i="2"/>
  <c r="G422" i="2"/>
  <c r="G611" i="2"/>
  <c r="G668" i="2"/>
  <c r="G120" i="2"/>
  <c r="G461" i="2"/>
  <c r="G769" i="2"/>
  <c r="G549" i="2"/>
  <c r="G345" i="2"/>
  <c r="G718" i="2"/>
  <c r="G584" i="2"/>
  <c r="G161" i="2"/>
  <c r="G542" i="2"/>
  <c r="G597" i="2"/>
  <c r="G61" i="2"/>
  <c r="G159" i="2"/>
  <c r="G682" i="2"/>
  <c r="G133" i="2"/>
  <c r="G344" i="2"/>
  <c r="G482" i="2"/>
  <c r="G98" i="2"/>
  <c r="G176" i="2"/>
  <c r="G716" i="2"/>
  <c r="G417" i="2"/>
  <c r="G816" i="2"/>
  <c r="G200" i="2"/>
  <c r="G833" i="2"/>
  <c r="G229" i="2"/>
  <c r="G327" i="2"/>
  <c r="G729" i="2"/>
  <c r="G803" i="2"/>
  <c r="G182" i="2"/>
  <c r="G356" i="2"/>
  <c r="G608" i="2"/>
  <c r="G406" i="2"/>
  <c r="G650" i="2"/>
  <c r="G467" i="2"/>
  <c r="G222" i="2"/>
  <c r="G207" i="2"/>
  <c r="G805" i="2"/>
  <c r="G158" i="2"/>
  <c r="G572" i="2"/>
  <c r="G762" i="2"/>
  <c r="G458" i="2"/>
  <c r="G59" i="2"/>
  <c r="G213" i="2"/>
  <c r="G6" i="2"/>
  <c r="G302" i="2"/>
  <c r="G702" i="2"/>
  <c r="G656" i="2"/>
  <c r="G390" i="2"/>
  <c r="G379" i="2"/>
  <c r="G252" i="2"/>
  <c r="G285" i="2"/>
  <c r="G492" i="2"/>
  <c r="G416" i="2"/>
  <c r="G681" i="2"/>
  <c r="G114" i="2"/>
  <c r="G631" i="2"/>
  <c r="G683" i="2"/>
  <c r="G613" i="2"/>
  <c r="G178" i="2"/>
  <c r="G504" i="2"/>
  <c r="G615" i="2"/>
  <c r="G267" i="2"/>
  <c r="G472" i="2"/>
  <c r="G27" i="2"/>
  <c r="G751" i="2"/>
  <c r="G284" i="2"/>
  <c r="G110" i="2"/>
  <c r="G203" i="2"/>
  <c r="G54" i="2"/>
  <c r="G491" i="2"/>
  <c r="G410" i="2"/>
  <c r="G609" i="2"/>
  <c r="G197" i="2"/>
  <c r="G56" i="2"/>
  <c r="G699" i="2"/>
  <c r="G49" i="2"/>
  <c r="G431" i="2"/>
  <c r="G106" i="2"/>
  <c r="G47" i="2"/>
  <c r="G135" i="2"/>
  <c r="G169" i="2"/>
  <c r="G313" i="2"/>
  <c r="G136" i="2"/>
  <c r="G746" i="2"/>
  <c r="G347" i="2"/>
  <c r="G68" i="2"/>
  <c r="G660" i="2"/>
  <c r="G346" i="2"/>
  <c r="G349" i="2"/>
  <c r="G424" i="2"/>
  <c r="G63" i="2"/>
  <c r="G515" i="2"/>
  <c r="G172" i="2"/>
  <c r="G177" i="2"/>
  <c r="G205" i="2"/>
  <c r="G829" i="2"/>
  <c r="G82" i="2"/>
  <c r="G52" i="2"/>
  <c r="G247" i="2"/>
  <c r="G233" i="2"/>
  <c r="G579" i="2"/>
  <c r="G183" i="2"/>
  <c r="G355" i="2"/>
  <c r="G65" i="2"/>
  <c r="G462" i="2"/>
  <c r="G307" i="2"/>
  <c r="G328" i="2"/>
  <c r="G354" i="2"/>
  <c r="G588" i="2"/>
  <c r="G664" i="2"/>
  <c r="G622" i="2"/>
  <c r="G257" i="2"/>
  <c r="G566" i="2"/>
  <c r="G630" i="2"/>
  <c r="G432" i="2"/>
  <c r="G568" i="2"/>
  <c r="G266" i="2"/>
  <c r="G522" i="2"/>
  <c r="G76" i="2"/>
  <c r="G179" i="2"/>
  <c r="G505" i="2"/>
  <c r="G33" i="2"/>
  <c r="G739" i="2"/>
  <c r="G521" i="2"/>
  <c r="G396" i="2"/>
  <c r="G254" i="2"/>
  <c r="G763" i="2"/>
  <c r="G558" i="2"/>
  <c r="G142" i="2"/>
  <c r="G10" i="2"/>
  <c r="G548" i="2"/>
  <c r="G100" i="2"/>
  <c r="G817" i="2"/>
  <c r="G168" i="2"/>
  <c r="G62" i="2"/>
  <c r="G616" i="2"/>
  <c r="G413" i="2"/>
  <c r="G195" i="2"/>
  <c r="G477" i="2"/>
  <c r="G533" i="2"/>
  <c r="G294" i="2"/>
  <c r="G185" i="2"/>
  <c r="G154" i="2"/>
  <c r="G556" i="2"/>
  <c r="G39" i="2"/>
  <c r="G144" i="2"/>
  <c r="G534" i="2"/>
  <c r="G107" i="2"/>
  <c r="G45" i="2"/>
  <c r="G341" i="2"/>
  <c r="G559" i="2"/>
  <c r="G129" i="2"/>
  <c r="G825" i="2"/>
  <c r="G397" i="2"/>
  <c r="G796" i="2"/>
  <c r="G25" i="2"/>
  <c r="G127" i="2"/>
  <c r="G141" i="2"/>
  <c r="G795" i="2"/>
  <c r="G102" i="2"/>
  <c r="G486" i="2"/>
  <c r="G93" i="2"/>
  <c r="G535" i="2"/>
  <c r="G43" i="2"/>
  <c r="G286" i="2"/>
  <c r="G371" i="2"/>
  <c r="G409" i="2"/>
  <c r="G94" i="2"/>
  <c r="G188" i="2"/>
  <c r="G370" i="2"/>
  <c r="G757" i="2"/>
  <c r="G644" i="2"/>
  <c r="G511" i="2"/>
  <c r="G619" i="2"/>
  <c r="G309" i="2"/>
  <c r="G190" i="2"/>
  <c r="G243" i="2"/>
  <c r="G740" i="2"/>
  <c r="G506" i="2"/>
  <c r="G700" i="2"/>
  <c r="G184" i="2"/>
  <c r="G64" i="2"/>
  <c r="G71" i="2"/>
  <c r="G420" i="2"/>
  <c r="G605" i="2"/>
  <c r="G720" i="2"/>
  <c r="G16" i="2"/>
  <c r="G674" i="2"/>
  <c r="G274" i="2"/>
  <c r="G196" i="2"/>
  <c r="G264" i="2"/>
  <c r="G543" i="2"/>
  <c r="G150" i="2"/>
  <c r="G187" i="2"/>
  <c r="G398" i="2"/>
  <c r="G756" i="2"/>
  <c r="G607" i="2"/>
  <c r="G387" i="2"/>
  <c r="G649" i="2"/>
  <c r="G547" i="2"/>
  <c r="G575" i="2"/>
  <c r="G591" i="2"/>
  <c r="G455" i="2"/>
  <c r="G126" i="2"/>
  <c r="G18" i="2"/>
  <c r="G357" i="2"/>
  <c r="G502" i="2"/>
  <c r="G388" i="2"/>
  <c r="G695" i="2"/>
  <c r="G812" i="2"/>
  <c r="G790" i="2"/>
  <c r="G726" i="2"/>
  <c r="G532" i="2"/>
  <c r="G117" i="2"/>
  <c r="G444" i="2"/>
  <c r="G487" i="2"/>
  <c r="G818" i="2"/>
  <c r="G330" i="2"/>
  <c r="G707" i="2"/>
  <c r="G132" i="2"/>
  <c r="G157" i="2"/>
  <c r="G688" i="2"/>
  <c r="G709" i="2"/>
  <c r="G209" i="2"/>
  <c r="G604" i="2"/>
  <c r="G745" i="2"/>
  <c r="G708" i="2"/>
  <c r="G48" i="2"/>
  <c r="G440" i="2"/>
  <c r="G74" i="2"/>
  <c r="G152" i="2"/>
  <c r="G215" i="2"/>
  <c r="G189" i="2"/>
  <c r="G351" i="2"/>
  <c r="G501" i="2"/>
  <c r="G319" i="2"/>
  <c r="G562" i="2"/>
  <c r="G34" i="2"/>
  <c r="G804" i="2"/>
  <c r="G263" i="2"/>
  <c r="G782" i="2"/>
  <c r="G298" i="2"/>
  <c r="G194" i="2"/>
  <c r="G662" i="2"/>
  <c r="G430" i="2"/>
  <c r="G316" i="2"/>
  <c r="G101" i="2"/>
  <c r="G418" i="2"/>
  <c r="G735" i="2"/>
  <c r="G145" i="2"/>
  <c r="G281" i="2"/>
  <c r="G199" i="2"/>
  <c r="G497" i="2"/>
  <c r="G322" i="2"/>
  <c r="G595" i="2"/>
  <c r="G153" i="2"/>
  <c r="G827" i="2"/>
  <c r="G411" i="2"/>
  <c r="G454" i="2"/>
  <c r="G759" i="2"/>
  <c r="G786" i="2"/>
  <c r="G814" i="2"/>
  <c r="G414" i="2"/>
  <c r="G640" i="2"/>
  <c r="G421" i="2"/>
  <c r="G435" i="2"/>
  <c r="G156" i="2"/>
  <c r="G239" i="2"/>
  <c r="G765" i="2"/>
  <c r="G468" i="2"/>
  <c r="G111" i="2"/>
  <c r="G459" i="2"/>
  <c r="G297" i="2"/>
  <c r="G842" i="2"/>
  <c r="G576" i="2"/>
  <c r="G79" i="2"/>
  <c r="G714" i="2"/>
  <c r="G448" i="2"/>
  <c r="G395" i="2"/>
  <c r="G38" i="2"/>
  <c r="G342" i="2"/>
  <c r="G620" i="2"/>
  <c r="G186" i="2"/>
  <c r="G730" i="2"/>
  <c r="G791" i="2"/>
  <c r="G415" i="2"/>
  <c r="G775" i="2"/>
  <c r="G612" i="2"/>
  <c r="G835" i="2"/>
  <c r="G337" i="2"/>
  <c r="G438" i="2"/>
  <c r="G372" i="2"/>
  <c r="G776" i="2"/>
  <c r="G83" i="2"/>
  <c r="G766" i="2"/>
  <c r="G823" i="2"/>
  <c r="G271" i="2"/>
  <c r="G840" i="2"/>
  <c r="G836" i="2"/>
  <c r="G466" i="2"/>
  <c r="G687" i="2"/>
  <c r="G202" i="2"/>
  <c r="G225" i="2"/>
  <c r="G633" i="2"/>
  <c r="G253" i="2"/>
  <c r="G500" i="2"/>
  <c r="G451" i="2"/>
  <c r="G554" i="2"/>
  <c r="G30" i="2"/>
  <c r="G339" i="2"/>
  <c r="G663" i="2"/>
  <c r="G703" i="2"/>
  <c r="G837" i="2"/>
  <c r="G594" i="2"/>
  <c r="G389" i="2"/>
  <c r="G618" i="2"/>
  <c r="G826" i="2"/>
  <c r="G224" i="2"/>
  <c r="G44" i="2"/>
  <c r="G364" i="2"/>
  <c r="G181" i="2"/>
  <c r="G423" i="2"/>
  <c r="G50" i="2"/>
  <c r="G821" i="2"/>
  <c r="G256" i="2"/>
  <c r="G788" i="2"/>
  <c r="G212" i="2"/>
  <c r="G471" i="2"/>
  <c r="G377" i="2"/>
  <c r="G632" i="2"/>
  <c r="G561" i="2"/>
  <c r="G198" i="2"/>
  <c r="G789" i="2"/>
  <c r="G815" i="2"/>
  <c r="G732" i="2"/>
  <c r="G635" i="2"/>
  <c r="G802" i="2"/>
  <c r="G768" i="2"/>
  <c r="G546" i="2"/>
  <c r="G437" i="2"/>
  <c r="G261" i="2"/>
  <c r="G336" i="2"/>
  <c r="G507" i="2"/>
  <c r="G693" i="2"/>
  <c r="G245" i="2"/>
  <c r="G518" i="2"/>
  <c r="G498" i="2"/>
  <c r="G404" i="2"/>
  <c r="G105" i="2"/>
  <c r="G698" i="2"/>
  <c r="G391" i="2"/>
  <c r="G14" i="2"/>
  <c r="G326" i="2"/>
  <c r="G760" i="2"/>
  <c r="G232" i="2"/>
  <c r="G736" i="2"/>
  <c r="G425" i="2"/>
  <c r="G484" i="2"/>
  <c r="G26" i="2"/>
  <c r="G408" i="2"/>
  <c r="G480" i="2"/>
  <c r="G29" i="2"/>
  <c r="G108" i="2"/>
  <c r="G358" i="2"/>
  <c r="G719" i="2"/>
  <c r="G781" i="2"/>
  <c r="G51" i="2"/>
  <c r="G237" i="2"/>
  <c r="G680" i="2"/>
  <c r="G841" i="2"/>
  <c r="G764" i="2"/>
  <c r="G676" i="2"/>
  <c r="G806" i="2"/>
  <c r="G384" i="2"/>
  <c r="G246" i="2"/>
  <c r="G777" i="2"/>
  <c r="G678" i="2"/>
  <c r="G368" i="2"/>
  <c r="G479" i="2"/>
  <c r="G255" i="2"/>
  <c r="G627" i="2"/>
  <c r="G754" i="2"/>
  <c r="G724" i="2"/>
  <c r="G797" i="2"/>
  <c r="G218" i="2"/>
  <c r="G822" i="2"/>
  <c r="G567" i="2"/>
  <c r="G519" i="2"/>
  <c r="G352" i="2"/>
  <c r="G99" i="2"/>
  <c r="G659" i="2"/>
  <c r="G412" i="2"/>
  <c r="G679" i="2"/>
  <c r="G524" i="2"/>
  <c r="G174" i="2"/>
  <c r="G624" i="2"/>
  <c r="G773" i="2"/>
  <c r="G571" i="2"/>
  <c r="G290" i="2"/>
  <c r="G583" i="2"/>
  <c r="G495" i="2"/>
  <c r="G289" i="2"/>
  <c r="G375" i="2"/>
  <c r="G137" i="2"/>
  <c r="G282" i="2"/>
  <c r="G654" i="2"/>
  <c r="G666" i="2"/>
  <c r="G278" i="2"/>
  <c r="G238" i="2"/>
  <c r="G671" i="2"/>
  <c r="G57" i="2"/>
  <c r="G669" i="2"/>
  <c r="G657" i="2"/>
  <c r="G55" i="2"/>
  <c r="G331" i="2"/>
  <c r="G380" i="2"/>
  <c r="G399" i="2"/>
  <c r="G350" i="2"/>
  <c r="G442" i="2"/>
  <c r="G214" i="2"/>
  <c r="G824" i="2"/>
  <c r="G742" i="2"/>
  <c r="G138" i="2"/>
  <c r="G625" i="2"/>
  <c r="G544" i="2"/>
  <c r="G658" i="2"/>
  <c r="G787" i="2"/>
  <c r="G173" i="2"/>
  <c r="G456" i="2"/>
  <c r="G312" i="2"/>
  <c r="G642" i="2"/>
  <c r="G275" i="2"/>
  <c r="G494" i="2"/>
  <c r="G516" i="2"/>
  <c r="G109" i="2"/>
  <c r="G513" i="2"/>
  <c r="G240" i="2"/>
  <c r="G249" i="2"/>
  <c r="G621" i="2"/>
  <c r="G449" i="2"/>
  <c r="G130" i="2"/>
  <c r="G60" i="2"/>
  <c r="G118" i="2"/>
  <c r="G738" i="2"/>
  <c r="G744" i="2"/>
  <c r="G46" i="2"/>
  <c r="G737" i="2"/>
  <c r="G531" i="2"/>
  <c r="G164" i="2"/>
  <c r="G41" i="2"/>
  <c r="G17" i="2"/>
  <c r="G317" i="2"/>
  <c r="G378" i="2"/>
  <c r="G721" i="2"/>
  <c r="G293" i="2"/>
  <c r="G37" i="2"/>
  <c r="G35" i="2"/>
  <c r="G517" i="2"/>
  <c r="G441" i="2"/>
  <c r="G747" i="2"/>
  <c r="G77" i="2"/>
  <c r="G369" i="2"/>
  <c r="G450" i="2"/>
  <c r="G628" i="2"/>
  <c r="G3" i="2"/>
  <c r="G772" i="2"/>
  <c r="G231" i="2"/>
  <c r="G15" i="2"/>
  <c r="G165" i="2"/>
  <c r="G784" i="2"/>
  <c r="G752" i="2"/>
  <c r="G753" i="2"/>
  <c r="G731" i="2"/>
  <c r="G598" i="2"/>
  <c r="G581" i="2"/>
  <c r="G236" i="2"/>
  <c r="G148" i="2"/>
  <c r="G555" i="2"/>
  <c r="G210" i="2"/>
  <c r="G514" i="2"/>
  <c r="G589" i="2"/>
  <c r="G570" i="2"/>
  <c r="G208" i="2"/>
  <c r="G359" i="2"/>
  <c r="G301" i="2"/>
  <c r="G641" i="2"/>
  <c r="G429" i="2"/>
  <c r="G601" i="2"/>
  <c r="G596" i="2"/>
  <c r="G464" i="2"/>
  <c r="G279" i="2"/>
  <c r="G335" i="2"/>
  <c r="G88" i="2"/>
  <c r="G710" i="2"/>
  <c r="G392" i="2"/>
  <c r="G526" i="2"/>
  <c r="G24" i="2"/>
  <c r="G665" i="2"/>
  <c r="G386" i="2"/>
  <c r="G728" i="2"/>
  <c r="G270" i="2"/>
  <c r="G785" i="2"/>
  <c r="G9" i="2"/>
  <c r="G661" i="2"/>
  <c r="G527" i="2"/>
  <c r="G774" i="2"/>
  <c r="G268" i="2"/>
  <c r="G779" i="2"/>
  <c r="G523" i="2"/>
  <c r="G115" i="2"/>
  <c r="G149" i="2"/>
  <c r="G128" i="2"/>
  <c r="G58" i="2"/>
  <c r="G244" i="2"/>
  <c r="G758" i="2"/>
  <c r="G809" i="2"/>
  <c r="G89" i="2"/>
  <c r="G749" i="2"/>
  <c r="G211" i="2"/>
  <c r="G844" i="2"/>
  <c r="G643" i="2"/>
  <c r="G799" i="2"/>
  <c r="G323" i="2"/>
  <c r="G529" i="2"/>
  <c r="G780" i="2"/>
  <c r="G711" i="2"/>
  <c r="G360" i="2"/>
  <c r="G419" i="2"/>
  <c r="G90" i="2"/>
  <c r="G460" i="2"/>
  <c r="G712" i="2"/>
  <c r="G723" i="2"/>
  <c r="G508" i="2"/>
  <c r="G296" i="2"/>
  <c r="G70" i="2"/>
  <c r="G22" i="2"/>
  <c r="G445" i="2"/>
  <c r="G646" i="2"/>
  <c r="G675" i="2"/>
  <c r="G305" i="2"/>
  <c r="G220" i="2"/>
  <c r="G648" i="2"/>
  <c r="G593" i="2"/>
  <c r="G564" i="2"/>
  <c r="G292" i="2"/>
  <c r="G28" i="2"/>
  <c r="G338" i="2"/>
  <c r="G91" i="2"/>
  <c r="G348" i="2"/>
  <c r="G569" i="2"/>
  <c r="G807" i="2"/>
  <c r="G645" i="2"/>
  <c r="G96" i="2"/>
  <c r="G66" i="2"/>
  <c r="G427" i="2"/>
  <c r="G121" i="2"/>
  <c r="G469" i="2"/>
  <c r="G308" i="2"/>
  <c r="G315" i="2"/>
  <c r="G834" i="2"/>
  <c r="G112" i="2"/>
  <c r="G426" i="2"/>
  <c r="G552" i="2"/>
  <c r="G667" i="2"/>
  <c r="G19" i="2"/>
  <c r="G715" i="2"/>
  <c r="G92" i="2"/>
  <c r="G73" i="2"/>
  <c r="G557" i="2"/>
  <c r="G329" i="2"/>
  <c r="G722" i="2"/>
  <c r="G124" i="2"/>
  <c r="G84" i="2"/>
  <c r="G361" i="2"/>
  <c r="G706" i="2"/>
  <c r="G23" i="2"/>
  <c r="G362" i="2"/>
  <c r="G8" i="2"/>
  <c r="G139" i="2"/>
  <c r="G20" i="2"/>
  <c r="G192" i="2"/>
  <c r="G655" i="2"/>
  <c r="G4" i="2"/>
  <c r="G204" i="2"/>
  <c r="G602" i="2"/>
  <c r="G677" i="2"/>
  <c r="G673" i="2"/>
  <c r="G143" i="2"/>
  <c r="G481" i="2"/>
  <c r="G617" i="2"/>
  <c r="G31" i="2"/>
  <c r="G478" i="2"/>
  <c r="G103" i="2"/>
  <c r="G382" i="2"/>
  <c r="G446" i="2"/>
  <c r="G269" i="2"/>
  <c r="G374" i="2"/>
  <c r="G582" i="2"/>
  <c r="G234" i="2"/>
  <c r="G808" i="2"/>
  <c r="G221" i="2"/>
  <c r="G545" i="2"/>
  <c r="G733" i="2"/>
  <c r="G235" i="2"/>
  <c r="G151" i="2"/>
  <c r="G652" i="2"/>
  <c r="G525" i="2"/>
  <c r="G53" i="2"/>
  <c r="G299" i="2"/>
  <c r="G428" i="2"/>
  <c r="G801" i="2"/>
  <c r="G539" i="2"/>
  <c r="G573" i="2"/>
  <c r="G310" i="2"/>
  <c r="G7" i="2"/>
  <c r="G162" i="2"/>
  <c r="G443" i="2"/>
  <c r="G510" i="2"/>
  <c r="G131" i="2"/>
  <c r="G325" i="2"/>
  <c r="G146" i="2"/>
  <c r="G623" i="2"/>
  <c r="G287" i="2"/>
  <c r="G95" i="2"/>
  <c r="G75" i="2"/>
  <c r="G560" i="2"/>
  <c r="G845" i="2"/>
  <c r="G67" i="2"/>
  <c r="G537" i="2"/>
  <c r="G147" i="2"/>
  <c r="G489" i="2"/>
  <c r="G694" i="2"/>
  <c r="G832" i="2"/>
  <c r="G811" i="2"/>
  <c r="G385" i="2"/>
  <c r="G828" i="2"/>
  <c r="G367" i="2"/>
  <c r="G684" i="2"/>
  <c r="G691" i="2"/>
  <c r="G280" i="2"/>
  <c r="G672" i="2"/>
  <c r="G485" i="2"/>
  <c r="G324" i="2"/>
  <c r="G493" i="2"/>
  <c r="G634" i="2"/>
  <c r="G116" i="2"/>
  <c r="G447" i="2"/>
  <c r="G343" i="2"/>
  <c r="G727" i="2"/>
  <c r="G610" i="2"/>
  <c r="G599" i="2"/>
  <c r="G457" i="2"/>
  <c r="G87" i="2"/>
  <c r="G638" i="2"/>
  <c r="G592" i="2"/>
  <c r="G5" i="2"/>
  <c r="G400" i="2"/>
  <c r="G226" i="2"/>
  <c r="G193" i="2"/>
  <c r="G334" i="2"/>
  <c r="G206" i="2"/>
  <c r="G262" i="2"/>
  <c r="G755" i="2"/>
  <c r="G704" i="2"/>
  <c r="G436" i="2"/>
  <c r="G227" i="2"/>
  <c r="G771" i="2"/>
  <c r="G291" i="2"/>
  <c r="G686" i="2"/>
  <c r="G843" i="2"/>
  <c r="G353" i="2"/>
  <c r="G333" i="2"/>
  <c r="G86" i="2"/>
  <c r="G276" i="2"/>
  <c r="G318" i="2"/>
  <c r="G475" i="2"/>
  <c r="G520" i="2"/>
  <c r="G393" i="2"/>
  <c r="G839" i="2"/>
  <c r="G540" i="2"/>
  <c r="G405" i="2"/>
  <c r="G563" i="2"/>
  <c r="G705" i="2"/>
  <c r="G21" i="2"/>
  <c r="G600" i="2"/>
  <c r="G277" i="2"/>
  <c r="G474" i="2"/>
  <c r="G651" i="2"/>
  <c r="G528" i="2"/>
  <c r="G155" i="2"/>
  <c r="G767" i="2"/>
  <c r="G311" i="2"/>
  <c r="G250" i="2"/>
  <c r="G810" i="2"/>
  <c r="G692" i="2"/>
  <c r="G476" i="2"/>
  <c r="G320" i="2"/>
  <c r="G433" i="2"/>
  <c r="G490" i="2"/>
  <c r="G587" i="2"/>
  <c r="G180" i="2"/>
  <c r="G11" i="2"/>
  <c r="G783" i="2"/>
  <c r="G40" i="2"/>
  <c r="G175" i="2"/>
  <c r="G113" i="2"/>
  <c r="G465" i="2"/>
  <c r="G452" i="2"/>
  <c r="G125" i="2"/>
  <c r="G512" i="2"/>
  <c r="G171" i="2"/>
  <c r="G636" i="2"/>
  <c r="G383" i="2"/>
  <c r="G160" i="2"/>
  <c r="G509" i="2"/>
  <c r="G123" i="2"/>
  <c r="G831" i="2"/>
  <c r="G332" i="2"/>
  <c r="G689" i="2"/>
  <c r="G241" i="2"/>
  <c r="G685" i="2"/>
  <c r="G565" i="2"/>
  <c r="G119" i="2"/>
  <c r="G314" i="2"/>
  <c r="G394" i="2"/>
  <c r="G163" i="2"/>
  <c r="G846" i="2"/>
  <c r="G725" i="2"/>
  <c r="G80" i="2"/>
  <c r="G792" i="2"/>
  <c r="G473" i="2"/>
  <c r="G670" i="2"/>
  <c r="G819" i="2"/>
  <c r="G78" i="2"/>
  <c r="G586" i="2"/>
  <c r="G81" i="2"/>
  <c r="G798" i="2"/>
  <c r="G295" i="2"/>
  <c r="G748" i="2"/>
  <c r="G463" i="2"/>
  <c r="G770" i="2"/>
  <c r="G453" i="2"/>
  <c r="G104" i="2"/>
  <c r="G42" i="2"/>
  <c r="G470" i="2"/>
  <c r="G260" i="2"/>
  <c r="G201" i="2"/>
  <c r="G551" i="2"/>
  <c r="G637" i="2"/>
  <c r="G577" i="2"/>
  <c r="G167" i="2"/>
  <c r="G251" i="2"/>
  <c r="G363" i="2"/>
  <c r="G306" i="2"/>
  <c r="G743" i="2"/>
  <c r="G403" i="2"/>
  <c r="G778" i="2"/>
  <c r="G606" i="2"/>
  <c r="G496" i="2"/>
  <c r="G300" i="2"/>
  <c r="G794" i="2"/>
  <c r="G248" i="2"/>
  <c r="G614" i="2"/>
  <c r="G283" i="2"/>
  <c r="G734" i="2"/>
  <c r="G483" i="2"/>
  <c r="G488" i="2"/>
  <c r="G216" i="2"/>
  <c r="G713" i="2"/>
  <c r="G439" i="2"/>
  <c r="G574" i="2"/>
  <c r="G191" i="2"/>
  <c r="G750" i="2"/>
  <c r="G541" i="2"/>
  <c r="G800" i="2"/>
  <c r="G580" i="2"/>
  <c r="G590" i="2"/>
  <c r="G538" i="2"/>
  <c r="G761" i="2"/>
  <c r="G530" i="2"/>
  <c r="G219" i="2"/>
  <c r="G72" i="2"/>
  <c r="G536" i="2"/>
  <c r="G32" i="2"/>
  <c r="G69" i="2"/>
  <c r="G140" i="2"/>
  <c r="G170" i="2"/>
  <c r="G401" i="2"/>
  <c r="G639" i="2"/>
  <c r="G626" i="2"/>
  <c r="G813" i="2"/>
  <c r="E273" i="2"/>
  <c r="E304" i="2"/>
  <c r="E402" i="2"/>
  <c r="E288" i="2"/>
  <c r="E217" i="2"/>
  <c r="E717" i="2"/>
  <c r="E553" i="2"/>
  <c r="E696" i="2"/>
  <c r="E223" i="2"/>
  <c r="E407" i="2"/>
  <c r="E381" i="2"/>
  <c r="E830" i="2"/>
  <c r="E272" i="2"/>
  <c r="E603" i="2"/>
  <c r="E741" i="2"/>
  <c r="E793" i="2"/>
  <c r="E2" i="2"/>
  <c r="E242" i="2"/>
  <c r="E503" i="2"/>
  <c r="E820" i="2"/>
  <c r="E122" i="2"/>
  <c r="E303" i="2"/>
  <c r="E85" i="2"/>
  <c r="E134" i="2"/>
  <c r="E373" i="2"/>
  <c r="E434" i="2"/>
  <c r="E13" i="2"/>
  <c r="E690" i="2"/>
  <c r="E258" i="2"/>
  <c r="E701" i="2"/>
  <c r="E365" i="2"/>
  <c r="E321" i="2"/>
  <c r="E97" i="2"/>
  <c r="E629" i="2"/>
  <c r="E259" i="2"/>
  <c r="E340" i="2"/>
  <c r="E228" i="2"/>
  <c r="E230" i="2"/>
  <c r="E12" i="2"/>
  <c r="E653" i="2"/>
  <c r="E647" i="2"/>
  <c r="E366" i="2"/>
  <c r="E499" i="2"/>
  <c r="E578" i="2"/>
  <c r="E585" i="2"/>
  <c r="E376" i="2"/>
  <c r="E166" i="2"/>
  <c r="E550" i="2"/>
  <c r="E265" i="2"/>
  <c r="E838" i="2"/>
  <c r="E697" i="2"/>
  <c r="E36" i="2"/>
  <c r="E422" i="2"/>
  <c r="E611" i="2"/>
  <c r="E668" i="2"/>
  <c r="E120" i="2"/>
  <c r="E461" i="2"/>
  <c r="E769" i="2"/>
  <c r="E549" i="2"/>
  <c r="E345" i="2"/>
  <c r="E718" i="2"/>
  <c r="E584" i="2"/>
  <c r="E161" i="2"/>
  <c r="E542" i="2"/>
  <c r="E597" i="2"/>
  <c r="E61" i="2"/>
  <c r="E159" i="2"/>
  <c r="E682" i="2"/>
  <c r="E133" i="2"/>
  <c r="E344" i="2"/>
  <c r="E482" i="2"/>
  <c r="E98" i="2"/>
  <c r="E176" i="2"/>
  <c r="E716" i="2"/>
  <c r="E417" i="2"/>
  <c r="E816" i="2"/>
  <c r="E200" i="2"/>
  <c r="E833" i="2"/>
  <c r="E229" i="2"/>
  <c r="E327" i="2"/>
  <c r="E729" i="2"/>
  <c r="E803" i="2"/>
  <c r="E182" i="2"/>
  <c r="E356" i="2"/>
  <c r="E608" i="2"/>
  <c r="E406" i="2"/>
  <c r="E650" i="2"/>
  <c r="E467" i="2"/>
  <c r="E222" i="2"/>
  <c r="E207" i="2"/>
  <c r="E805" i="2"/>
  <c r="E158" i="2"/>
  <c r="E572" i="2"/>
  <c r="E762" i="2"/>
  <c r="E458" i="2"/>
  <c r="E59" i="2"/>
  <c r="E213" i="2"/>
  <c r="E6" i="2"/>
  <c r="E302" i="2"/>
  <c r="E702" i="2"/>
  <c r="E656" i="2"/>
  <c r="E390" i="2"/>
  <c r="E379" i="2"/>
  <c r="E252" i="2"/>
  <c r="E285" i="2"/>
  <c r="E492" i="2"/>
  <c r="E416" i="2"/>
  <c r="E681" i="2"/>
  <c r="E114" i="2"/>
  <c r="E631" i="2"/>
  <c r="E683" i="2"/>
  <c r="E613" i="2"/>
  <c r="E178" i="2"/>
  <c r="E504" i="2"/>
  <c r="E615" i="2"/>
  <c r="E267" i="2"/>
  <c r="E472" i="2"/>
  <c r="E27" i="2"/>
  <c r="E751" i="2"/>
  <c r="E284" i="2"/>
  <c r="E110" i="2"/>
  <c r="E203" i="2"/>
  <c r="E54" i="2"/>
  <c r="E491" i="2"/>
  <c r="E410" i="2"/>
  <c r="E609" i="2"/>
  <c r="E197" i="2"/>
  <c r="E56" i="2"/>
  <c r="E699" i="2"/>
  <c r="E49" i="2"/>
  <c r="E431" i="2"/>
  <c r="E106" i="2"/>
  <c r="E47" i="2"/>
  <c r="E135" i="2"/>
  <c r="E169" i="2"/>
  <c r="E313" i="2"/>
  <c r="E136" i="2"/>
  <c r="E746" i="2"/>
  <c r="E347" i="2"/>
  <c r="E68" i="2"/>
  <c r="E660" i="2"/>
  <c r="E346" i="2"/>
  <c r="E349" i="2"/>
  <c r="E424" i="2"/>
  <c r="E63" i="2"/>
  <c r="E515" i="2"/>
  <c r="E172" i="2"/>
  <c r="E177" i="2"/>
  <c r="E205" i="2"/>
  <c r="E829" i="2"/>
  <c r="E82" i="2"/>
  <c r="E52" i="2"/>
  <c r="E247" i="2"/>
  <c r="E233" i="2"/>
  <c r="E579" i="2"/>
  <c r="E183" i="2"/>
  <c r="E355" i="2"/>
  <c r="E65" i="2"/>
  <c r="E462" i="2"/>
  <c r="E307" i="2"/>
  <c r="E328" i="2"/>
  <c r="E354" i="2"/>
  <c r="E588" i="2"/>
  <c r="E664" i="2"/>
  <c r="E622" i="2"/>
  <c r="E257" i="2"/>
  <c r="E566" i="2"/>
  <c r="E630" i="2"/>
  <c r="E432" i="2"/>
  <c r="E568" i="2"/>
  <c r="E266" i="2"/>
  <c r="E522" i="2"/>
  <c r="E76" i="2"/>
  <c r="E179" i="2"/>
  <c r="E505" i="2"/>
  <c r="E33" i="2"/>
  <c r="E739" i="2"/>
  <c r="E521" i="2"/>
  <c r="E396" i="2"/>
  <c r="E254" i="2"/>
  <c r="E763" i="2"/>
  <c r="E558" i="2"/>
  <c r="E142" i="2"/>
  <c r="E10" i="2"/>
  <c r="E548" i="2"/>
  <c r="E100" i="2"/>
  <c r="E817" i="2"/>
  <c r="E168" i="2"/>
  <c r="E62" i="2"/>
  <c r="E616" i="2"/>
  <c r="E413" i="2"/>
  <c r="E195" i="2"/>
  <c r="E477" i="2"/>
  <c r="E533" i="2"/>
  <c r="E294" i="2"/>
  <c r="E185" i="2"/>
  <c r="E154" i="2"/>
  <c r="E556" i="2"/>
  <c r="E39" i="2"/>
  <c r="E144" i="2"/>
  <c r="E534" i="2"/>
  <c r="E107" i="2"/>
  <c r="E45" i="2"/>
  <c r="E341" i="2"/>
  <c r="E559" i="2"/>
  <c r="E129" i="2"/>
  <c r="E825" i="2"/>
  <c r="E397" i="2"/>
  <c r="E796" i="2"/>
  <c r="E25" i="2"/>
  <c r="E127" i="2"/>
  <c r="E141" i="2"/>
  <c r="E795" i="2"/>
  <c r="E102" i="2"/>
  <c r="E486" i="2"/>
  <c r="E93" i="2"/>
  <c r="E535" i="2"/>
  <c r="E43" i="2"/>
  <c r="E286" i="2"/>
  <c r="E371" i="2"/>
  <c r="E409" i="2"/>
  <c r="E94" i="2"/>
  <c r="E188" i="2"/>
  <c r="E370" i="2"/>
  <c r="E757" i="2"/>
  <c r="E644" i="2"/>
  <c r="E511" i="2"/>
  <c r="E619" i="2"/>
  <c r="E309" i="2"/>
  <c r="E190" i="2"/>
  <c r="E243" i="2"/>
  <c r="E740" i="2"/>
  <c r="E506" i="2"/>
  <c r="E700" i="2"/>
  <c r="E184" i="2"/>
  <c r="E64" i="2"/>
  <c r="E71" i="2"/>
  <c r="E420" i="2"/>
  <c r="E605" i="2"/>
  <c r="E720" i="2"/>
  <c r="E16" i="2"/>
  <c r="E674" i="2"/>
  <c r="E274" i="2"/>
  <c r="E196" i="2"/>
  <c r="E264" i="2"/>
  <c r="E543" i="2"/>
  <c r="E150" i="2"/>
  <c r="E187" i="2"/>
  <c r="E398" i="2"/>
  <c r="E756" i="2"/>
  <c r="E607" i="2"/>
  <c r="E387" i="2"/>
  <c r="E649" i="2"/>
  <c r="E547" i="2"/>
  <c r="E575" i="2"/>
  <c r="E591" i="2"/>
  <c r="E455" i="2"/>
  <c r="E126" i="2"/>
  <c r="E18" i="2"/>
  <c r="E357" i="2"/>
  <c r="E502" i="2"/>
  <c r="E388" i="2"/>
  <c r="E695" i="2"/>
  <c r="E812" i="2"/>
  <c r="E790" i="2"/>
  <c r="E726" i="2"/>
  <c r="E532" i="2"/>
  <c r="E117" i="2"/>
  <c r="E444" i="2"/>
  <c r="E487" i="2"/>
  <c r="E818" i="2"/>
  <c r="E330" i="2"/>
  <c r="E707" i="2"/>
  <c r="E132" i="2"/>
  <c r="E157" i="2"/>
  <c r="E688" i="2"/>
  <c r="E709" i="2"/>
  <c r="E209" i="2"/>
  <c r="E604" i="2"/>
  <c r="E745" i="2"/>
  <c r="E708" i="2"/>
  <c r="E48" i="2"/>
  <c r="E440" i="2"/>
  <c r="E74" i="2"/>
  <c r="E152" i="2"/>
  <c r="E215" i="2"/>
  <c r="E189" i="2"/>
  <c r="E351" i="2"/>
  <c r="E501" i="2"/>
  <c r="E319" i="2"/>
  <c r="E562" i="2"/>
  <c r="E34" i="2"/>
  <c r="E804" i="2"/>
  <c r="E263" i="2"/>
  <c r="E782" i="2"/>
  <c r="E298" i="2"/>
  <c r="E194" i="2"/>
  <c r="E662" i="2"/>
  <c r="E430" i="2"/>
  <c r="E316" i="2"/>
  <c r="E101" i="2"/>
  <c r="E418" i="2"/>
  <c r="E735" i="2"/>
  <c r="E145" i="2"/>
  <c r="E281" i="2"/>
  <c r="E199" i="2"/>
  <c r="E497" i="2"/>
  <c r="E322" i="2"/>
  <c r="E595" i="2"/>
  <c r="E153" i="2"/>
  <c r="E827" i="2"/>
  <c r="E411" i="2"/>
  <c r="E454" i="2"/>
  <c r="E759" i="2"/>
  <c r="E786" i="2"/>
  <c r="E814" i="2"/>
  <c r="E414" i="2"/>
  <c r="E640" i="2"/>
  <c r="E421" i="2"/>
  <c r="E435" i="2"/>
  <c r="E156" i="2"/>
  <c r="E239" i="2"/>
  <c r="E765" i="2"/>
  <c r="E468" i="2"/>
  <c r="E111" i="2"/>
  <c r="E459" i="2"/>
  <c r="E297" i="2"/>
  <c r="E842" i="2"/>
  <c r="E576" i="2"/>
  <c r="E79" i="2"/>
  <c r="E714" i="2"/>
  <c r="E448" i="2"/>
  <c r="E395" i="2"/>
  <c r="E38" i="2"/>
  <c r="E342" i="2"/>
  <c r="E620" i="2"/>
  <c r="E186" i="2"/>
  <c r="E730" i="2"/>
  <c r="E791" i="2"/>
  <c r="E415" i="2"/>
  <c r="E775" i="2"/>
  <c r="E612" i="2"/>
  <c r="E835" i="2"/>
  <c r="E337" i="2"/>
  <c r="E438" i="2"/>
  <c r="E372" i="2"/>
  <c r="E776" i="2"/>
  <c r="E83" i="2"/>
  <c r="E766" i="2"/>
  <c r="E823" i="2"/>
  <c r="E271" i="2"/>
  <c r="E840" i="2"/>
  <c r="E836" i="2"/>
  <c r="E466" i="2"/>
  <c r="E687" i="2"/>
  <c r="E202" i="2"/>
  <c r="E225" i="2"/>
  <c r="E633" i="2"/>
  <c r="E253" i="2"/>
  <c r="E500" i="2"/>
  <c r="E451" i="2"/>
  <c r="E554" i="2"/>
  <c r="E30" i="2"/>
  <c r="E339" i="2"/>
  <c r="E663" i="2"/>
  <c r="E703" i="2"/>
  <c r="E837" i="2"/>
  <c r="E594" i="2"/>
  <c r="E389" i="2"/>
  <c r="E618" i="2"/>
  <c r="E826" i="2"/>
  <c r="E224" i="2"/>
  <c r="E44" i="2"/>
  <c r="E364" i="2"/>
  <c r="E181" i="2"/>
  <c r="E423" i="2"/>
  <c r="E50" i="2"/>
  <c r="E821" i="2"/>
  <c r="E256" i="2"/>
  <c r="E788" i="2"/>
  <c r="E212" i="2"/>
  <c r="E471" i="2"/>
  <c r="E377" i="2"/>
  <c r="E632" i="2"/>
  <c r="E561" i="2"/>
  <c r="E198" i="2"/>
  <c r="E789" i="2"/>
  <c r="E815" i="2"/>
  <c r="E732" i="2"/>
  <c r="E635" i="2"/>
  <c r="E802" i="2"/>
  <c r="E768" i="2"/>
  <c r="E546" i="2"/>
  <c r="E437" i="2"/>
  <c r="E261" i="2"/>
  <c r="E336" i="2"/>
  <c r="E507" i="2"/>
  <c r="E693" i="2"/>
  <c r="E245" i="2"/>
  <c r="E518" i="2"/>
  <c r="E498" i="2"/>
  <c r="E404" i="2"/>
  <c r="E105" i="2"/>
  <c r="E698" i="2"/>
  <c r="E391" i="2"/>
  <c r="E14" i="2"/>
  <c r="E326" i="2"/>
  <c r="E760" i="2"/>
  <c r="E232" i="2"/>
  <c r="E736" i="2"/>
  <c r="E425" i="2"/>
  <c r="E484" i="2"/>
  <c r="E26" i="2"/>
  <c r="E408" i="2"/>
  <c r="E480" i="2"/>
  <c r="E29" i="2"/>
  <c r="E108" i="2"/>
  <c r="E358" i="2"/>
  <c r="E719" i="2"/>
  <c r="E781" i="2"/>
  <c r="E51" i="2"/>
  <c r="E237" i="2"/>
  <c r="E680" i="2"/>
  <c r="E841" i="2"/>
  <c r="E764" i="2"/>
  <c r="E676" i="2"/>
  <c r="E806" i="2"/>
  <c r="E384" i="2"/>
  <c r="E246" i="2"/>
  <c r="E777" i="2"/>
  <c r="E678" i="2"/>
  <c r="E368" i="2"/>
  <c r="E479" i="2"/>
  <c r="E255" i="2"/>
  <c r="E627" i="2"/>
  <c r="E754" i="2"/>
  <c r="E724" i="2"/>
  <c r="E797" i="2"/>
  <c r="E218" i="2"/>
  <c r="E822" i="2"/>
  <c r="E567" i="2"/>
  <c r="E519" i="2"/>
  <c r="E352" i="2"/>
  <c r="E99" i="2"/>
  <c r="E659" i="2"/>
  <c r="E412" i="2"/>
  <c r="E679" i="2"/>
  <c r="E524" i="2"/>
  <c r="E174" i="2"/>
  <c r="E624" i="2"/>
  <c r="E773" i="2"/>
  <c r="E571" i="2"/>
  <c r="E290" i="2"/>
  <c r="E583" i="2"/>
  <c r="E495" i="2"/>
  <c r="E289" i="2"/>
  <c r="E375" i="2"/>
  <c r="E137" i="2"/>
  <c r="E282" i="2"/>
  <c r="E654" i="2"/>
  <c r="E666" i="2"/>
  <c r="E278" i="2"/>
  <c r="E238" i="2"/>
  <c r="E671" i="2"/>
  <c r="E57" i="2"/>
  <c r="E669" i="2"/>
  <c r="E657" i="2"/>
  <c r="E55" i="2"/>
  <c r="E331" i="2"/>
  <c r="E380" i="2"/>
  <c r="E399" i="2"/>
  <c r="E350" i="2"/>
  <c r="E442" i="2"/>
  <c r="E214" i="2"/>
  <c r="E824" i="2"/>
  <c r="E742" i="2"/>
  <c r="E138" i="2"/>
  <c r="E625" i="2"/>
  <c r="E544" i="2"/>
  <c r="E658" i="2"/>
  <c r="E787" i="2"/>
  <c r="E173" i="2"/>
  <c r="E456" i="2"/>
  <c r="E312" i="2"/>
  <c r="E642" i="2"/>
  <c r="E275" i="2"/>
  <c r="E494" i="2"/>
  <c r="E516" i="2"/>
  <c r="E109" i="2"/>
  <c r="E513" i="2"/>
  <c r="E240" i="2"/>
  <c r="E249" i="2"/>
  <c r="E621" i="2"/>
  <c r="E449" i="2"/>
  <c r="E130" i="2"/>
  <c r="E60" i="2"/>
  <c r="E118" i="2"/>
  <c r="E738" i="2"/>
  <c r="E744" i="2"/>
  <c r="E46" i="2"/>
  <c r="E737" i="2"/>
  <c r="E531" i="2"/>
  <c r="E164" i="2"/>
  <c r="E41" i="2"/>
  <c r="E17" i="2"/>
  <c r="E317" i="2"/>
  <c r="E378" i="2"/>
  <c r="E721" i="2"/>
  <c r="E293" i="2"/>
  <c r="E37" i="2"/>
  <c r="E35" i="2"/>
  <c r="E517" i="2"/>
  <c r="E441" i="2"/>
  <c r="E747" i="2"/>
  <c r="E77" i="2"/>
  <c r="E369" i="2"/>
  <c r="E450" i="2"/>
  <c r="E628" i="2"/>
  <c r="E3" i="2"/>
  <c r="E772" i="2"/>
  <c r="E231" i="2"/>
  <c r="E15" i="2"/>
  <c r="E165" i="2"/>
  <c r="E784" i="2"/>
  <c r="E752" i="2"/>
  <c r="E753" i="2"/>
  <c r="E731" i="2"/>
  <c r="E598" i="2"/>
  <c r="E581" i="2"/>
  <c r="E236" i="2"/>
  <c r="E148" i="2"/>
  <c r="E555" i="2"/>
  <c r="E210" i="2"/>
  <c r="E514" i="2"/>
  <c r="E589" i="2"/>
  <c r="E570" i="2"/>
  <c r="E208" i="2"/>
  <c r="E359" i="2"/>
  <c r="E301" i="2"/>
  <c r="E641" i="2"/>
  <c r="E429" i="2"/>
  <c r="E601" i="2"/>
  <c r="E596" i="2"/>
  <c r="E464" i="2"/>
  <c r="E279" i="2"/>
  <c r="E335" i="2"/>
  <c r="E88" i="2"/>
  <c r="E710" i="2"/>
  <c r="E392" i="2"/>
  <c r="E526" i="2"/>
  <c r="E24" i="2"/>
  <c r="E665" i="2"/>
  <c r="E386" i="2"/>
  <c r="E728" i="2"/>
  <c r="E270" i="2"/>
  <c r="E785" i="2"/>
  <c r="E9" i="2"/>
  <c r="E661" i="2"/>
  <c r="E527" i="2"/>
  <c r="E774" i="2"/>
  <c r="E268" i="2"/>
  <c r="E779" i="2"/>
  <c r="E523" i="2"/>
  <c r="E115" i="2"/>
  <c r="E149" i="2"/>
  <c r="E128" i="2"/>
  <c r="E58" i="2"/>
  <c r="E244" i="2"/>
  <c r="E758" i="2"/>
  <c r="E809" i="2"/>
  <c r="E89" i="2"/>
  <c r="E749" i="2"/>
  <c r="E211" i="2"/>
  <c r="E844" i="2"/>
  <c r="E643" i="2"/>
  <c r="E799" i="2"/>
  <c r="E323" i="2"/>
  <c r="E529" i="2"/>
  <c r="E780" i="2"/>
  <c r="E711" i="2"/>
  <c r="E360" i="2"/>
  <c r="E419" i="2"/>
  <c r="E90" i="2"/>
  <c r="E460" i="2"/>
  <c r="E712" i="2"/>
  <c r="E723" i="2"/>
  <c r="E508" i="2"/>
  <c r="E296" i="2"/>
  <c r="E70" i="2"/>
  <c r="E22" i="2"/>
  <c r="E445" i="2"/>
  <c r="E646" i="2"/>
  <c r="E675" i="2"/>
  <c r="E305" i="2"/>
  <c r="E220" i="2"/>
  <c r="E648" i="2"/>
  <c r="E593" i="2"/>
  <c r="E564" i="2"/>
  <c r="E292" i="2"/>
  <c r="E28" i="2"/>
  <c r="E338" i="2"/>
  <c r="E91" i="2"/>
  <c r="E348" i="2"/>
  <c r="E569" i="2"/>
  <c r="E807" i="2"/>
  <c r="E645" i="2"/>
  <c r="E96" i="2"/>
  <c r="E66" i="2"/>
  <c r="E427" i="2"/>
  <c r="E121" i="2"/>
  <c r="E469" i="2"/>
  <c r="E308" i="2"/>
  <c r="E315" i="2"/>
  <c r="E834" i="2"/>
  <c r="E112" i="2"/>
  <c r="E426" i="2"/>
  <c r="E552" i="2"/>
  <c r="E667" i="2"/>
  <c r="E19" i="2"/>
  <c r="E715" i="2"/>
  <c r="E92" i="2"/>
  <c r="E73" i="2"/>
  <c r="E557" i="2"/>
  <c r="E329" i="2"/>
  <c r="E722" i="2"/>
  <c r="E124" i="2"/>
  <c r="E84" i="2"/>
  <c r="E361" i="2"/>
  <c r="E706" i="2"/>
  <c r="E23" i="2"/>
  <c r="E362" i="2"/>
  <c r="E8" i="2"/>
  <c r="E139" i="2"/>
  <c r="E20" i="2"/>
  <c r="E192" i="2"/>
  <c r="E655" i="2"/>
  <c r="E4" i="2"/>
  <c r="E204" i="2"/>
  <c r="E602" i="2"/>
  <c r="E677" i="2"/>
  <c r="E673" i="2"/>
  <c r="E143" i="2"/>
  <c r="E481" i="2"/>
  <c r="E617" i="2"/>
  <c r="E31" i="2"/>
  <c r="E478" i="2"/>
  <c r="E103" i="2"/>
  <c r="E382" i="2"/>
  <c r="E446" i="2"/>
  <c r="E269" i="2"/>
  <c r="E374" i="2"/>
  <c r="E582" i="2"/>
  <c r="E234" i="2"/>
  <c r="E808" i="2"/>
  <c r="E221" i="2"/>
  <c r="E545" i="2"/>
  <c r="E733" i="2"/>
  <c r="E235" i="2"/>
  <c r="E151" i="2"/>
  <c r="E652" i="2"/>
  <c r="E525" i="2"/>
  <c r="E53" i="2"/>
  <c r="E299" i="2"/>
  <c r="E428" i="2"/>
  <c r="E801" i="2"/>
  <c r="E539" i="2"/>
  <c r="E573" i="2"/>
  <c r="E310" i="2"/>
  <c r="E7" i="2"/>
  <c r="E162" i="2"/>
  <c r="E443" i="2"/>
  <c r="E510" i="2"/>
  <c r="E131" i="2"/>
  <c r="E325" i="2"/>
  <c r="E146" i="2"/>
  <c r="E623" i="2"/>
  <c r="E287" i="2"/>
  <c r="E95" i="2"/>
  <c r="E75" i="2"/>
  <c r="E560" i="2"/>
  <c r="E845" i="2"/>
  <c r="E67" i="2"/>
  <c r="E537" i="2"/>
  <c r="E147" i="2"/>
  <c r="E489" i="2"/>
  <c r="E694" i="2"/>
  <c r="E832" i="2"/>
  <c r="E811" i="2"/>
  <c r="E385" i="2"/>
  <c r="E828" i="2"/>
  <c r="E367" i="2"/>
  <c r="E684" i="2"/>
  <c r="E691" i="2"/>
  <c r="E280" i="2"/>
  <c r="E672" i="2"/>
  <c r="E485" i="2"/>
  <c r="E324" i="2"/>
  <c r="E493" i="2"/>
  <c r="E634" i="2"/>
  <c r="E116" i="2"/>
  <c r="E447" i="2"/>
  <c r="E343" i="2"/>
  <c r="E727" i="2"/>
  <c r="E610" i="2"/>
  <c r="E599" i="2"/>
  <c r="E457" i="2"/>
  <c r="E87" i="2"/>
  <c r="E638" i="2"/>
  <c r="E592" i="2"/>
  <c r="E5" i="2"/>
  <c r="E400" i="2"/>
  <c r="E226" i="2"/>
  <c r="E193" i="2"/>
  <c r="E334" i="2"/>
  <c r="E206" i="2"/>
  <c r="E262" i="2"/>
  <c r="E755" i="2"/>
  <c r="E704" i="2"/>
  <c r="E436" i="2"/>
  <c r="E227" i="2"/>
  <c r="E771" i="2"/>
  <c r="E291" i="2"/>
  <c r="E686" i="2"/>
  <c r="E843" i="2"/>
  <c r="E353" i="2"/>
  <c r="E333" i="2"/>
  <c r="E86" i="2"/>
  <c r="E276" i="2"/>
  <c r="E318" i="2"/>
  <c r="E475" i="2"/>
  <c r="E520" i="2"/>
  <c r="E393" i="2"/>
  <c r="E839" i="2"/>
  <c r="E540" i="2"/>
  <c r="E405" i="2"/>
  <c r="E563" i="2"/>
  <c r="E705" i="2"/>
  <c r="E21" i="2"/>
  <c r="E600" i="2"/>
  <c r="E277" i="2"/>
  <c r="E474" i="2"/>
  <c r="E651" i="2"/>
  <c r="E528" i="2"/>
  <c r="E155" i="2"/>
  <c r="E767" i="2"/>
  <c r="E311" i="2"/>
  <c r="E250" i="2"/>
  <c r="E810" i="2"/>
  <c r="E692" i="2"/>
  <c r="E476" i="2"/>
  <c r="E320" i="2"/>
  <c r="E433" i="2"/>
  <c r="E490" i="2"/>
  <c r="E587" i="2"/>
  <c r="E180" i="2"/>
  <c r="E11" i="2"/>
  <c r="E783" i="2"/>
  <c r="E40" i="2"/>
  <c r="E175" i="2"/>
  <c r="E113" i="2"/>
  <c r="E465" i="2"/>
  <c r="E452" i="2"/>
  <c r="E125" i="2"/>
  <c r="E512" i="2"/>
  <c r="E171" i="2"/>
  <c r="E636" i="2"/>
  <c r="E383" i="2"/>
  <c r="E160" i="2"/>
  <c r="E509" i="2"/>
  <c r="E123" i="2"/>
  <c r="E831" i="2"/>
  <c r="E332" i="2"/>
  <c r="E689" i="2"/>
  <c r="E241" i="2"/>
  <c r="E685" i="2"/>
  <c r="E565" i="2"/>
  <c r="E119" i="2"/>
  <c r="E314" i="2"/>
  <c r="E394" i="2"/>
  <c r="E163" i="2"/>
  <c r="E846" i="2"/>
  <c r="E725" i="2"/>
  <c r="E80" i="2"/>
  <c r="E792" i="2"/>
  <c r="E473" i="2"/>
  <c r="E670" i="2"/>
  <c r="E819" i="2"/>
  <c r="E78" i="2"/>
  <c r="E586" i="2"/>
  <c r="E81" i="2"/>
  <c r="E798" i="2"/>
  <c r="E295" i="2"/>
  <c r="E748" i="2"/>
  <c r="E463" i="2"/>
  <c r="E770" i="2"/>
  <c r="E453" i="2"/>
  <c r="E104" i="2"/>
  <c r="E42" i="2"/>
  <c r="E470" i="2"/>
  <c r="E260" i="2"/>
  <c r="E201" i="2"/>
  <c r="E551" i="2"/>
  <c r="E637" i="2"/>
  <c r="E577" i="2"/>
  <c r="E167" i="2"/>
  <c r="E251" i="2"/>
  <c r="E363" i="2"/>
  <c r="E306" i="2"/>
  <c r="E743" i="2"/>
  <c r="E403" i="2"/>
  <c r="E778" i="2"/>
  <c r="E606" i="2"/>
  <c r="E496" i="2"/>
  <c r="E300" i="2"/>
  <c r="E794" i="2"/>
  <c r="E248" i="2"/>
  <c r="E614" i="2"/>
  <c r="E283" i="2"/>
  <c r="E734" i="2"/>
  <c r="E483" i="2"/>
  <c r="E488" i="2"/>
  <c r="E216" i="2"/>
  <c r="E713" i="2"/>
  <c r="E439" i="2"/>
  <c r="E574" i="2"/>
  <c r="E191" i="2"/>
  <c r="E750" i="2"/>
  <c r="E541" i="2"/>
  <c r="E800" i="2"/>
  <c r="E580" i="2"/>
  <c r="E590" i="2"/>
  <c r="E538" i="2"/>
  <c r="E761" i="2"/>
  <c r="E530" i="2"/>
  <c r="E219" i="2"/>
  <c r="E72" i="2"/>
  <c r="E536" i="2"/>
  <c r="E32" i="2"/>
  <c r="E69" i="2"/>
  <c r="E140" i="2"/>
  <c r="E170" i="2"/>
  <c r="E401" i="2"/>
  <c r="E639" i="2"/>
  <c r="E626" i="2"/>
  <c r="E813" i="2"/>
  <c r="B304" i="2"/>
  <c r="B402" i="2"/>
  <c r="B288" i="2"/>
  <c r="B217" i="2"/>
  <c r="B717" i="2"/>
  <c r="B553" i="2"/>
  <c r="B696" i="2"/>
  <c r="B223" i="2"/>
  <c r="B407" i="2"/>
  <c r="B381" i="2"/>
  <c r="B830" i="2"/>
  <c r="B272" i="2"/>
  <c r="B603" i="2"/>
  <c r="B741" i="2"/>
  <c r="B793" i="2"/>
  <c r="B2" i="2"/>
  <c r="B242" i="2"/>
  <c r="B503" i="2"/>
  <c r="B820" i="2"/>
  <c r="B122" i="2"/>
  <c r="B303" i="2"/>
  <c r="B85" i="2"/>
  <c r="B134" i="2"/>
  <c r="B373" i="2"/>
  <c r="B434" i="2"/>
  <c r="B13" i="2"/>
  <c r="B690" i="2"/>
  <c r="B258" i="2"/>
  <c r="B701" i="2"/>
  <c r="B365" i="2"/>
  <c r="B321" i="2"/>
  <c r="B97" i="2"/>
  <c r="B629" i="2"/>
  <c r="B259" i="2"/>
  <c r="B340" i="2"/>
  <c r="B228" i="2"/>
  <c r="B230" i="2"/>
  <c r="B12" i="2"/>
  <c r="B653" i="2"/>
  <c r="B647" i="2"/>
  <c r="B366" i="2"/>
  <c r="B499" i="2"/>
  <c r="B578" i="2"/>
  <c r="B585" i="2"/>
  <c r="B376" i="2"/>
  <c r="B166" i="2"/>
  <c r="B550" i="2"/>
  <c r="B265" i="2"/>
  <c r="B838" i="2"/>
  <c r="B697" i="2"/>
  <c r="B36" i="2"/>
  <c r="B422" i="2"/>
  <c r="B611" i="2"/>
  <c r="B668" i="2"/>
  <c r="B120" i="2"/>
  <c r="B461" i="2"/>
  <c r="B769" i="2"/>
  <c r="B549" i="2"/>
  <c r="B345" i="2"/>
  <c r="B718" i="2"/>
  <c r="B584" i="2"/>
  <c r="B161" i="2"/>
  <c r="B542" i="2"/>
  <c r="B597" i="2"/>
  <c r="B61" i="2"/>
  <c r="B159" i="2"/>
  <c r="B682" i="2"/>
  <c r="B133" i="2"/>
  <c r="B344" i="2"/>
  <c r="B482" i="2"/>
  <c r="B98" i="2"/>
  <c r="B176" i="2"/>
  <c r="B716" i="2"/>
  <c r="B417" i="2"/>
  <c r="B816" i="2"/>
  <c r="B200" i="2"/>
  <c r="B833" i="2"/>
  <c r="B229" i="2"/>
  <c r="B327" i="2"/>
  <c r="B729" i="2"/>
  <c r="B803" i="2"/>
  <c r="B182" i="2"/>
  <c r="B356" i="2"/>
  <c r="B608" i="2"/>
  <c r="B406" i="2"/>
  <c r="B650" i="2"/>
  <c r="B467" i="2"/>
  <c r="B222" i="2"/>
  <c r="B207" i="2"/>
  <c r="B805" i="2"/>
  <c r="B158" i="2"/>
  <c r="B572" i="2"/>
  <c r="B762" i="2"/>
  <c r="B458" i="2"/>
  <c r="B59" i="2"/>
  <c r="B213" i="2"/>
  <c r="B6" i="2"/>
  <c r="B302" i="2"/>
  <c r="B702" i="2"/>
  <c r="B656" i="2"/>
  <c r="B390" i="2"/>
  <c r="B379" i="2"/>
  <c r="B252" i="2"/>
  <c r="B285" i="2"/>
  <c r="B492" i="2"/>
  <c r="B416" i="2"/>
  <c r="B681" i="2"/>
  <c r="B114" i="2"/>
  <c r="B631" i="2"/>
  <c r="B683" i="2"/>
  <c r="B613" i="2"/>
  <c r="B178" i="2"/>
  <c r="B504" i="2"/>
  <c r="B615" i="2"/>
  <c r="B267" i="2"/>
  <c r="B472" i="2"/>
  <c r="B27" i="2"/>
  <c r="B751" i="2"/>
  <c r="B284" i="2"/>
  <c r="B110" i="2"/>
  <c r="B203" i="2"/>
  <c r="B54" i="2"/>
  <c r="B491" i="2"/>
  <c r="B410" i="2"/>
  <c r="B609" i="2"/>
  <c r="B197" i="2"/>
  <c r="B56" i="2"/>
  <c r="B699" i="2"/>
  <c r="B49" i="2"/>
  <c r="B431" i="2"/>
  <c r="B106" i="2"/>
  <c r="B47" i="2"/>
  <c r="B135" i="2"/>
  <c r="B169" i="2"/>
  <c r="B313" i="2"/>
  <c r="B136" i="2"/>
  <c r="B746" i="2"/>
  <c r="B347" i="2"/>
  <c r="B68" i="2"/>
  <c r="B660" i="2"/>
  <c r="B346" i="2"/>
  <c r="B349" i="2"/>
  <c r="B424" i="2"/>
  <c r="B63" i="2"/>
  <c r="B515" i="2"/>
  <c r="B172" i="2"/>
  <c r="B177" i="2"/>
  <c r="B205" i="2"/>
  <c r="B829" i="2"/>
  <c r="B82" i="2"/>
  <c r="B52" i="2"/>
  <c r="B247" i="2"/>
  <c r="B233" i="2"/>
  <c r="B579" i="2"/>
  <c r="B183" i="2"/>
  <c r="B355" i="2"/>
  <c r="B65" i="2"/>
  <c r="B462" i="2"/>
  <c r="B307" i="2"/>
  <c r="B328" i="2"/>
  <c r="B354" i="2"/>
  <c r="B588" i="2"/>
  <c r="B664" i="2"/>
  <c r="B622" i="2"/>
  <c r="B257" i="2"/>
  <c r="B566" i="2"/>
  <c r="B630" i="2"/>
  <c r="B432" i="2"/>
  <c r="B568" i="2"/>
  <c r="B266" i="2"/>
  <c r="B522" i="2"/>
  <c r="B76" i="2"/>
  <c r="B179" i="2"/>
  <c r="B505" i="2"/>
  <c r="B33" i="2"/>
  <c r="B739" i="2"/>
  <c r="B521" i="2"/>
  <c r="B396" i="2"/>
  <c r="B254" i="2"/>
  <c r="B763" i="2"/>
  <c r="B558" i="2"/>
  <c r="B142" i="2"/>
  <c r="B10" i="2"/>
  <c r="B548" i="2"/>
  <c r="B100" i="2"/>
  <c r="B817" i="2"/>
  <c r="B168" i="2"/>
  <c r="B62" i="2"/>
  <c r="B616" i="2"/>
  <c r="B413" i="2"/>
  <c r="B195" i="2"/>
  <c r="B477" i="2"/>
  <c r="B533" i="2"/>
  <c r="B294" i="2"/>
  <c r="B185" i="2"/>
  <c r="B154" i="2"/>
  <c r="B556" i="2"/>
  <c r="B39" i="2"/>
  <c r="B144" i="2"/>
  <c r="B534" i="2"/>
  <c r="B107" i="2"/>
  <c r="B45" i="2"/>
  <c r="B341" i="2"/>
  <c r="B559" i="2"/>
  <c r="B129" i="2"/>
  <c r="B825" i="2"/>
  <c r="B397" i="2"/>
  <c r="B796" i="2"/>
  <c r="B25" i="2"/>
  <c r="B127" i="2"/>
  <c r="B141" i="2"/>
  <c r="B795" i="2"/>
  <c r="B102" i="2"/>
  <c r="B486" i="2"/>
  <c r="B93" i="2"/>
  <c r="B535" i="2"/>
  <c r="B43" i="2"/>
  <c r="B286" i="2"/>
  <c r="B371" i="2"/>
  <c r="B409" i="2"/>
  <c r="B94" i="2"/>
  <c r="B188" i="2"/>
  <c r="B370" i="2"/>
  <c r="B757" i="2"/>
  <c r="B644" i="2"/>
  <c r="B511" i="2"/>
  <c r="B619" i="2"/>
  <c r="B309" i="2"/>
  <c r="B190" i="2"/>
  <c r="B243" i="2"/>
  <c r="B740" i="2"/>
  <c r="B506" i="2"/>
  <c r="B700" i="2"/>
  <c r="B184" i="2"/>
  <c r="B64" i="2"/>
  <c r="B71" i="2"/>
  <c r="B420" i="2"/>
  <c r="B605" i="2"/>
  <c r="B720" i="2"/>
  <c r="B16" i="2"/>
  <c r="B674" i="2"/>
  <c r="B274" i="2"/>
  <c r="B196" i="2"/>
  <c r="B264" i="2"/>
  <c r="B543" i="2"/>
  <c r="B150" i="2"/>
  <c r="B187" i="2"/>
  <c r="B398" i="2"/>
  <c r="B756" i="2"/>
  <c r="B607" i="2"/>
  <c r="B387" i="2"/>
  <c r="B649" i="2"/>
  <c r="B547" i="2"/>
  <c r="B575" i="2"/>
  <c r="B591" i="2"/>
  <c r="B455" i="2"/>
  <c r="B126" i="2"/>
  <c r="B18" i="2"/>
  <c r="B357" i="2"/>
  <c r="B502" i="2"/>
  <c r="B388" i="2"/>
  <c r="B695" i="2"/>
  <c r="B812" i="2"/>
  <c r="B790" i="2"/>
  <c r="B726" i="2"/>
  <c r="B532" i="2"/>
  <c r="B117" i="2"/>
  <c r="B444" i="2"/>
  <c r="B487" i="2"/>
  <c r="B818" i="2"/>
  <c r="B330" i="2"/>
  <c r="B707" i="2"/>
  <c r="B132" i="2"/>
  <c r="B157" i="2"/>
  <c r="B688" i="2"/>
  <c r="B709" i="2"/>
  <c r="B209" i="2"/>
  <c r="B604" i="2"/>
  <c r="B745" i="2"/>
  <c r="B708" i="2"/>
  <c r="B48" i="2"/>
  <c r="B440" i="2"/>
  <c r="B74" i="2"/>
  <c r="B152" i="2"/>
  <c r="B215" i="2"/>
  <c r="B189" i="2"/>
  <c r="B351" i="2"/>
  <c r="B501" i="2"/>
  <c r="B319" i="2"/>
  <c r="B562" i="2"/>
  <c r="B34" i="2"/>
  <c r="B804" i="2"/>
  <c r="B263" i="2"/>
  <c r="B782" i="2"/>
  <c r="B298" i="2"/>
  <c r="B194" i="2"/>
  <c r="B662" i="2"/>
  <c r="B430" i="2"/>
  <c r="B316" i="2"/>
  <c r="B101" i="2"/>
  <c r="B418" i="2"/>
  <c r="B735" i="2"/>
  <c r="B145" i="2"/>
  <c r="B281" i="2"/>
  <c r="B199" i="2"/>
  <c r="B497" i="2"/>
  <c r="B322" i="2"/>
  <c r="B595" i="2"/>
  <c r="B153" i="2"/>
  <c r="B827" i="2"/>
  <c r="B411" i="2"/>
  <c r="B454" i="2"/>
  <c r="B759" i="2"/>
  <c r="B786" i="2"/>
  <c r="B814" i="2"/>
  <c r="B414" i="2"/>
  <c r="B640" i="2"/>
  <c r="B421" i="2"/>
  <c r="B435" i="2"/>
  <c r="B156" i="2"/>
  <c r="B239" i="2"/>
  <c r="B765" i="2"/>
  <c r="B468" i="2"/>
  <c r="B111" i="2"/>
  <c r="B459" i="2"/>
  <c r="B297" i="2"/>
  <c r="B842" i="2"/>
  <c r="B576" i="2"/>
  <c r="B79" i="2"/>
  <c r="B714" i="2"/>
  <c r="B448" i="2"/>
  <c r="B395" i="2"/>
  <c r="B38" i="2"/>
  <c r="B342" i="2"/>
  <c r="B620" i="2"/>
  <c r="B186" i="2"/>
  <c r="B730" i="2"/>
  <c r="B791" i="2"/>
  <c r="B415" i="2"/>
  <c r="B775" i="2"/>
  <c r="B612" i="2"/>
  <c r="B835" i="2"/>
  <c r="B337" i="2"/>
  <c r="B438" i="2"/>
  <c r="B372" i="2"/>
  <c r="B776" i="2"/>
  <c r="B83" i="2"/>
  <c r="B766" i="2"/>
  <c r="B823" i="2"/>
  <c r="B271" i="2"/>
  <c r="B840" i="2"/>
  <c r="B836" i="2"/>
  <c r="B466" i="2"/>
  <c r="B687" i="2"/>
  <c r="B202" i="2"/>
  <c r="B225" i="2"/>
  <c r="B633" i="2"/>
  <c r="B253" i="2"/>
  <c r="B500" i="2"/>
  <c r="B451" i="2"/>
  <c r="B554" i="2"/>
  <c r="B30" i="2"/>
  <c r="B339" i="2"/>
  <c r="B663" i="2"/>
  <c r="B703" i="2"/>
  <c r="B837" i="2"/>
  <c r="B594" i="2"/>
  <c r="B389" i="2"/>
  <c r="B618" i="2"/>
  <c r="B826" i="2"/>
  <c r="B224" i="2"/>
  <c r="B44" i="2"/>
  <c r="B364" i="2"/>
  <c r="B181" i="2"/>
  <c r="B423" i="2"/>
  <c r="B50" i="2"/>
  <c r="B821" i="2"/>
  <c r="B256" i="2"/>
  <c r="B788" i="2"/>
  <c r="B212" i="2"/>
  <c r="B471" i="2"/>
  <c r="B377" i="2"/>
  <c r="B632" i="2"/>
  <c r="B561" i="2"/>
  <c r="B198" i="2"/>
  <c r="B789" i="2"/>
  <c r="B815" i="2"/>
  <c r="B732" i="2"/>
  <c r="B635" i="2"/>
  <c r="B802" i="2"/>
  <c r="B768" i="2"/>
  <c r="B546" i="2"/>
  <c r="B437" i="2"/>
  <c r="B261" i="2"/>
  <c r="B336" i="2"/>
  <c r="B507" i="2"/>
  <c r="B693" i="2"/>
  <c r="B245" i="2"/>
  <c r="B518" i="2"/>
  <c r="B498" i="2"/>
  <c r="B404" i="2"/>
  <c r="B105" i="2"/>
  <c r="B698" i="2"/>
  <c r="B391" i="2"/>
  <c r="B14" i="2"/>
  <c r="B326" i="2"/>
  <c r="B760" i="2"/>
  <c r="B232" i="2"/>
  <c r="B736" i="2"/>
  <c r="B425" i="2"/>
  <c r="B484" i="2"/>
  <c r="B26" i="2"/>
  <c r="B408" i="2"/>
  <c r="B480" i="2"/>
  <c r="B29" i="2"/>
  <c r="B108" i="2"/>
  <c r="B358" i="2"/>
  <c r="B719" i="2"/>
  <c r="B781" i="2"/>
  <c r="B51" i="2"/>
  <c r="B237" i="2"/>
  <c r="B680" i="2"/>
  <c r="B841" i="2"/>
  <c r="B764" i="2"/>
  <c r="B676" i="2"/>
  <c r="B806" i="2"/>
  <c r="B384" i="2"/>
  <c r="B246" i="2"/>
  <c r="B777" i="2"/>
  <c r="B678" i="2"/>
  <c r="B368" i="2"/>
  <c r="B479" i="2"/>
  <c r="B255" i="2"/>
  <c r="B627" i="2"/>
  <c r="B754" i="2"/>
  <c r="B724" i="2"/>
  <c r="B797" i="2"/>
  <c r="B218" i="2"/>
  <c r="B822" i="2"/>
  <c r="B567" i="2"/>
  <c r="B519" i="2"/>
  <c r="B352" i="2"/>
  <c r="B99" i="2"/>
  <c r="B659" i="2"/>
  <c r="B412" i="2"/>
  <c r="B679" i="2"/>
  <c r="B524" i="2"/>
  <c r="B174" i="2"/>
  <c r="B624" i="2"/>
  <c r="B773" i="2"/>
  <c r="B571" i="2"/>
  <c r="B290" i="2"/>
  <c r="B583" i="2"/>
  <c r="B495" i="2"/>
  <c r="B289" i="2"/>
  <c r="B375" i="2"/>
  <c r="B137" i="2"/>
  <c r="B282" i="2"/>
  <c r="B654" i="2"/>
  <c r="B666" i="2"/>
  <c r="B278" i="2"/>
  <c r="B238" i="2"/>
  <c r="B671" i="2"/>
  <c r="B57" i="2"/>
  <c r="B669" i="2"/>
  <c r="B657" i="2"/>
  <c r="B55" i="2"/>
  <c r="B331" i="2"/>
  <c r="B380" i="2"/>
  <c r="B399" i="2"/>
  <c r="B350" i="2"/>
  <c r="B442" i="2"/>
  <c r="B214" i="2"/>
  <c r="B824" i="2"/>
  <c r="B742" i="2"/>
  <c r="B138" i="2"/>
  <c r="B625" i="2"/>
  <c r="B544" i="2"/>
  <c r="B658" i="2"/>
  <c r="B787" i="2"/>
  <c r="B173" i="2"/>
  <c r="B456" i="2"/>
  <c r="B312" i="2"/>
  <c r="B642" i="2"/>
  <c r="B275" i="2"/>
  <c r="B494" i="2"/>
  <c r="B516" i="2"/>
  <c r="B109" i="2"/>
  <c r="B513" i="2"/>
  <c r="B240" i="2"/>
  <c r="B249" i="2"/>
  <c r="B621" i="2"/>
  <c r="B449" i="2"/>
  <c r="B130" i="2"/>
  <c r="B60" i="2"/>
  <c r="B118" i="2"/>
  <c r="B738" i="2"/>
  <c r="B744" i="2"/>
  <c r="B46" i="2"/>
  <c r="B737" i="2"/>
  <c r="B531" i="2"/>
  <c r="B164" i="2"/>
  <c r="B41" i="2"/>
  <c r="B17" i="2"/>
  <c r="B317" i="2"/>
  <c r="B378" i="2"/>
  <c r="B721" i="2"/>
  <c r="B293" i="2"/>
  <c r="B37" i="2"/>
  <c r="B35" i="2"/>
  <c r="B517" i="2"/>
  <c r="B441" i="2"/>
  <c r="B747" i="2"/>
  <c r="B77" i="2"/>
  <c r="B369" i="2"/>
  <c r="B450" i="2"/>
  <c r="B628" i="2"/>
  <c r="B3" i="2"/>
  <c r="B772" i="2"/>
  <c r="B231" i="2"/>
  <c r="B15" i="2"/>
  <c r="B165" i="2"/>
  <c r="B784" i="2"/>
  <c r="B752" i="2"/>
  <c r="B753" i="2"/>
  <c r="B731" i="2"/>
  <c r="B598" i="2"/>
  <c r="B581" i="2"/>
  <c r="B236" i="2"/>
  <c r="B148" i="2"/>
  <c r="B555" i="2"/>
  <c r="B210" i="2"/>
  <c r="B514" i="2"/>
  <c r="B589" i="2"/>
  <c r="B570" i="2"/>
  <c r="B208" i="2"/>
  <c r="B359" i="2"/>
  <c r="B301" i="2"/>
  <c r="B641" i="2"/>
  <c r="B429" i="2"/>
  <c r="B601" i="2"/>
  <c r="B596" i="2"/>
  <c r="B464" i="2"/>
  <c r="B279" i="2"/>
  <c r="B335" i="2"/>
  <c r="B88" i="2"/>
  <c r="B710" i="2"/>
  <c r="B392" i="2"/>
  <c r="B526" i="2"/>
  <c r="B24" i="2"/>
  <c r="B665" i="2"/>
  <c r="B386" i="2"/>
  <c r="B728" i="2"/>
  <c r="B270" i="2"/>
  <c r="B785" i="2"/>
  <c r="B9" i="2"/>
  <c r="B661" i="2"/>
  <c r="B527" i="2"/>
  <c r="B774" i="2"/>
  <c r="B268" i="2"/>
  <c r="B779" i="2"/>
  <c r="B523" i="2"/>
  <c r="B115" i="2"/>
  <c r="B149" i="2"/>
  <c r="B128" i="2"/>
  <c r="B58" i="2"/>
  <c r="B244" i="2"/>
  <c r="B758" i="2"/>
  <c r="B809" i="2"/>
  <c r="B89" i="2"/>
  <c r="B749" i="2"/>
  <c r="B211" i="2"/>
  <c r="B844" i="2"/>
  <c r="B643" i="2"/>
  <c r="B799" i="2"/>
  <c r="B323" i="2"/>
  <c r="B529" i="2"/>
  <c r="B780" i="2"/>
  <c r="B711" i="2"/>
  <c r="B360" i="2"/>
  <c r="B419" i="2"/>
  <c r="B90" i="2"/>
  <c r="B460" i="2"/>
  <c r="B712" i="2"/>
  <c r="B723" i="2"/>
  <c r="B508" i="2"/>
  <c r="B296" i="2"/>
  <c r="B70" i="2"/>
  <c r="B22" i="2"/>
  <c r="B445" i="2"/>
  <c r="B646" i="2"/>
  <c r="B675" i="2"/>
  <c r="B305" i="2"/>
  <c r="B220" i="2"/>
  <c r="B648" i="2"/>
  <c r="B593" i="2"/>
  <c r="B564" i="2"/>
  <c r="B292" i="2"/>
  <c r="B28" i="2"/>
  <c r="B338" i="2"/>
  <c r="B91" i="2"/>
  <c r="B348" i="2"/>
  <c r="B569" i="2"/>
  <c r="B807" i="2"/>
  <c r="B645" i="2"/>
  <c r="B96" i="2"/>
  <c r="B66" i="2"/>
  <c r="B427" i="2"/>
  <c r="B121" i="2"/>
  <c r="B469" i="2"/>
  <c r="B308" i="2"/>
  <c r="B315" i="2"/>
  <c r="B834" i="2"/>
  <c r="B112" i="2"/>
  <c r="B426" i="2"/>
  <c r="B552" i="2"/>
  <c r="B667" i="2"/>
  <c r="B19" i="2"/>
  <c r="B715" i="2"/>
  <c r="B92" i="2"/>
  <c r="B73" i="2"/>
  <c r="B557" i="2"/>
  <c r="B329" i="2"/>
  <c r="B722" i="2"/>
  <c r="B124" i="2"/>
  <c r="B84" i="2"/>
  <c r="B361" i="2"/>
  <c r="B706" i="2"/>
  <c r="B23" i="2"/>
  <c r="B362" i="2"/>
  <c r="B8" i="2"/>
  <c r="B139" i="2"/>
  <c r="B20" i="2"/>
  <c r="B192" i="2"/>
  <c r="B655" i="2"/>
  <c r="B4" i="2"/>
  <c r="B204" i="2"/>
  <c r="B602" i="2"/>
  <c r="B677" i="2"/>
  <c r="B673" i="2"/>
  <c r="B143" i="2"/>
  <c r="B481" i="2"/>
  <c r="B617" i="2"/>
  <c r="B31" i="2"/>
  <c r="B478" i="2"/>
  <c r="B103" i="2"/>
  <c r="B382" i="2"/>
  <c r="B446" i="2"/>
  <c r="B269" i="2"/>
  <c r="B374" i="2"/>
  <c r="B582" i="2"/>
  <c r="B234" i="2"/>
  <c r="B808" i="2"/>
  <c r="B221" i="2"/>
  <c r="B545" i="2"/>
  <c r="B733" i="2"/>
  <c r="B235" i="2"/>
  <c r="B151" i="2"/>
  <c r="B652" i="2"/>
  <c r="B525" i="2"/>
  <c r="B53" i="2"/>
  <c r="B299" i="2"/>
  <c r="B428" i="2"/>
  <c r="B801" i="2"/>
  <c r="B539" i="2"/>
  <c r="B573" i="2"/>
  <c r="B310" i="2"/>
  <c r="B7" i="2"/>
  <c r="B162" i="2"/>
  <c r="B443" i="2"/>
  <c r="B510" i="2"/>
  <c r="B131" i="2"/>
  <c r="B325" i="2"/>
  <c r="B146" i="2"/>
  <c r="B623" i="2"/>
  <c r="B287" i="2"/>
  <c r="B95" i="2"/>
  <c r="B75" i="2"/>
  <c r="B560" i="2"/>
  <c r="B845" i="2"/>
  <c r="B67" i="2"/>
  <c r="B537" i="2"/>
  <c r="B147" i="2"/>
  <c r="B489" i="2"/>
  <c r="B694" i="2"/>
  <c r="B832" i="2"/>
  <c r="B811" i="2"/>
  <c r="B385" i="2"/>
  <c r="B828" i="2"/>
  <c r="B367" i="2"/>
  <c r="B684" i="2"/>
  <c r="B691" i="2"/>
  <c r="B280" i="2"/>
  <c r="B672" i="2"/>
  <c r="B485" i="2"/>
  <c r="B324" i="2"/>
  <c r="B493" i="2"/>
  <c r="B634" i="2"/>
  <c r="B116" i="2"/>
  <c r="B447" i="2"/>
  <c r="B343" i="2"/>
  <c r="B727" i="2"/>
  <c r="B610" i="2"/>
  <c r="B599" i="2"/>
  <c r="B457" i="2"/>
  <c r="B87" i="2"/>
  <c r="B638" i="2"/>
  <c r="B592" i="2"/>
  <c r="B5" i="2"/>
  <c r="B400" i="2"/>
  <c r="B226" i="2"/>
  <c r="B193" i="2"/>
  <c r="B334" i="2"/>
  <c r="B206" i="2"/>
  <c r="B262" i="2"/>
  <c r="B755" i="2"/>
  <c r="B704" i="2"/>
  <c r="B436" i="2"/>
  <c r="B227" i="2"/>
  <c r="B771" i="2"/>
  <c r="B291" i="2"/>
  <c r="B686" i="2"/>
  <c r="B843" i="2"/>
  <c r="B353" i="2"/>
  <c r="B333" i="2"/>
  <c r="B86" i="2"/>
  <c r="B276" i="2"/>
  <c r="B318" i="2"/>
  <c r="B475" i="2"/>
  <c r="B520" i="2"/>
  <c r="B393" i="2"/>
  <c r="B839" i="2"/>
  <c r="B540" i="2"/>
  <c r="B405" i="2"/>
  <c r="B563" i="2"/>
  <c r="B705" i="2"/>
  <c r="B21" i="2"/>
  <c r="B600" i="2"/>
  <c r="B277" i="2"/>
  <c r="B474" i="2"/>
  <c r="B651" i="2"/>
  <c r="B528" i="2"/>
  <c r="B155" i="2"/>
  <c r="B767" i="2"/>
  <c r="B311" i="2"/>
  <c r="B250" i="2"/>
  <c r="B810" i="2"/>
  <c r="B692" i="2"/>
  <c r="B476" i="2"/>
  <c r="B320" i="2"/>
  <c r="B433" i="2"/>
  <c r="B490" i="2"/>
  <c r="B587" i="2"/>
  <c r="B180" i="2"/>
  <c r="B11" i="2"/>
  <c r="B783" i="2"/>
  <c r="B40" i="2"/>
  <c r="B175" i="2"/>
  <c r="B113" i="2"/>
  <c r="B465" i="2"/>
  <c r="B452" i="2"/>
  <c r="B125" i="2"/>
  <c r="B512" i="2"/>
  <c r="B171" i="2"/>
  <c r="B636" i="2"/>
  <c r="B383" i="2"/>
  <c r="B160" i="2"/>
  <c r="B509" i="2"/>
  <c r="B123" i="2"/>
  <c r="B831" i="2"/>
  <c r="B332" i="2"/>
  <c r="B689" i="2"/>
  <c r="B241" i="2"/>
  <c r="B685" i="2"/>
  <c r="B565" i="2"/>
  <c r="B119" i="2"/>
  <c r="B314" i="2"/>
  <c r="B394" i="2"/>
  <c r="B163" i="2"/>
  <c r="B846" i="2"/>
  <c r="B725" i="2"/>
  <c r="B80" i="2"/>
  <c r="B792" i="2"/>
  <c r="B473" i="2"/>
  <c r="B670" i="2"/>
  <c r="B819" i="2"/>
  <c r="B78" i="2"/>
  <c r="B586" i="2"/>
  <c r="B81" i="2"/>
  <c r="B798" i="2"/>
  <c r="B295" i="2"/>
  <c r="B748" i="2"/>
  <c r="B463" i="2"/>
  <c r="B770" i="2"/>
  <c r="B453" i="2"/>
  <c r="B104" i="2"/>
  <c r="B42" i="2"/>
  <c r="B470" i="2"/>
  <c r="B260" i="2"/>
  <c r="B201" i="2"/>
  <c r="B551" i="2"/>
  <c r="B637" i="2"/>
  <c r="B577" i="2"/>
  <c r="B167" i="2"/>
  <c r="B251" i="2"/>
  <c r="B363" i="2"/>
  <c r="B306" i="2"/>
  <c r="B743" i="2"/>
  <c r="B403" i="2"/>
  <c r="B778" i="2"/>
  <c r="B606" i="2"/>
  <c r="B496" i="2"/>
  <c r="B300" i="2"/>
  <c r="B794" i="2"/>
  <c r="B248" i="2"/>
  <c r="B614" i="2"/>
  <c r="B283" i="2"/>
  <c r="B734" i="2"/>
  <c r="B483" i="2"/>
  <c r="B488" i="2"/>
  <c r="B216" i="2"/>
  <c r="B713" i="2"/>
  <c r="B439" i="2"/>
  <c r="B574" i="2"/>
  <c r="B191" i="2"/>
  <c r="B750" i="2"/>
  <c r="B541" i="2"/>
  <c r="B800" i="2"/>
  <c r="B580" i="2"/>
  <c r="B590" i="2"/>
  <c r="B538" i="2"/>
  <c r="B761" i="2"/>
  <c r="B530" i="2"/>
  <c r="B219" i="2"/>
  <c r="B72" i="2"/>
  <c r="B536" i="2"/>
  <c r="B32" i="2"/>
  <c r="B69" i="2"/>
  <c r="B140" i="2"/>
  <c r="B170" i="2"/>
  <c r="B401" i="2"/>
  <c r="B639" i="2"/>
  <c r="B626" i="2"/>
  <c r="B273" i="2"/>
  <c r="B813" i="2"/>
</calcChain>
</file>

<file path=xl/sharedStrings.xml><?xml version="1.0" encoding="utf-8"?>
<sst xmlns="http://schemas.openxmlformats.org/spreadsheetml/2006/main" count="5276" uniqueCount="3420">
  <si>
    <t>Entry Number</t>
  </si>
  <si>
    <t>Last Name</t>
  </si>
  <si>
    <t>First Name</t>
  </si>
  <si>
    <t>Address</t>
  </si>
  <si>
    <t>City</t>
  </si>
  <si>
    <t>State</t>
  </si>
  <si>
    <t>Zip Code</t>
  </si>
  <si>
    <t>Phone</t>
  </si>
  <si>
    <t>Amount</t>
  </si>
  <si>
    <t>Aberle</t>
  </si>
  <si>
    <t>Scott</t>
  </si>
  <si>
    <t>Worth</t>
  </si>
  <si>
    <t>IL</t>
  </si>
  <si>
    <t>708-555-3969</t>
  </si>
  <si>
    <t>Acciani</t>
  </si>
  <si>
    <t>Ryan</t>
  </si>
  <si>
    <t>Bakersfield</t>
  </si>
  <si>
    <t>CA</t>
  </si>
  <si>
    <t>805-555-6419</t>
  </si>
  <si>
    <t>Adams</t>
  </si>
  <si>
    <t>Casey</t>
  </si>
  <si>
    <t>Rolla</t>
  </si>
  <si>
    <t>MO</t>
  </si>
  <si>
    <t>314-555-3422</t>
  </si>
  <si>
    <t>Mark</t>
  </si>
  <si>
    <t>Le Mars</t>
  </si>
  <si>
    <t>IA</t>
  </si>
  <si>
    <t>712-555-3628</t>
  </si>
  <si>
    <t>Aga</t>
  </si>
  <si>
    <t>Heidi</t>
  </si>
  <si>
    <t>Phoenix</t>
  </si>
  <si>
    <t>AZ</t>
  </si>
  <si>
    <t>602-555-0344</t>
  </si>
  <si>
    <t>Agee</t>
  </si>
  <si>
    <t>Justin</t>
  </si>
  <si>
    <t>Aurora</t>
  </si>
  <si>
    <t>708-555-7134</t>
  </si>
  <si>
    <t>Ahmad</t>
  </si>
  <si>
    <t>Michael</t>
  </si>
  <si>
    <t>Columbus</t>
  </si>
  <si>
    <t>IN</t>
  </si>
  <si>
    <t>812-555-5824</t>
  </si>
  <si>
    <t>Ali</t>
  </si>
  <si>
    <t>Jonathan</t>
  </si>
  <si>
    <t>Houston</t>
  </si>
  <si>
    <t>TX</t>
  </si>
  <si>
    <t>713-555-3608</t>
  </si>
  <si>
    <t>Allen</t>
  </si>
  <si>
    <t>Charles</t>
  </si>
  <si>
    <t>Madison</t>
  </si>
  <si>
    <t>SD</t>
  </si>
  <si>
    <t>605-555-1616</t>
  </si>
  <si>
    <t>Al-Saif</t>
  </si>
  <si>
    <t>Brad</t>
  </si>
  <si>
    <t>Dearborn</t>
  </si>
  <si>
    <t>MI</t>
  </si>
  <si>
    <t>313-555-2516</t>
  </si>
  <si>
    <t>Amadeo</t>
  </si>
  <si>
    <t>Sara</t>
  </si>
  <si>
    <t>Fallbrook</t>
  </si>
  <si>
    <t>619-555-6437</t>
  </si>
  <si>
    <t>Anderson</t>
  </si>
  <si>
    <t>Gabriel</t>
  </si>
  <si>
    <t>San Francisco</t>
  </si>
  <si>
    <t>415-555-4696</t>
  </si>
  <si>
    <t>Thomas</t>
  </si>
  <si>
    <t>713-555-9714</t>
  </si>
  <si>
    <t>Andryske</t>
  </si>
  <si>
    <t>Julie</t>
  </si>
  <si>
    <t>Metairie</t>
  </si>
  <si>
    <t>LA</t>
  </si>
  <si>
    <t>504-555-5835</t>
  </si>
  <si>
    <t>Anita</t>
  </si>
  <si>
    <t>Vanessa</t>
  </si>
  <si>
    <t>San Diego</t>
  </si>
  <si>
    <t>619-555-3476</t>
  </si>
  <si>
    <t>Antia</t>
  </si>
  <si>
    <t>William</t>
  </si>
  <si>
    <t>Brighton</t>
  </si>
  <si>
    <t>CO</t>
  </si>
  <si>
    <t>303-555-2347</t>
  </si>
  <si>
    <t>Arditti</t>
  </si>
  <si>
    <t>John</t>
  </si>
  <si>
    <t>713-555-8453</t>
  </si>
  <si>
    <t>Arensman</t>
  </si>
  <si>
    <t>Brendan</t>
  </si>
  <si>
    <t>Oxnard</t>
  </si>
  <si>
    <t>805-555-0239</t>
  </si>
  <si>
    <t>Arford</t>
  </si>
  <si>
    <t>Feroz</t>
  </si>
  <si>
    <t>Minneapolis</t>
  </si>
  <si>
    <t>MN</t>
  </si>
  <si>
    <t>612-555-2278</t>
  </si>
  <si>
    <t>Arndt</t>
  </si>
  <si>
    <t>Mukwonago</t>
  </si>
  <si>
    <t>WI</t>
  </si>
  <si>
    <t>414-555-6364</t>
  </si>
  <si>
    <t>Arnold</t>
  </si>
  <si>
    <t>Berkeley</t>
  </si>
  <si>
    <t>510-555-1720</t>
  </si>
  <si>
    <t>Arns</t>
  </si>
  <si>
    <t>Cassandra</t>
  </si>
  <si>
    <t>602-555-1146</t>
  </si>
  <si>
    <t>Arora</t>
  </si>
  <si>
    <t>Nathaniel</t>
  </si>
  <si>
    <t>Rapid City</t>
  </si>
  <si>
    <t>605-555-0121</t>
  </si>
  <si>
    <t>Arter</t>
  </si>
  <si>
    <t>Romil</t>
  </si>
  <si>
    <t>Piedmont</t>
  </si>
  <si>
    <t>510-555-3068</t>
  </si>
  <si>
    <t>Arvind</t>
  </si>
  <si>
    <t>Umair</t>
  </si>
  <si>
    <t>Fresno</t>
  </si>
  <si>
    <t>209-555-0814</t>
  </si>
  <si>
    <t>Asfour</t>
  </si>
  <si>
    <t>Joo</t>
  </si>
  <si>
    <t>602-555-2548</t>
  </si>
  <si>
    <t>Ashbaugh</t>
  </si>
  <si>
    <t>Marci</t>
  </si>
  <si>
    <t>Cedar Rapids</t>
  </si>
  <si>
    <t>319-555-4771</t>
  </si>
  <si>
    <t>Ashraf</t>
  </si>
  <si>
    <t>Granby</t>
  </si>
  <si>
    <t>303-555-1453</t>
  </si>
  <si>
    <t>Ausmus</t>
  </si>
  <si>
    <t>Kyle</t>
  </si>
  <si>
    <t>Danbury</t>
  </si>
  <si>
    <t>715-555-3928</t>
  </si>
  <si>
    <t>Awal</t>
  </si>
  <si>
    <t>Clayton</t>
  </si>
  <si>
    <t>Lake Havasu City</t>
  </si>
  <si>
    <t>602-555-6516</t>
  </si>
  <si>
    <t>Aylward</t>
  </si>
  <si>
    <t>Matthew</t>
  </si>
  <si>
    <t>713-555-5483</t>
  </si>
  <si>
    <t>Baber</t>
  </si>
  <si>
    <t>612-555-2974</t>
  </si>
  <si>
    <t>Baird</t>
  </si>
  <si>
    <t>Vincenzo</t>
  </si>
  <si>
    <t>Pinole</t>
  </si>
  <si>
    <t>510-555-4467</t>
  </si>
  <si>
    <t>Baitcher</t>
  </si>
  <si>
    <t>Andrew</t>
  </si>
  <si>
    <t>Park Rapids</t>
  </si>
  <si>
    <t>218-555-3019</t>
  </si>
  <si>
    <t>Bake</t>
  </si>
  <si>
    <t>Brandon</t>
  </si>
  <si>
    <t>209-555-8626</t>
  </si>
  <si>
    <t>Baldwin</t>
  </si>
  <si>
    <t>David</t>
  </si>
  <si>
    <t>Sanborn</t>
  </si>
  <si>
    <t>712-555-1776</t>
  </si>
  <si>
    <t>Balkonis</t>
  </si>
  <si>
    <t>Kent</t>
  </si>
  <si>
    <t>WA</t>
  </si>
  <si>
    <t>206-555-0346</t>
  </si>
  <si>
    <t>Banks</t>
  </si>
  <si>
    <t>Kurt</t>
  </si>
  <si>
    <t>Lodi</t>
  </si>
  <si>
    <t>209-555-1514</t>
  </si>
  <si>
    <t>Bappert</t>
  </si>
  <si>
    <t>Steven</t>
  </si>
  <si>
    <t>Saint Louis</t>
  </si>
  <si>
    <t>314-555-3540</t>
  </si>
  <si>
    <t>Barker</t>
  </si>
  <si>
    <t>Courtney</t>
  </si>
  <si>
    <t>619-555-0968</t>
  </si>
  <si>
    <t>Bartelheim</t>
  </si>
  <si>
    <t>Lindsey</t>
  </si>
  <si>
    <t>Park Ridge</t>
  </si>
  <si>
    <t>708-555-8446</t>
  </si>
  <si>
    <t>Bartolucci</t>
  </si>
  <si>
    <t>Bobby</t>
  </si>
  <si>
    <t>Goshen</t>
  </si>
  <si>
    <t>219-555-5501</t>
  </si>
  <si>
    <t>Basey</t>
  </si>
  <si>
    <t>Bryon</t>
  </si>
  <si>
    <t>Salt Lake City</t>
  </si>
  <si>
    <t>UT</t>
  </si>
  <si>
    <t>801-555-3404</t>
  </si>
  <si>
    <t>Bates</t>
  </si>
  <si>
    <t>Craig</t>
  </si>
  <si>
    <t>Amarillo</t>
  </si>
  <si>
    <t>806-555-1778</t>
  </si>
  <si>
    <t>Baumgartner</t>
  </si>
  <si>
    <t>Shiela</t>
  </si>
  <si>
    <t>Sloughhouse</t>
  </si>
  <si>
    <t>916-555-4312</t>
  </si>
  <si>
    <t>Baxter</t>
  </si>
  <si>
    <t>Marcie</t>
  </si>
  <si>
    <t>Ennis</t>
  </si>
  <si>
    <t>214-555-3468</t>
  </si>
  <si>
    <t>Beckman</t>
  </si>
  <si>
    <t>Bartosz</t>
  </si>
  <si>
    <t>Marion</t>
  </si>
  <si>
    <t>319-555-1720</t>
  </si>
  <si>
    <t>Bellman</t>
  </si>
  <si>
    <t>Maricopa</t>
  </si>
  <si>
    <t>602-555-7202</t>
  </si>
  <si>
    <t>Bellotti</t>
  </si>
  <si>
    <t>Bremerton</t>
  </si>
  <si>
    <t>206-555-1558</t>
  </si>
  <si>
    <t>Benenson</t>
  </si>
  <si>
    <t>Gergana</t>
  </si>
  <si>
    <t>Mesa</t>
  </si>
  <si>
    <t>602-555-9651</t>
  </si>
  <si>
    <t>Benjamin</t>
  </si>
  <si>
    <t>Tacoma</t>
  </si>
  <si>
    <t>206-555-2797</t>
  </si>
  <si>
    <t>Benko</t>
  </si>
  <si>
    <t>Anne</t>
  </si>
  <si>
    <t>Anchorage</t>
  </si>
  <si>
    <t>AK</t>
  </si>
  <si>
    <t>907-555-3145</t>
  </si>
  <si>
    <t>Berkowitz</t>
  </si>
  <si>
    <t>Seward</t>
  </si>
  <si>
    <t>NE</t>
  </si>
  <si>
    <t>402-555-6851</t>
  </si>
  <si>
    <t>Berne</t>
  </si>
  <si>
    <t>Elizabeth</t>
  </si>
  <si>
    <t>Sidney</t>
  </si>
  <si>
    <t>308-555-2759</t>
  </si>
  <si>
    <t>Berry</t>
  </si>
  <si>
    <t>New Orleans</t>
  </si>
  <si>
    <t>504-555-2837</t>
  </si>
  <si>
    <t>Tafsir</t>
  </si>
  <si>
    <t>Muscatine</t>
  </si>
  <si>
    <t>319-555-3281</t>
  </si>
  <si>
    <t>Betina</t>
  </si>
  <si>
    <t>Patrick</t>
  </si>
  <si>
    <t>Coeur D Alene</t>
  </si>
  <si>
    <t>ID</t>
  </si>
  <si>
    <t>208-555-0634</t>
  </si>
  <si>
    <t>Beyler</t>
  </si>
  <si>
    <t>Derek</t>
  </si>
  <si>
    <t>Sutherlin</t>
  </si>
  <si>
    <t>OR</t>
  </si>
  <si>
    <t>503-555-1069</t>
  </si>
  <si>
    <t>Binder</t>
  </si>
  <si>
    <t>Seung</t>
  </si>
  <si>
    <t>308-555-4453</t>
  </si>
  <si>
    <t>Bishop</t>
  </si>
  <si>
    <t>Jennifer</t>
  </si>
  <si>
    <t>Normal</t>
  </si>
  <si>
    <t>309-555-2150</t>
  </si>
  <si>
    <t>Bisman</t>
  </si>
  <si>
    <t>Caleb</t>
  </si>
  <si>
    <t>713-555-7199</t>
  </si>
  <si>
    <t>Bittles</t>
  </si>
  <si>
    <t>Arlington</t>
  </si>
  <si>
    <t>817-555-9364</t>
  </si>
  <si>
    <t>Blanchard</t>
  </si>
  <si>
    <t>Fargo</t>
  </si>
  <si>
    <t>ND</t>
  </si>
  <si>
    <t>701-555-0620</t>
  </si>
  <si>
    <t>Blankenberger</t>
  </si>
  <si>
    <t>Grand Island</t>
  </si>
  <si>
    <t>308-555-9097</t>
  </si>
  <si>
    <t>Blatt</t>
  </si>
  <si>
    <t>Joshua</t>
  </si>
  <si>
    <t>Saint Paul</t>
  </si>
  <si>
    <t>612-555-1707</t>
  </si>
  <si>
    <t>Block</t>
  </si>
  <si>
    <t>Susan</t>
  </si>
  <si>
    <t>Los Angeles</t>
  </si>
  <si>
    <t>213-555-1835</t>
  </si>
  <si>
    <t>Bloemer</t>
  </si>
  <si>
    <t>Brent</t>
  </si>
  <si>
    <t>Louisville</t>
  </si>
  <si>
    <t>303-555-2645</t>
  </si>
  <si>
    <t>Blount</t>
  </si>
  <si>
    <t>Joseph</t>
  </si>
  <si>
    <t>Bloomington</t>
  </si>
  <si>
    <t>309-555-8490</t>
  </si>
  <si>
    <t>Blumenthal</t>
  </si>
  <si>
    <t>602-555-0865</t>
  </si>
  <si>
    <t>Bohannon</t>
  </si>
  <si>
    <t>Felix</t>
  </si>
  <si>
    <t>713-555-5315</t>
  </si>
  <si>
    <t>Bollinger</t>
  </si>
  <si>
    <t>Modesto</t>
  </si>
  <si>
    <t>209-555-2887</t>
  </si>
  <si>
    <t>Bonner</t>
  </si>
  <si>
    <t>Peoria</t>
  </si>
  <si>
    <t>309-555-8437</t>
  </si>
  <si>
    <t>Bosanac</t>
  </si>
  <si>
    <t>Megha</t>
  </si>
  <si>
    <t>Livermore</t>
  </si>
  <si>
    <t>510-555-6628</t>
  </si>
  <si>
    <t>Bosley</t>
  </si>
  <si>
    <t>Chandler</t>
  </si>
  <si>
    <t>602-555-0618</t>
  </si>
  <si>
    <t>Bowman</t>
  </si>
  <si>
    <t>Robert</t>
  </si>
  <si>
    <t>Dallas</t>
  </si>
  <si>
    <t>214-555-6705</t>
  </si>
  <si>
    <t>Box</t>
  </si>
  <si>
    <t>Bryan</t>
  </si>
  <si>
    <t>Paradise</t>
  </si>
  <si>
    <t>916-555-5410</t>
  </si>
  <si>
    <t>Bozgo</t>
  </si>
  <si>
    <t>Cloquet</t>
  </si>
  <si>
    <t>218-555-5956</t>
  </si>
  <si>
    <t>Brank</t>
  </si>
  <si>
    <t>Gregory</t>
  </si>
  <si>
    <t>Glendale</t>
  </si>
  <si>
    <t>602-555-8940</t>
  </si>
  <si>
    <t>Branoff</t>
  </si>
  <si>
    <t>Ryon</t>
  </si>
  <si>
    <t>Long Beach</t>
  </si>
  <si>
    <t>310-555-2687</t>
  </si>
  <si>
    <t>Brant</t>
  </si>
  <si>
    <t>Cameron</t>
  </si>
  <si>
    <t>Wayne</t>
  </si>
  <si>
    <t>313-555-2375</t>
  </si>
  <si>
    <t>Braud</t>
  </si>
  <si>
    <t>Crystal</t>
  </si>
  <si>
    <t>209-555-8104</t>
  </si>
  <si>
    <t>Braun</t>
  </si>
  <si>
    <t>Nathanael</t>
  </si>
  <si>
    <t>Joliet</t>
  </si>
  <si>
    <t>815-555-3496</t>
  </si>
  <si>
    <t>Bray</t>
  </si>
  <si>
    <t>Jonathon</t>
  </si>
  <si>
    <t>Lakewood</t>
  </si>
  <si>
    <t>310-555-7419</t>
  </si>
  <si>
    <t>Bricker</t>
  </si>
  <si>
    <t>Zhi</t>
  </si>
  <si>
    <t>Oceanside</t>
  </si>
  <si>
    <t>619-555-6231</t>
  </si>
  <si>
    <t>Bright</t>
  </si>
  <si>
    <t>Eric</t>
  </si>
  <si>
    <t>Twain Harte</t>
  </si>
  <si>
    <t>209-555-9326</t>
  </si>
  <si>
    <t>Brill</t>
  </si>
  <si>
    <t>Dayna</t>
  </si>
  <si>
    <t>Oscoda</t>
  </si>
  <si>
    <t>517-555-5533</t>
  </si>
  <si>
    <t>Brough</t>
  </si>
  <si>
    <t>Jason</t>
  </si>
  <si>
    <t>Boulder</t>
  </si>
  <si>
    <t>303-555-5583</t>
  </si>
  <si>
    <t>Brown</t>
  </si>
  <si>
    <t>Aaron</t>
  </si>
  <si>
    <t>Tulsa</t>
  </si>
  <si>
    <t>OK</t>
  </si>
  <si>
    <t>918-555-0670</t>
  </si>
  <si>
    <t>Jared</t>
  </si>
  <si>
    <t>Norfolk</t>
  </si>
  <si>
    <t>402-555-2646</t>
  </si>
  <si>
    <t>712-555-5585</t>
  </si>
  <si>
    <t>Omar</t>
  </si>
  <si>
    <t>Oakland</t>
  </si>
  <si>
    <t>510-555-5662</t>
  </si>
  <si>
    <t>Buchberg</t>
  </si>
  <si>
    <t>Mukund</t>
  </si>
  <si>
    <t>Hacienda Heights</t>
  </si>
  <si>
    <t>818-555-9108</t>
  </si>
  <si>
    <t>Buckley</t>
  </si>
  <si>
    <t>Arin</t>
  </si>
  <si>
    <t>La Puente</t>
  </si>
  <si>
    <t>818-555-3471</t>
  </si>
  <si>
    <t>Buckman</t>
  </si>
  <si>
    <t>602-555-0135</t>
  </si>
  <si>
    <t>Bunton</t>
  </si>
  <si>
    <t>Deanna</t>
  </si>
  <si>
    <t>Castle Rock</t>
  </si>
  <si>
    <t>303-555-9614</t>
  </si>
  <si>
    <t>Burdeshaw</t>
  </si>
  <si>
    <t>Florissant</t>
  </si>
  <si>
    <t>314-555-0041</t>
  </si>
  <si>
    <t>Burgoon</t>
  </si>
  <si>
    <t>712-555-6232</t>
  </si>
  <si>
    <t>Burke</t>
  </si>
  <si>
    <t>Baton Rouge</t>
  </si>
  <si>
    <t>504-555-8196</t>
  </si>
  <si>
    <t>Burnett</t>
  </si>
  <si>
    <t>Las Cruces</t>
  </si>
  <si>
    <t>NM</t>
  </si>
  <si>
    <t>505-555-9335</t>
  </si>
  <si>
    <t>Burns</t>
  </si>
  <si>
    <t>Dai</t>
  </si>
  <si>
    <t>Moraga</t>
  </si>
  <si>
    <t>510-555-1492</t>
  </si>
  <si>
    <t>Burrows</t>
  </si>
  <si>
    <t>Carrie</t>
  </si>
  <si>
    <t>713-555-9796</t>
  </si>
  <si>
    <t>Butkus</t>
  </si>
  <si>
    <t>712-555-4651</t>
  </si>
  <si>
    <t>Butler</t>
  </si>
  <si>
    <t>Sarah</t>
  </si>
  <si>
    <t>Burlington</t>
  </si>
  <si>
    <t>414-555-4916</t>
  </si>
  <si>
    <t>Butts</t>
  </si>
  <si>
    <t>Holland</t>
  </si>
  <si>
    <t>616-555-7105</t>
  </si>
  <si>
    <t>Byers</t>
  </si>
  <si>
    <t>Jovan</t>
  </si>
  <si>
    <t>602-555-5447</t>
  </si>
  <si>
    <t>Byrne</t>
  </si>
  <si>
    <t>Adam</t>
  </si>
  <si>
    <t>Spring</t>
  </si>
  <si>
    <t>713-555-5866</t>
  </si>
  <si>
    <t>Byrum</t>
  </si>
  <si>
    <t>Costa Mesa</t>
  </si>
  <si>
    <t>714-555-5018</t>
  </si>
  <si>
    <t>Cahill</t>
  </si>
  <si>
    <t>Ballwin</t>
  </si>
  <si>
    <t>314-555-9671</t>
  </si>
  <si>
    <t>Campbell</t>
  </si>
  <si>
    <t>Christopher</t>
  </si>
  <si>
    <t>Oskaloosa</t>
  </si>
  <si>
    <t>515-555-9707</t>
  </si>
  <si>
    <t>Cardenas</t>
  </si>
  <si>
    <t>Lisa</t>
  </si>
  <si>
    <t>Chicago</t>
  </si>
  <si>
    <t>312-555-5148</t>
  </si>
  <si>
    <t>Renay</t>
  </si>
  <si>
    <t>Escondido</t>
  </si>
  <si>
    <t>619-555-5674</t>
  </si>
  <si>
    <t>Carter</t>
  </si>
  <si>
    <t>Kingman</t>
  </si>
  <si>
    <t>602-555-9191</t>
  </si>
  <si>
    <t>Casareto</t>
  </si>
  <si>
    <t>Drake</t>
  </si>
  <si>
    <t>Brisbane</t>
  </si>
  <si>
    <t>415-555-2122</t>
  </si>
  <si>
    <t>504-555-9512</t>
  </si>
  <si>
    <t>Casteel</t>
  </si>
  <si>
    <t>Shane</t>
  </si>
  <si>
    <t>213-555-8604</t>
  </si>
  <si>
    <t>Cavanaugh</t>
  </si>
  <si>
    <t>Megan</t>
  </si>
  <si>
    <t>213-555-3043</t>
  </si>
  <si>
    <t>Chan</t>
  </si>
  <si>
    <t>Parkers Prairie</t>
  </si>
  <si>
    <t>218-555-9624</t>
  </si>
  <si>
    <t>Chandiramani</t>
  </si>
  <si>
    <t>213-555-4680</t>
  </si>
  <si>
    <t>Chaney</t>
  </si>
  <si>
    <t>James</t>
  </si>
  <si>
    <t>MT</t>
  </si>
  <si>
    <t>406-555-6733</t>
  </si>
  <si>
    <t>Chasey</t>
  </si>
  <si>
    <t>Eureka</t>
  </si>
  <si>
    <t>707-555-4423</t>
  </si>
  <si>
    <t>Chen</t>
  </si>
  <si>
    <t>Gilbert</t>
  </si>
  <si>
    <t>602-555-0499</t>
  </si>
  <si>
    <t>Cherian</t>
  </si>
  <si>
    <t>303-555-3928</t>
  </si>
  <si>
    <t>Cherry</t>
  </si>
  <si>
    <t>Heather</t>
  </si>
  <si>
    <t>Albuquerque</t>
  </si>
  <si>
    <t>505-555-5914</t>
  </si>
  <si>
    <t>Patrisha</t>
  </si>
  <si>
    <t>713-555-9634</t>
  </si>
  <si>
    <t>Chetan</t>
  </si>
  <si>
    <t>Emily</t>
  </si>
  <si>
    <t>Austin</t>
  </si>
  <si>
    <t>512-555-2816</t>
  </si>
  <si>
    <t>Cheung</t>
  </si>
  <si>
    <t>Mandan</t>
  </si>
  <si>
    <t>701-555-1477</t>
  </si>
  <si>
    <t>Cho</t>
  </si>
  <si>
    <t>Bullhead City</t>
  </si>
  <si>
    <t>602-555-1843</t>
  </si>
  <si>
    <t>Choi</t>
  </si>
  <si>
    <t>713-555-5291</t>
  </si>
  <si>
    <t>Clark</t>
  </si>
  <si>
    <t>Cyrena</t>
  </si>
  <si>
    <t>Bottineau</t>
  </si>
  <si>
    <t>701-555-0519</t>
  </si>
  <si>
    <t>Clevenger</t>
  </si>
  <si>
    <t>Siddharth</t>
  </si>
  <si>
    <t>314-555-3289</t>
  </si>
  <si>
    <t>Climer</t>
  </si>
  <si>
    <t>Scottsdale</t>
  </si>
  <si>
    <t>602-555-5008</t>
  </si>
  <si>
    <t>Cochran</t>
  </si>
  <si>
    <t>Dawson</t>
  </si>
  <si>
    <t>612-555-3142</t>
  </si>
  <si>
    <t>Cohen</t>
  </si>
  <si>
    <t>Erin</t>
  </si>
  <si>
    <t>312-555-1469</t>
  </si>
  <si>
    <t>Fremont</t>
  </si>
  <si>
    <t>510-555-9327</t>
  </si>
  <si>
    <t>Collentine</t>
  </si>
  <si>
    <t>Johanna</t>
  </si>
  <si>
    <t>Marina</t>
  </si>
  <si>
    <t>408-555-1136</t>
  </si>
  <si>
    <t>Colling</t>
  </si>
  <si>
    <t>Sean</t>
  </si>
  <si>
    <t>Clear Lake</t>
  </si>
  <si>
    <t>515-555-7147</t>
  </si>
  <si>
    <t>Collins</t>
  </si>
  <si>
    <t>Aram</t>
  </si>
  <si>
    <t>Northville</t>
  </si>
  <si>
    <t>810-555-0429</t>
  </si>
  <si>
    <t>Jill</t>
  </si>
  <si>
    <t>713-555-7938</t>
  </si>
  <si>
    <t>Rachel</t>
  </si>
  <si>
    <t>San Jose</t>
  </si>
  <si>
    <t>408-555-1008</t>
  </si>
  <si>
    <t>Collop</t>
  </si>
  <si>
    <t>Brett</t>
  </si>
  <si>
    <t>319-555-0606</t>
  </si>
  <si>
    <t>Combs</t>
  </si>
  <si>
    <t>Renton</t>
  </si>
  <si>
    <t>206-555-7382</t>
  </si>
  <si>
    <t>Stephanie</t>
  </si>
  <si>
    <t>Seattle</t>
  </si>
  <si>
    <t>206-555-2853</t>
  </si>
  <si>
    <t>Conway</t>
  </si>
  <si>
    <t>206-555-2462</t>
  </si>
  <si>
    <t>Cook</t>
  </si>
  <si>
    <t>Bradley</t>
  </si>
  <si>
    <t>Santa Fe</t>
  </si>
  <si>
    <t>505-555-9918</t>
  </si>
  <si>
    <t>Cooper</t>
  </si>
  <si>
    <t>Nishant</t>
  </si>
  <si>
    <t>Danville</t>
  </si>
  <si>
    <t>319-555-5822</t>
  </si>
  <si>
    <t>Corbin</t>
  </si>
  <si>
    <t>Alison</t>
  </si>
  <si>
    <t>San Antonio</t>
  </si>
  <si>
    <t>210-555-5540</t>
  </si>
  <si>
    <t>Cotter</t>
  </si>
  <si>
    <t>Mike</t>
  </si>
  <si>
    <t>505-555-0807</t>
  </si>
  <si>
    <t>Cournoyer</t>
  </si>
  <si>
    <t>The Dalles</t>
  </si>
  <si>
    <t>503-555-6113</t>
  </si>
  <si>
    <t>Covington</t>
  </si>
  <si>
    <t>510-555-3364</t>
  </si>
  <si>
    <t>Cox</t>
  </si>
  <si>
    <t>Lauren</t>
  </si>
  <si>
    <t>512-555-6345</t>
  </si>
  <si>
    <t>Crane</t>
  </si>
  <si>
    <t>Tanya</t>
  </si>
  <si>
    <t>602-555-5469</t>
  </si>
  <si>
    <t>Cronin</t>
  </si>
  <si>
    <t>Flagstaff</t>
  </si>
  <si>
    <t>602-555-8731</t>
  </si>
  <si>
    <t>Cross</t>
  </si>
  <si>
    <t>Ashlee</t>
  </si>
  <si>
    <t>East Troy</t>
  </si>
  <si>
    <t>414-555-7679</t>
  </si>
  <si>
    <t>Crowell</t>
  </si>
  <si>
    <t>Margaret</t>
  </si>
  <si>
    <t>Rockford</t>
  </si>
  <si>
    <t>616-555-8507</t>
  </si>
  <si>
    <t>Cummins</t>
  </si>
  <si>
    <t>Irvine</t>
  </si>
  <si>
    <t>714-555-5965</t>
  </si>
  <si>
    <t>Cunningham</t>
  </si>
  <si>
    <t>Mary</t>
  </si>
  <si>
    <t>Hammond</t>
  </si>
  <si>
    <t>503-555-2041</t>
  </si>
  <si>
    <t>Czerwinski</t>
  </si>
  <si>
    <t>Jarod</t>
  </si>
  <si>
    <t>206-555-6104</t>
  </si>
  <si>
    <t>Dadlani</t>
  </si>
  <si>
    <t>Pacific Palisades</t>
  </si>
  <si>
    <t>310-555-9330</t>
  </si>
  <si>
    <t>Daily</t>
  </si>
  <si>
    <t>Kelly</t>
  </si>
  <si>
    <t>Slidell</t>
  </si>
  <si>
    <t>504-555-3455</t>
  </si>
  <si>
    <t>Dainton</t>
  </si>
  <si>
    <t>Tempe</t>
  </si>
  <si>
    <t>602-555-6358</t>
  </si>
  <si>
    <t>Danley</t>
  </si>
  <si>
    <t>Brian</t>
  </si>
  <si>
    <t>Winona</t>
  </si>
  <si>
    <t>507-555-4538</t>
  </si>
  <si>
    <t>Davie</t>
  </si>
  <si>
    <t>Jeffrey</t>
  </si>
  <si>
    <t>219-555-3284</t>
  </si>
  <si>
    <t>Davis</t>
  </si>
  <si>
    <t>Leonard</t>
  </si>
  <si>
    <t>Bloomfield</t>
  </si>
  <si>
    <t>402-555-5263</t>
  </si>
  <si>
    <t>Dawkins</t>
  </si>
  <si>
    <t>Ashley</t>
  </si>
  <si>
    <t>Missouri City</t>
  </si>
  <si>
    <t>713-555-3394</t>
  </si>
  <si>
    <t>Dayal</t>
  </si>
  <si>
    <t>Thomason</t>
  </si>
  <si>
    <t>Everett</t>
  </si>
  <si>
    <t>206-555-3713</t>
  </si>
  <si>
    <t>De Gironemo</t>
  </si>
  <si>
    <t>Spokane</t>
  </si>
  <si>
    <t>509-555-8661</t>
  </si>
  <si>
    <t>De Maio</t>
  </si>
  <si>
    <t>Vincent</t>
  </si>
  <si>
    <t>206-555-4884</t>
  </si>
  <si>
    <t>De Sousa</t>
  </si>
  <si>
    <t>Waco</t>
  </si>
  <si>
    <t>817-555-7733</t>
  </si>
  <si>
    <t>Deflorville</t>
  </si>
  <si>
    <t>Taylor</t>
  </si>
  <si>
    <t>310-555-3991</t>
  </si>
  <si>
    <t>Deivanayagam</t>
  </si>
  <si>
    <t>206-555-9109</t>
  </si>
  <si>
    <t>Dempsey</t>
  </si>
  <si>
    <t>206-555-8102</t>
  </si>
  <si>
    <t>Denny-Brown</t>
  </si>
  <si>
    <t>209-555-5772</t>
  </si>
  <si>
    <t>Desai</t>
  </si>
  <si>
    <t>Adair</t>
  </si>
  <si>
    <t>309-555-8409</t>
  </si>
  <si>
    <t>Dana</t>
  </si>
  <si>
    <t>319-555-1985</t>
  </si>
  <si>
    <t>Dhar</t>
  </si>
  <si>
    <t>612-555-8965</t>
  </si>
  <si>
    <t>Dhir</t>
  </si>
  <si>
    <t>Monica</t>
  </si>
  <si>
    <t>602-555-5083</t>
  </si>
  <si>
    <t>Di Alberto</t>
  </si>
  <si>
    <t>Kristi</t>
  </si>
  <si>
    <t>206-555-9789</t>
  </si>
  <si>
    <t>Di Angelis</t>
  </si>
  <si>
    <t>Jon</t>
  </si>
  <si>
    <t>Colorado Springs</t>
  </si>
  <si>
    <t>719-555-6471</t>
  </si>
  <si>
    <t>Di Giorgio</t>
  </si>
  <si>
    <t>313-555-5928</t>
  </si>
  <si>
    <t>Diamond</t>
  </si>
  <si>
    <t>Malta</t>
  </si>
  <si>
    <t>406-555-7203</t>
  </si>
  <si>
    <t>Diekow</t>
  </si>
  <si>
    <t>Scotts Valley</t>
  </si>
  <si>
    <t>408-555-2945</t>
  </si>
  <si>
    <t>Dietz</t>
  </si>
  <si>
    <t>Melissa</t>
  </si>
  <si>
    <t>602-555-5078</t>
  </si>
  <si>
    <t>Dineen</t>
  </si>
  <si>
    <t>Chassell</t>
  </si>
  <si>
    <t>906-555-2948</t>
  </si>
  <si>
    <t>Donnelly</t>
  </si>
  <si>
    <t>Nam</t>
  </si>
  <si>
    <t>303-555-3669</t>
  </si>
  <si>
    <t>Donovan</t>
  </si>
  <si>
    <t>713-555-1173</t>
  </si>
  <si>
    <t>Draper</t>
  </si>
  <si>
    <t/>
  </si>
  <si>
    <t>312-555-0120</t>
  </si>
  <si>
    <t>Draves</t>
  </si>
  <si>
    <t>Rhee</t>
  </si>
  <si>
    <t>206-555-0699</t>
  </si>
  <si>
    <t>Droese</t>
  </si>
  <si>
    <t>Dina</t>
  </si>
  <si>
    <t>415-555-6249</t>
  </si>
  <si>
    <t>Dumas</t>
  </si>
  <si>
    <t>Travis</t>
  </si>
  <si>
    <t>Milwaukee</t>
  </si>
  <si>
    <t>414-555-0688</t>
  </si>
  <si>
    <t>Duncan</t>
  </si>
  <si>
    <t>Alyssa</t>
  </si>
  <si>
    <t>Daly City</t>
  </si>
  <si>
    <t>415-555-4757</t>
  </si>
  <si>
    <t>Dunne</t>
  </si>
  <si>
    <t>314-555-0597</t>
  </si>
  <si>
    <t>Dyar</t>
  </si>
  <si>
    <t>Calumet</t>
  </si>
  <si>
    <t>906-555-6231</t>
  </si>
  <si>
    <t>Eckerle</t>
  </si>
  <si>
    <t>Central Point</t>
  </si>
  <si>
    <t>503-555-5234</t>
  </si>
  <si>
    <t>Edwards</t>
  </si>
  <si>
    <t>Maria</t>
  </si>
  <si>
    <t>Soquel</t>
  </si>
  <si>
    <t>408-555-2813</t>
  </si>
  <si>
    <t>Nicholas</t>
  </si>
  <si>
    <t>206-555-5423</t>
  </si>
  <si>
    <t>Eichengreen</t>
  </si>
  <si>
    <t>Sacramento</t>
  </si>
  <si>
    <t>916-555-7638</t>
  </si>
  <si>
    <t>Elavia</t>
  </si>
  <si>
    <t>Rashid</t>
  </si>
  <si>
    <t>West Memphis</t>
  </si>
  <si>
    <t>AR</t>
  </si>
  <si>
    <t>501-555-2934</t>
  </si>
  <si>
    <t>Elias</t>
  </si>
  <si>
    <t>Kevin</t>
  </si>
  <si>
    <t>Conroe</t>
  </si>
  <si>
    <t>409-555-2448</t>
  </si>
  <si>
    <t>Elmore</t>
  </si>
  <si>
    <t>Danielle</t>
  </si>
  <si>
    <t>Sioux City</t>
  </si>
  <si>
    <t>712-555-1662</t>
  </si>
  <si>
    <t>Enneking</t>
  </si>
  <si>
    <t>Renee</t>
  </si>
  <si>
    <t>Chancellor</t>
  </si>
  <si>
    <t>605-555-5754</t>
  </si>
  <si>
    <t>Falgout</t>
  </si>
  <si>
    <t>San Leandro</t>
  </si>
  <si>
    <t>510-555-6350</t>
  </si>
  <si>
    <t>Faller</t>
  </si>
  <si>
    <t>Dustin</t>
  </si>
  <si>
    <t>712-555-3657</t>
  </si>
  <si>
    <t>Fanucci</t>
  </si>
  <si>
    <t>Abilene</t>
  </si>
  <si>
    <t>915-555-3414</t>
  </si>
  <si>
    <t>Farmer</t>
  </si>
  <si>
    <t>Sanket</t>
  </si>
  <si>
    <t>206-555-1408</t>
  </si>
  <si>
    <t>Farr</t>
  </si>
  <si>
    <t>Vincennes</t>
  </si>
  <si>
    <t>812-555-6060</t>
  </si>
  <si>
    <t>Feasel</t>
  </si>
  <si>
    <t>916-555-0243</t>
  </si>
  <si>
    <t>Feldman</t>
  </si>
  <si>
    <t>206-555-0530</t>
  </si>
  <si>
    <t>Ferree</t>
  </si>
  <si>
    <t>Amber</t>
  </si>
  <si>
    <t>Denver</t>
  </si>
  <si>
    <t>303-555-2802</t>
  </si>
  <si>
    <t>Ficke</t>
  </si>
  <si>
    <t>414-555-1374</t>
  </si>
  <si>
    <t>Fitzgerald</t>
  </si>
  <si>
    <t>Anna</t>
  </si>
  <si>
    <t>214-555-0938</t>
  </si>
  <si>
    <t>Fliman</t>
  </si>
  <si>
    <t>Erik</t>
  </si>
  <si>
    <t>Hampton</t>
  </si>
  <si>
    <t>515-555-0402</t>
  </si>
  <si>
    <t>Flinn</t>
  </si>
  <si>
    <t>Little Falls</t>
  </si>
  <si>
    <t>612-555-2575</t>
  </si>
  <si>
    <t>Flittner</t>
  </si>
  <si>
    <t>206-555-8438</t>
  </si>
  <si>
    <t>Fogler</t>
  </si>
  <si>
    <t>Chad</t>
  </si>
  <si>
    <t>Tehachapi</t>
  </si>
  <si>
    <t>805-555-6716</t>
  </si>
  <si>
    <t>Fondrie</t>
  </si>
  <si>
    <t>Andi</t>
  </si>
  <si>
    <t>Pasadena</t>
  </si>
  <si>
    <t>713-555-2680</t>
  </si>
  <si>
    <t>Fong</t>
  </si>
  <si>
    <t>Theresa</t>
  </si>
  <si>
    <t>213-555-3330</t>
  </si>
  <si>
    <t>Ford</t>
  </si>
  <si>
    <t>Jeremy</t>
  </si>
  <si>
    <t>314-555-0519</t>
  </si>
  <si>
    <t>Zachary</t>
  </si>
  <si>
    <t>208-555-0930</t>
  </si>
  <si>
    <t>Fox</t>
  </si>
  <si>
    <t>Sheila</t>
  </si>
  <si>
    <t>512-555-8903</t>
  </si>
  <si>
    <t>Frappier</t>
  </si>
  <si>
    <t>Graydon</t>
  </si>
  <si>
    <t>Artesia</t>
  </si>
  <si>
    <t>310-555-3144</t>
  </si>
  <si>
    <t>Freel</t>
  </si>
  <si>
    <t>Katherine</t>
  </si>
  <si>
    <t>313-555-2962</t>
  </si>
  <si>
    <t>Freeman</t>
  </si>
  <si>
    <t>San Mateo</t>
  </si>
  <si>
    <t>415-555-1563</t>
  </si>
  <si>
    <t>Freudenberger</t>
  </si>
  <si>
    <t>Timothy</t>
  </si>
  <si>
    <t>713-555-2162</t>
  </si>
  <si>
    <t>Friedman</t>
  </si>
  <si>
    <t>713-555-8606</t>
  </si>
  <si>
    <t>Fulkerson</t>
  </si>
  <si>
    <t>Chris</t>
  </si>
  <si>
    <t>Wichita</t>
  </si>
  <si>
    <t>KS</t>
  </si>
  <si>
    <t>316-555-1387</t>
  </si>
  <si>
    <t>Gallo</t>
  </si>
  <si>
    <t>Ilsa</t>
  </si>
  <si>
    <t>Missoula</t>
  </si>
  <si>
    <t>406-555-6405</t>
  </si>
  <si>
    <t>Gamble</t>
  </si>
  <si>
    <t>College Station</t>
  </si>
  <si>
    <t>409-555-7390</t>
  </si>
  <si>
    <t>Garcia</t>
  </si>
  <si>
    <t>Andrea</t>
  </si>
  <si>
    <t>504-555-8687</t>
  </si>
  <si>
    <t>Gaulke</t>
  </si>
  <si>
    <t>Lincoln</t>
  </si>
  <si>
    <t>402-555-2445</t>
  </si>
  <si>
    <t>Gaviola</t>
  </si>
  <si>
    <t>Rob</t>
  </si>
  <si>
    <t>602-555-7660</t>
  </si>
  <si>
    <t>Gayle</t>
  </si>
  <si>
    <t>916-555-6618</t>
  </si>
  <si>
    <t>Gephardt</t>
  </si>
  <si>
    <t>Sasho</t>
  </si>
  <si>
    <t>Brigham City</t>
  </si>
  <si>
    <t>801-555-7981</t>
  </si>
  <si>
    <t>Gerlach</t>
  </si>
  <si>
    <t>Santa Rosa</t>
  </si>
  <si>
    <t>707-555-8557</t>
  </si>
  <si>
    <t>Getabicha</t>
  </si>
  <si>
    <t>Nashville</t>
  </si>
  <si>
    <t>501-555-8013</t>
  </si>
  <si>
    <t>Ghosh</t>
  </si>
  <si>
    <t>Fort Dodge</t>
  </si>
  <si>
    <t>515-555-2792</t>
  </si>
  <si>
    <t>Gibson</t>
  </si>
  <si>
    <t>206-555-4777</t>
  </si>
  <si>
    <t>Tasha</t>
  </si>
  <si>
    <t>602-555-1464</t>
  </si>
  <si>
    <t>Gillihan</t>
  </si>
  <si>
    <t>Anthony</t>
  </si>
  <si>
    <t>Downey</t>
  </si>
  <si>
    <t>310-555-0116</t>
  </si>
  <si>
    <t>Ginder</t>
  </si>
  <si>
    <t>619-555-7806</t>
  </si>
  <si>
    <t>Glowacki</t>
  </si>
  <si>
    <t>Jessica</t>
  </si>
  <si>
    <t>Larkspur</t>
  </si>
  <si>
    <t>415-555-0689</t>
  </si>
  <si>
    <t>Goebel</t>
  </si>
  <si>
    <t>Allison</t>
  </si>
  <si>
    <t>312-555-4652</t>
  </si>
  <si>
    <t>Goethals</t>
  </si>
  <si>
    <t>602-555-7618</t>
  </si>
  <si>
    <t>Goetz</t>
  </si>
  <si>
    <t>Zack</t>
  </si>
  <si>
    <t>619-555-8557</t>
  </si>
  <si>
    <t>Goh</t>
  </si>
  <si>
    <t>Sunil</t>
  </si>
  <si>
    <t>714-555-5987</t>
  </si>
  <si>
    <t>Golden</t>
  </si>
  <si>
    <t>Salatiel</t>
  </si>
  <si>
    <t>Rhinelander</t>
  </si>
  <si>
    <t>715-555-3364</t>
  </si>
  <si>
    <t>Goodman</t>
  </si>
  <si>
    <t>Abigail</t>
  </si>
  <si>
    <t>Kennedale</t>
  </si>
  <si>
    <t>817-555-8758</t>
  </si>
  <si>
    <t>319-555-5043</t>
  </si>
  <si>
    <t>Graham</t>
  </si>
  <si>
    <t>Lawrence</t>
  </si>
  <si>
    <t>Atlantic</t>
  </si>
  <si>
    <t>712-555-7889</t>
  </si>
  <si>
    <t>Greco</t>
  </si>
  <si>
    <t>Natalie</t>
  </si>
  <si>
    <t>Richardton</t>
  </si>
  <si>
    <t>701-555-2462</t>
  </si>
  <si>
    <t>Greenberg</t>
  </si>
  <si>
    <t>Marie</t>
  </si>
  <si>
    <t>312-555-3490</t>
  </si>
  <si>
    <t>Greene</t>
  </si>
  <si>
    <t>602-555-9428</t>
  </si>
  <si>
    <t>Greenspan</t>
  </si>
  <si>
    <t>Moorhead</t>
  </si>
  <si>
    <t>218-555-5458</t>
  </si>
  <si>
    <t>206-555-8182</t>
  </si>
  <si>
    <t>Griffith</t>
  </si>
  <si>
    <t>Gary</t>
  </si>
  <si>
    <t>Stanwood</t>
  </si>
  <si>
    <t>206-555-5643</t>
  </si>
  <si>
    <t>Grissom</t>
  </si>
  <si>
    <t>Daniel</t>
  </si>
  <si>
    <t>Redwood City</t>
  </si>
  <si>
    <t>415-555-5815</t>
  </si>
  <si>
    <t>Grossbart</t>
  </si>
  <si>
    <t>Earnest</t>
  </si>
  <si>
    <t>Berthoud</t>
  </si>
  <si>
    <t>303-555-1033</t>
  </si>
  <si>
    <t>Grunat</t>
  </si>
  <si>
    <t>Sharon</t>
  </si>
  <si>
    <t>213-555-8641</t>
  </si>
  <si>
    <t>Gubenko</t>
  </si>
  <si>
    <t>Hao</t>
  </si>
  <si>
    <t>310-555-2457</t>
  </si>
  <si>
    <t>Guidi</t>
  </si>
  <si>
    <t>Troy</t>
  </si>
  <si>
    <t>810-555-7349</t>
  </si>
  <si>
    <t>Gupta</t>
  </si>
  <si>
    <t>Solana Beach</t>
  </si>
  <si>
    <t>619-555-6869</t>
  </si>
  <si>
    <t>Ha</t>
  </si>
  <si>
    <t>Kencana</t>
  </si>
  <si>
    <t>Redondo Beach</t>
  </si>
  <si>
    <t>310-555-1704</t>
  </si>
  <si>
    <t>Hackett</t>
  </si>
  <si>
    <t>Hawthorne</t>
  </si>
  <si>
    <t>310-555-7664</t>
  </si>
  <si>
    <t>Hackmann</t>
  </si>
  <si>
    <t>Firman</t>
  </si>
  <si>
    <t>602-555-3792</t>
  </si>
  <si>
    <t>Haddad</t>
  </si>
  <si>
    <t>Fountain Hills</t>
  </si>
  <si>
    <t>602-555-9448</t>
  </si>
  <si>
    <t>Haemmerle</t>
  </si>
  <si>
    <t>Alycia</t>
  </si>
  <si>
    <t>Ely</t>
  </si>
  <si>
    <t>218-555-2433</t>
  </si>
  <si>
    <t>Hagen</t>
  </si>
  <si>
    <t>Jacqueline</t>
  </si>
  <si>
    <t>Reno</t>
  </si>
  <si>
    <t>NV</t>
  </si>
  <si>
    <t>702-555-4614</t>
  </si>
  <si>
    <t>Hague</t>
  </si>
  <si>
    <t>619-555-2464</t>
  </si>
  <si>
    <t>Hallgren</t>
  </si>
  <si>
    <t>319-555-3812</t>
  </si>
  <si>
    <t>Hamacher</t>
  </si>
  <si>
    <t>602-555-4253</t>
  </si>
  <si>
    <t>Hamilton</t>
  </si>
  <si>
    <t>219-555-1327</t>
  </si>
  <si>
    <t>Hammack</t>
  </si>
  <si>
    <t>512-555-2763</t>
  </si>
  <si>
    <t>713-555-4601</t>
  </si>
  <si>
    <t>Hansen</t>
  </si>
  <si>
    <t>Richland</t>
  </si>
  <si>
    <t>509-555-0883</t>
  </si>
  <si>
    <t>Hanson</t>
  </si>
  <si>
    <t>Killeen</t>
  </si>
  <si>
    <t>817-555-9589</t>
  </si>
  <si>
    <t>Hantman</t>
  </si>
  <si>
    <t>Nitin</t>
  </si>
  <si>
    <t>Ripon</t>
  </si>
  <si>
    <t>414-555-9467</t>
  </si>
  <si>
    <t>Harris</t>
  </si>
  <si>
    <t>Huntington Beach</t>
  </si>
  <si>
    <t>714-555-2274</t>
  </si>
  <si>
    <t>Hart</t>
  </si>
  <si>
    <t>209-555-0159</t>
  </si>
  <si>
    <t>Haughey</t>
  </si>
  <si>
    <t>Lucinda</t>
  </si>
  <si>
    <t>812-555-5944</t>
  </si>
  <si>
    <t>Haynes</t>
  </si>
  <si>
    <t>206-555-6315</t>
  </si>
  <si>
    <t>Hays</t>
  </si>
  <si>
    <t>Donald</t>
  </si>
  <si>
    <t>616-555-4621</t>
  </si>
  <si>
    <t>He</t>
  </si>
  <si>
    <t>Rishat</t>
  </si>
  <si>
    <t>International Falls</t>
  </si>
  <si>
    <t>218-555-0375</t>
  </si>
  <si>
    <t>Heflin</t>
  </si>
  <si>
    <t>Amanda</t>
  </si>
  <si>
    <t>408-555-3564</t>
  </si>
  <si>
    <t>Heilman</t>
  </si>
  <si>
    <t>Del Rio</t>
  </si>
  <si>
    <t>210-555-6775</t>
  </si>
  <si>
    <t>Heine</t>
  </si>
  <si>
    <t>Abhinav</t>
  </si>
  <si>
    <t>Alexander</t>
  </si>
  <si>
    <t>515-555-7997</t>
  </si>
  <si>
    <t>Helwig</t>
  </si>
  <si>
    <t>Hayden</t>
  </si>
  <si>
    <t>208-555-3881</t>
  </si>
  <si>
    <t>Hennessey</t>
  </si>
  <si>
    <t>Tracey</t>
  </si>
  <si>
    <t>602-555-4705</t>
  </si>
  <si>
    <t>Henselmeier</t>
  </si>
  <si>
    <t>Samuel</t>
  </si>
  <si>
    <t>213-555-5056</t>
  </si>
  <si>
    <t>Herrmann</t>
  </si>
  <si>
    <t>310-555-2223</t>
  </si>
  <si>
    <t>Hesemann</t>
  </si>
  <si>
    <t>Melinda</t>
  </si>
  <si>
    <t>206-555-0637</t>
  </si>
  <si>
    <t>Hess</t>
  </si>
  <si>
    <t>Omaha</t>
  </si>
  <si>
    <t>402-555-6407</t>
  </si>
  <si>
    <t>Hildabridle</t>
  </si>
  <si>
    <t>Gerald</t>
  </si>
  <si>
    <t>Santa Ana</t>
  </si>
  <si>
    <t>714-555-6036</t>
  </si>
  <si>
    <t>Himrod</t>
  </si>
  <si>
    <t>414-555-6128</t>
  </si>
  <si>
    <t>Hoffman</t>
  </si>
  <si>
    <t>312-555-5539</t>
  </si>
  <si>
    <t>Pipestone</t>
  </si>
  <si>
    <t>507-555-8152</t>
  </si>
  <si>
    <t>Brooke</t>
  </si>
  <si>
    <t>Pleasant Hill</t>
  </si>
  <si>
    <t>510-555-1548</t>
  </si>
  <si>
    <t>Hollosy</t>
  </si>
  <si>
    <t>Molly</t>
  </si>
  <si>
    <t>Bruce Crossing</t>
  </si>
  <si>
    <t>906-555-9188</t>
  </si>
  <si>
    <t>Hooley</t>
  </si>
  <si>
    <t>Alhambra</t>
  </si>
  <si>
    <t>818-555-0585</t>
  </si>
  <si>
    <t>Horn</t>
  </si>
  <si>
    <t>Brady</t>
  </si>
  <si>
    <t>Shawnee Mission</t>
  </si>
  <si>
    <t>913-555-2623</t>
  </si>
  <si>
    <t>Hosei</t>
  </si>
  <si>
    <t>Brigit</t>
  </si>
  <si>
    <t>303-555-6242</t>
  </si>
  <si>
    <t>Hsu</t>
  </si>
  <si>
    <t>Delano</t>
  </si>
  <si>
    <t>805-555-9912</t>
  </si>
  <si>
    <t>Huang</t>
  </si>
  <si>
    <t>Santa Barbara</t>
  </si>
  <si>
    <t>805-555-3797</t>
  </si>
  <si>
    <t>Hubley</t>
  </si>
  <si>
    <t>507-555-4165</t>
  </si>
  <si>
    <t>Huff</t>
  </si>
  <si>
    <t>Sartell</t>
  </si>
  <si>
    <t>612-555-4539</t>
  </si>
  <si>
    <t>Hulse</t>
  </si>
  <si>
    <t>Spencer</t>
  </si>
  <si>
    <t>Okemos</t>
  </si>
  <si>
    <t>517-555-1557</t>
  </si>
  <si>
    <t>Hupfer</t>
  </si>
  <si>
    <t>602-555-0348</t>
  </si>
  <si>
    <t>Hurd</t>
  </si>
  <si>
    <t>Alan</t>
  </si>
  <si>
    <t>602-555-2436</t>
  </si>
  <si>
    <t>Norwalk</t>
  </si>
  <si>
    <t>310-555-6775</t>
  </si>
  <si>
    <t>Hylas</t>
  </si>
  <si>
    <t>Stacey</t>
  </si>
  <si>
    <t>805-555-8353</t>
  </si>
  <si>
    <t>Irving</t>
  </si>
  <si>
    <t>Corona</t>
  </si>
  <si>
    <t>909-555-1197</t>
  </si>
  <si>
    <t>Isaacs</t>
  </si>
  <si>
    <t>Lindsay</t>
  </si>
  <si>
    <t>Baldwin Park</t>
  </si>
  <si>
    <t>818-555-1134</t>
  </si>
  <si>
    <t>Izdepski</t>
  </si>
  <si>
    <t>Trisha</t>
  </si>
  <si>
    <t>713-555-1934</t>
  </si>
  <si>
    <t>Jackson</t>
  </si>
  <si>
    <t>Rudy</t>
  </si>
  <si>
    <t>612-555-3177</t>
  </si>
  <si>
    <t>Janning</t>
  </si>
  <si>
    <t>Katy</t>
  </si>
  <si>
    <t>713-555-4609</t>
  </si>
  <si>
    <t>Jaynes</t>
  </si>
  <si>
    <t>313-555-0330</t>
  </si>
  <si>
    <t>Jenkins</t>
  </si>
  <si>
    <t>Phillip</t>
  </si>
  <si>
    <t>Hudson</t>
  </si>
  <si>
    <t>303-555-0757</t>
  </si>
  <si>
    <t>Jensen</t>
  </si>
  <si>
    <t>512-555-9914</t>
  </si>
  <si>
    <t>Jesch</t>
  </si>
  <si>
    <t>Jamee</t>
  </si>
  <si>
    <t>Imperial</t>
  </si>
  <si>
    <t>619-555-7973</t>
  </si>
  <si>
    <t>Jing</t>
  </si>
  <si>
    <t>602-555-7939</t>
  </si>
  <si>
    <t>Jodha</t>
  </si>
  <si>
    <t>505-555-9865</t>
  </si>
  <si>
    <t>Johnson</t>
  </si>
  <si>
    <t>Erinn</t>
  </si>
  <si>
    <t>Gypsum</t>
  </si>
  <si>
    <t>303-555-7737</t>
  </si>
  <si>
    <t>Jamshed</t>
  </si>
  <si>
    <t>Long Barn</t>
  </si>
  <si>
    <t>209-555-9985</t>
  </si>
  <si>
    <t>Maryville</t>
  </si>
  <si>
    <t>816-555-5511</t>
  </si>
  <si>
    <t>Yusuke</t>
  </si>
  <si>
    <t>612-555-9696</t>
  </si>
  <si>
    <t>Jolly</t>
  </si>
  <si>
    <t>Donis</t>
  </si>
  <si>
    <t>714-555-7016</t>
  </si>
  <si>
    <t>Jones</t>
  </si>
  <si>
    <t>Hootsun</t>
  </si>
  <si>
    <t>Schaumburg</t>
  </si>
  <si>
    <t>708-555-5581</t>
  </si>
  <si>
    <t>Jordan</t>
  </si>
  <si>
    <t>Torrance</t>
  </si>
  <si>
    <t>310-555-4693</t>
  </si>
  <si>
    <t>Rio Rancho</t>
  </si>
  <si>
    <t>505-555-1705</t>
  </si>
  <si>
    <t>Josefovsky</t>
  </si>
  <si>
    <t>Oxford</t>
  </si>
  <si>
    <t>608-555-1919</t>
  </si>
  <si>
    <t>Pushpak</t>
  </si>
  <si>
    <t>602-555-3223</t>
  </si>
  <si>
    <t>Josifovski</t>
  </si>
  <si>
    <t>Rishabh</t>
  </si>
  <si>
    <t>414-555-3239</t>
  </si>
  <si>
    <t>Stephen</t>
  </si>
  <si>
    <t>801-555-6305</t>
  </si>
  <si>
    <t>Juarez</t>
  </si>
  <si>
    <t>Travonna</t>
  </si>
  <si>
    <t>Grand Rapids</t>
  </si>
  <si>
    <t>616-555-2744</t>
  </si>
  <si>
    <t>Kalamaras</t>
  </si>
  <si>
    <t>Milford</t>
  </si>
  <si>
    <t>712-555-1667</t>
  </si>
  <si>
    <t>Kambal</t>
  </si>
  <si>
    <t>Jamieson</t>
  </si>
  <si>
    <t>Mason City</t>
  </si>
  <si>
    <t>515-555-5114</t>
  </si>
  <si>
    <t>Kane</t>
  </si>
  <si>
    <t>619-555-4150</t>
  </si>
  <si>
    <t>Kang</t>
  </si>
  <si>
    <t>408-555-3175</t>
  </si>
  <si>
    <t>Kansas City</t>
  </si>
  <si>
    <t>816-555-9608</t>
  </si>
  <si>
    <t>Karakas</t>
  </si>
  <si>
    <t>Arunkumar</t>
  </si>
  <si>
    <t>309-555-8053</t>
  </si>
  <si>
    <t>Kavarana</t>
  </si>
  <si>
    <t>Selvy</t>
  </si>
  <si>
    <t>San Marcos</t>
  </si>
  <si>
    <t>512-555-8735</t>
  </si>
  <si>
    <t>Keach</t>
  </si>
  <si>
    <t>Downers Grove</t>
  </si>
  <si>
    <t>708-555-9609</t>
  </si>
  <si>
    <t>Keehnast</t>
  </si>
  <si>
    <t>713-555-3567</t>
  </si>
  <si>
    <t>Kellams</t>
  </si>
  <si>
    <t>Ellettsville</t>
  </si>
  <si>
    <t>812-555-1637</t>
  </si>
  <si>
    <t>Keller</t>
  </si>
  <si>
    <t>713-555-7178</t>
  </si>
  <si>
    <t>Kellerman</t>
  </si>
  <si>
    <t>Gonzales</t>
  </si>
  <si>
    <t>210-555-4997</t>
  </si>
  <si>
    <t>Mohd</t>
  </si>
  <si>
    <t>Kirkland</t>
  </si>
  <si>
    <t>206-555-2486</t>
  </si>
  <si>
    <t>Kengvibul</t>
  </si>
  <si>
    <t>Sung</t>
  </si>
  <si>
    <t>409-555-9270</t>
  </si>
  <si>
    <t>Kennedy</t>
  </si>
  <si>
    <t>713-555-2326</t>
  </si>
  <si>
    <t>Kerber</t>
  </si>
  <si>
    <t>602-555-8511</t>
  </si>
  <si>
    <t>Kern</t>
  </si>
  <si>
    <t>Bong</t>
  </si>
  <si>
    <t>Woodland Hills</t>
  </si>
  <si>
    <t>818-555-1232</t>
  </si>
  <si>
    <t>Key</t>
  </si>
  <si>
    <t>Abhishek</t>
  </si>
  <si>
    <t>206-555-8853</t>
  </si>
  <si>
    <t>Khan</t>
  </si>
  <si>
    <t>Colby</t>
  </si>
  <si>
    <t>314-555-4608</t>
  </si>
  <si>
    <t>Corey</t>
  </si>
  <si>
    <t>213-555-3121</t>
  </si>
  <si>
    <t>Khanna</t>
  </si>
  <si>
    <t>Janelle</t>
  </si>
  <si>
    <t>602-555-9136</t>
  </si>
  <si>
    <t>Khemka</t>
  </si>
  <si>
    <t>Catherine</t>
  </si>
  <si>
    <t>712-555-4815</t>
  </si>
  <si>
    <t>Kim</t>
  </si>
  <si>
    <t>Rosemead</t>
  </si>
  <si>
    <t>818-555-4707</t>
  </si>
  <si>
    <t>619-555-4617</t>
  </si>
  <si>
    <t>Jamie</t>
  </si>
  <si>
    <t>918-555-9350</t>
  </si>
  <si>
    <t>Tomahawk</t>
  </si>
  <si>
    <t>715-555-3338</t>
  </si>
  <si>
    <t>Cleveland</t>
  </si>
  <si>
    <t>713-555-5268</t>
  </si>
  <si>
    <t>Nathan</t>
  </si>
  <si>
    <t>602-555-1297</t>
  </si>
  <si>
    <t>313-555-2751</t>
  </si>
  <si>
    <t>402-555-6071</t>
  </si>
  <si>
    <t>Kirchmaier</t>
  </si>
  <si>
    <t>Richard</t>
  </si>
  <si>
    <t>Garden Grove</t>
  </si>
  <si>
    <t>714-555-9372</t>
  </si>
  <si>
    <t>Kist</t>
  </si>
  <si>
    <t>Jewoo</t>
  </si>
  <si>
    <t>602-555-1831</t>
  </si>
  <si>
    <t>Kline</t>
  </si>
  <si>
    <t>Yongjoo</t>
  </si>
  <si>
    <t>210-555-5163</t>
  </si>
  <si>
    <t>Kmec</t>
  </si>
  <si>
    <t>Tyler</t>
  </si>
  <si>
    <t>El Monte</t>
  </si>
  <si>
    <t>818-555-0619</t>
  </si>
  <si>
    <t>Knapp</t>
  </si>
  <si>
    <t>602-555-6938</t>
  </si>
  <si>
    <t>Knowlton</t>
  </si>
  <si>
    <t>Folsom</t>
  </si>
  <si>
    <t>916-555-7254</t>
  </si>
  <si>
    <t>Knudsen</t>
  </si>
  <si>
    <t>Cheyenne</t>
  </si>
  <si>
    <t>WY</t>
  </si>
  <si>
    <t>307-555-2721</t>
  </si>
  <si>
    <t>Knueven</t>
  </si>
  <si>
    <t>Santa Cruz</t>
  </si>
  <si>
    <t>408-555-3427</t>
  </si>
  <si>
    <t>Kovach</t>
  </si>
  <si>
    <t>Lewisville</t>
  </si>
  <si>
    <t>501-555-9017</t>
  </si>
  <si>
    <t>Krafft</t>
  </si>
  <si>
    <t>Jong</t>
  </si>
  <si>
    <t>Fraser</t>
  </si>
  <si>
    <t>303-555-1903</t>
  </si>
  <si>
    <t>Kraft</t>
  </si>
  <si>
    <t>North Las Vegas</t>
  </si>
  <si>
    <t>702-555-3669</t>
  </si>
  <si>
    <t>Krasulja</t>
  </si>
  <si>
    <t>Rick</t>
  </si>
  <si>
    <t>816-555-0302</t>
  </si>
  <si>
    <t>Krems</t>
  </si>
  <si>
    <t>312-555-4429</t>
  </si>
  <si>
    <t>Kresman</t>
  </si>
  <si>
    <t>Farmington</t>
  </si>
  <si>
    <t>810-555-0673</t>
  </si>
  <si>
    <t>Kula</t>
  </si>
  <si>
    <t>505-555-7815</t>
  </si>
  <si>
    <t>Kunkel</t>
  </si>
  <si>
    <t>415-555-5370</t>
  </si>
  <si>
    <t>Kuo</t>
  </si>
  <si>
    <t>Pooja</t>
  </si>
  <si>
    <t>Gurnee</t>
  </si>
  <si>
    <t>708-555-2704</t>
  </si>
  <si>
    <t>Kuruzar</t>
  </si>
  <si>
    <t>509-555-7024</t>
  </si>
  <si>
    <t>Kurzawinski</t>
  </si>
  <si>
    <t>Oklahoma City</t>
  </si>
  <si>
    <t>405-555-6918</t>
  </si>
  <si>
    <t>Kwech</t>
  </si>
  <si>
    <t>Carol Stream</t>
  </si>
  <si>
    <t>708-555-9563</t>
  </si>
  <si>
    <t>Ladyman</t>
  </si>
  <si>
    <t>Landon</t>
  </si>
  <si>
    <t>310-555-2690</t>
  </si>
  <si>
    <t>Lams</t>
  </si>
  <si>
    <t>Ji-Hyun</t>
  </si>
  <si>
    <t>510-555-3118</t>
  </si>
  <si>
    <t>Landis</t>
  </si>
  <si>
    <t>Jacob</t>
  </si>
  <si>
    <t>Kenosha</t>
  </si>
  <si>
    <t>414-555-0908</t>
  </si>
  <si>
    <t>Lane</t>
  </si>
  <si>
    <t>Laura</t>
  </si>
  <si>
    <t>La Palma</t>
  </si>
  <si>
    <t>714-555-0986</t>
  </si>
  <si>
    <t>Larner</t>
  </si>
  <si>
    <t>214-555-4502</t>
  </si>
  <si>
    <t>Larsen</t>
  </si>
  <si>
    <t>Brookings</t>
  </si>
  <si>
    <t>605-555-9653</t>
  </si>
  <si>
    <t>Larson</t>
  </si>
  <si>
    <t>208-555-9024</t>
  </si>
  <si>
    <t>602-555-3968</t>
  </si>
  <si>
    <t>Laszlo</t>
  </si>
  <si>
    <t>Hyung-Gun</t>
  </si>
  <si>
    <t>314-555-8924</t>
  </si>
  <si>
    <t>Laurino</t>
  </si>
  <si>
    <t>Evan</t>
  </si>
  <si>
    <t>Plano</t>
  </si>
  <si>
    <t>214-555-9419</t>
  </si>
  <si>
    <t>Laymon</t>
  </si>
  <si>
    <t>Luke</t>
  </si>
  <si>
    <t>Great Falls</t>
  </si>
  <si>
    <t>406-555-9054</t>
  </si>
  <si>
    <t>Learned</t>
  </si>
  <si>
    <t>713-555-2505</t>
  </si>
  <si>
    <t>Lee</t>
  </si>
  <si>
    <t>Brooklyn</t>
  </si>
  <si>
    <t>Portland</t>
  </si>
  <si>
    <t>503-555-6552</t>
  </si>
  <si>
    <t>Buchanan</t>
  </si>
  <si>
    <t>616-555-2349</t>
  </si>
  <si>
    <t>Katrina</t>
  </si>
  <si>
    <t>Skokie</t>
  </si>
  <si>
    <t>708-555-1734</t>
  </si>
  <si>
    <t>Midway City</t>
  </si>
  <si>
    <t>714-555-0956</t>
  </si>
  <si>
    <t>Mitchell</t>
  </si>
  <si>
    <t>Ruthton</t>
  </si>
  <si>
    <t>507-555-4792</t>
  </si>
  <si>
    <t>Trevor</t>
  </si>
  <si>
    <t>602-555-4831</t>
  </si>
  <si>
    <t>Lenart</t>
  </si>
  <si>
    <t>206-555-3105</t>
  </si>
  <si>
    <t>Leonidas</t>
  </si>
  <si>
    <t>Sheldon</t>
  </si>
  <si>
    <t>712-555-3876</t>
  </si>
  <si>
    <t>Lesser</t>
  </si>
  <si>
    <t>619-555-6416</t>
  </si>
  <si>
    <t>Leuck</t>
  </si>
  <si>
    <t>Reseda</t>
  </si>
  <si>
    <t>818-555-2718</t>
  </si>
  <si>
    <t>Levick</t>
  </si>
  <si>
    <t>Tracy</t>
  </si>
  <si>
    <t>602-555-6349</t>
  </si>
  <si>
    <t>Levine</t>
  </si>
  <si>
    <t>713-555-9616</t>
  </si>
  <si>
    <t>Wen</t>
  </si>
  <si>
    <t>602-555-2117</t>
  </si>
  <si>
    <t>Lewen</t>
  </si>
  <si>
    <t>805-555-3469</t>
  </si>
  <si>
    <t>Lewis</t>
  </si>
  <si>
    <t>Bethany</t>
  </si>
  <si>
    <t>602-555-1594</t>
  </si>
  <si>
    <t>McAlester</t>
  </si>
  <si>
    <t>918-555-3280</t>
  </si>
  <si>
    <t>206-555-3903</t>
  </si>
  <si>
    <t>Li</t>
  </si>
  <si>
    <t>504-555-0255</t>
  </si>
  <si>
    <t>Lidester</t>
  </si>
  <si>
    <t>Young</t>
  </si>
  <si>
    <t>Houma</t>
  </si>
  <si>
    <t>504-555-1609</t>
  </si>
  <si>
    <t>Lieberman</t>
  </si>
  <si>
    <t>504-555-1421</t>
  </si>
  <si>
    <t>Lightner</t>
  </si>
  <si>
    <t>505-555-9244</t>
  </si>
  <si>
    <t>Little</t>
  </si>
  <si>
    <t>507-555-0541</t>
  </si>
  <si>
    <t>Littlefield</t>
  </si>
  <si>
    <t>310-555-6558</t>
  </si>
  <si>
    <t>Liu</t>
  </si>
  <si>
    <t>713-555-7542</t>
  </si>
  <si>
    <t>Loehnig</t>
  </si>
  <si>
    <t>619-555-6321</t>
  </si>
  <si>
    <t>Lohanata</t>
  </si>
  <si>
    <t>Adelle</t>
  </si>
  <si>
    <t>510-555-5045</t>
  </si>
  <si>
    <t>Lohr</t>
  </si>
  <si>
    <t>303-555-5705</t>
  </si>
  <si>
    <t>Lombardo</t>
  </si>
  <si>
    <t>Tomah</t>
  </si>
  <si>
    <t>608-555-3458</t>
  </si>
  <si>
    <t>Longlais</t>
  </si>
  <si>
    <t>Park City</t>
  </si>
  <si>
    <t>801-555-6933</t>
  </si>
  <si>
    <t>Loprest</t>
  </si>
  <si>
    <t>Gurjit</t>
  </si>
  <si>
    <t>Ladysmith</t>
  </si>
  <si>
    <t>715-555-4509</t>
  </si>
  <si>
    <t>Lottes</t>
  </si>
  <si>
    <t>Marc</t>
  </si>
  <si>
    <t>602-555-4031</t>
  </si>
  <si>
    <t>Lower</t>
  </si>
  <si>
    <t>713-555-0921</t>
  </si>
  <si>
    <t>Lowery</t>
  </si>
  <si>
    <t>Lake Elsinore</t>
  </si>
  <si>
    <t>909-555-2573</t>
  </si>
  <si>
    <t>Luerssen</t>
  </si>
  <si>
    <t>Solvang</t>
  </si>
  <si>
    <t>805-555-1903</t>
  </si>
  <si>
    <t>Lukes</t>
  </si>
  <si>
    <t>918-555-9295</t>
  </si>
  <si>
    <t>Lulla</t>
  </si>
  <si>
    <t>Gordon</t>
  </si>
  <si>
    <t>818-555-4450</t>
  </si>
  <si>
    <t>Lunsford</t>
  </si>
  <si>
    <t>Lomita</t>
  </si>
  <si>
    <t>310-555-3537</t>
  </si>
  <si>
    <t>Luther</t>
  </si>
  <si>
    <t>H</t>
  </si>
  <si>
    <t>602-555-1443</t>
  </si>
  <si>
    <t>Ly</t>
  </si>
  <si>
    <t>Cyril</t>
  </si>
  <si>
    <t>Belleville</t>
  </si>
  <si>
    <t>618-555-7905</t>
  </si>
  <si>
    <t>Lynes</t>
  </si>
  <si>
    <t>Roger</t>
  </si>
  <si>
    <t>Olivehurst</t>
  </si>
  <si>
    <t>916-555-6921</t>
  </si>
  <si>
    <t>Mac Gill</t>
  </si>
  <si>
    <t>Paradise Valley</t>
  </si>
  <si>
    <t>602-555-0319</t>
  </si>
  <si>
    <t>Madhlani</t>
  </si>
  <si>
    <t>Nadene</t>
  </si>
  <si>
    <t>206-555-1724</t>
  </si>
  <si>
    <t>Madrigal</t>
  </si>
  <si>
    <t>Ayako</t>
  </si>
  <si>
    <t>Longmont</t>
  </si>
  <si>
    <t>303-555-8375</t>
  </si>
  <si>
    <t>Madsen</t>
  </si>
  <si>
    <t>Bryant</t>
  </si>
  <si>
    <t>Newport Beach</t>
  </si>
  <si>
    <t>714-555-9582</t>
  </si>
  <si>
    <t>Mahajan</t>
  </si>
  <si>
    <t>Seamus</t>
  </si>
  <si>
    <t>Schererville</t>
  </si>
  <si>
    <t>219-555-7979</t>
  </si>
  <si>
    <t>Maheshwari</t>
  </si>
  <si>
    <t>Yowan</t>
  </si>
  <si>
    <t>Forrest City</t>
  </si>
  <si>
    <t>501-555-0404</t>
  </si>
  <si>
    <t>Maksovic</t>
  </si>
  <si>
    <t>Logan</t>
  </si>
  <si>
    <t>801-555-5638</t>
  </si>
  <si>
    <t>Malave</t>
  </si>
  <si>
    <t>Doug</t>
  </si>
  <si>
    <t>Paris</t>
  </si>
  <si>
    <t>903-555-3922</t>
  </si>
  <si>
    <t>Malchow</t>
  </si>
  <si>
    <t>512-555-0474</t>
  </si>
  <si>
    <t>Malko</t>
  </si>
  <si>
    <t>Richmond</t>
  </si>
  <si>
    <t>713-555-5697</t>
  </si>
  <si>
    <t>Mallatt</t>
  </si>
  <si>
    <t>415-555-5762</t>
  </si>
  <si>
    <t>Maltz</t>
  </si>
  <si>
    <t>Lake Jackson</t>
  </si>
  <si>
    <t>409-555-0568</t>
  </si>
  <si>
    <t>Mandler</t>
  </si>
  <si>
    <t>206-555-1702</t>
  </si>
  <si>
    <t>Manetta</t>
  </si>
  <si>
    <t>Sheri</t>
  </si>
  <si>
    <t>916-555-7831</t>
  </si>
  <si>
    <t>Mangitung</t>
  </si>
  <si>
    <t>Kathryn</t>
  </si>
  <si>
    <t>415-555-7933</t>
  </si>
  <si>
    <t>Mannen</t>
  </si>
  <si>
    <t>602-555-8227</t>
  </si>
  <si>
    <t>Mansue</t>
  </si>
  <si>
    <t>213-555-2830</t>
  </si>
  <si>
    <t>Manuel</t>
  </si>
  <si>
    <t>Muskogee</t>
  </si>
  <si>
    <t>918-555-0793</t>
  </si>
  <si>
    <t>Markwell</t>
  </si>
  <si>
    <t>Utica</t>
  </si>
  <si>
    <t>402-555-2042</t>
  </si>
  <si>
    <t>Marlatt</t>
  </si>
  <si>
    <t>Lucas</t>
  </si>
  <si>
    <t>605-555-6220</t>
  </si>
  <si>
    <t>Marshall</t>
  </si>
  <si>
    <t>708-555-0763</t>
  </si>
  <si>
    <t>Walter</t>
  </si>
  <si>
    <t>312-555-0045</t>
  </si>
  <si>
    <t>Martin</t>
  </si>
  <si>
    <t>Union Lake</t>
  </si>
  <si>
    <t>810-555-8489</t>
  </si>
  <si>
    <t>Kaufman</t>
  </si>
  <si>
    <t>214-555-8648</t>
  </si>
  <si>
    <t>Tera</t>
  </si>
  <si>
    <t>Caseyville</t>
  </si>
  <si>
    <t>618-555-6141</t>
  </si>
  <si>
    <t>Martinson</t>
  </si>
  <si>
    <t>916-555-2121</t>
  </si>
  <si>
    <t>Marwah</t>
  </si>
  <si>
    <t>Sally</t>
  </si>
  <si>
    <t>Sister Bay</t>
  </si>
  <si>
    <t>414-555-5503</t>
  </si>
  <si>
    <t>Mashiko</t>
  </si>
  <si>
    <t>Kyla</t>
  </si>
  <si>
    <t>206-555-2294</t>
  </si>
  <si>
    <t>Mason</t>
  </si>
  <si>
    <t>Little Rock</t>
  </si>
  <si>
    <t>501-555-5663</t>
  </si>
  <si>
    <t>Matiya</t>
  </si>
  <si>
    <t>Morton Grove</t>
  </si>
  <si>
    <t>708-555-3728</t>
  </si>
  <si>
    <t>Matsubara</t>
  </si>
  <si>
    <t>415-555-5557</t>
  </si>
  <si>
    <t>Matthes</t>
  </si>
  <si>
    <t>Jongyoul</t>
  </si>
  <si>
    <t>713-555-9576</t>
  </si>
  <si>
    <t>Mautner</t>
  </si>
  <si>
    <t>612-555-9869</t>
  </si>
  <si>
    <t>Mayworm</t>
  </si>
  <si>
    <t>213-555-6679</t>
  </si>
  <si>
    <t>Mazur</t>
  </si>
  <si>
    <t>Shelton</t>
  </si>
  <si>
    <t>206-555-9463</t>
  </si>
  <si>
    <t>Mc Arty</t>
  </si>
  <si>
    <t>213-555-4076</t>
  </si>
  <si>
    <t>Mc Carthy</t>
  </si>
  <si>
    <t>712-555-8359</t>
  </si>
  <si>
    <t>Minh-Tam</t>
  </si>
  <si>
    <t>713-555-6244</t>
  </si>
  <si>
    <t>Mc Clain</t>
  </si>
  <si>
    <t>Snohomish</t>
  </si>
  <si>
    <t>206-555-6261</t>
  </si>
  <si>
    <t>Mc Creary</t>
  </si>
  <si>
    <t>West Jordan</t>
  </si>
  <si>
    <t>801-555-3519</t>
  </si>
  <si>
    <t>Mc Cuiston</t>
  </si>
  <si>
    <t>713-555-4642</t>
  </si>
  <si>
    <t>Mc Cune</t>
  </si>
  <si>
    <t>Gretna</t>
  </si>
  <si>
    <t>504-555-3817</t>
  </si>
  <si>
    <t>Mc Curdy</t>
  </si>
  <si>
    <t>206-555-4373</t>
  </si>
  <si>
    <t>Mc Garrah</t>
  </si>
  <si>
    <t>Noe</t>
  </si>
  <si>
    <t>907-555-4811</t>
  </si>
  <si>
    <t>Mc Grath</t>
  </si>
  <si>
    <t>Jenica</t>
  </si>
  <si>
    <t>602-555-6097</t>
  </si>
  <si>
    <t>Mc Intosh</t>
  </si>
  <si>
    <t>Leigh</t>
  </si>
  <si>
    <t>512-555-1186</t>
  </si>
  <si>
    <t>Mc Namara</t>
  </si>
  <si>
    <t>Peter</t>
  </si>
  <si>
    <t>415-555-7268</t>
  </si>
  <si>
    <t>Mc Nulty</t>
  </si>
  <si>
    <t>Pak</t>
  </si>
  <si>
    <t>619-555-9618</t>
  </si>
  <si>
    <t>Mc Swain</t>
  </si>
  <si>
    <t>Friedrich</t>
  </si>
  <si>
    <t>504-555-2194</t>
  </si>
  <si>
    <t>Md Burhan</t>
  </si>
  <si>
    <t>Alba</t>
  </si>
  <si>
    <t>616-555-5622</t>
  </si>
  <si>
    <t>Meacham-Zittel</t>
  </si>
  <si>
    <t>Napa</t>
  </si>
  <si>
    <t>707-555-9082</t>
  </si>
  <si>
    <t>Meade</t>
  </si>
  <si>
    <t>Raj</t>
  </si>
  <si>
    <t>713-555-5993</t>
  </si>
  <si>
    <t>Meadows</t>
  </si>
  <si>
    <t>Evanston</t>
  </si>
  <si>
    <t>708-555-9928</t>
  </si>
  <si>
    <t>206-555-2825</t>
  </si>
  <si>
    <t>McDonald</t>
  </si>
  <si>
    <t>602-555-1378</t>
  </si>
  <si>
    <t>Medley</t>
  </si>
  <si>
    <t>510-555-0529</t>
  </si>
  <si>
    <t>Alameda</t>
  </si>
  <si>
    <t>510-555-1061</t>
  </si>
  <si>
    <t>Megonigle</t>
  </si>
  <si>
    <t>512-555-7808</t>
  </si>
  <si>
    <t>Meierhoff</t>
  </si>
  <si>
    <t>206-555-2058</t>
  </si>
  <si>
    <t>Mercer</t>
  </si>
  <si>
    <t>Blake</t>
  </si>
  <si>
    <t>Santa Monica</t>
  </si>
  <si>
    <t>310-555-1571</t>
  </si>
  <si>
    <t>Merchant</t>
  </si>
  <si>
    <t>Laurisa</t>
  </si>
  <si>
    <t>206-555-6044</t>
  </si>
  <si>
    <t>Merkel</t>
  </si>
  <si>
    <t>Sagle</t>
  </si>
  <si>
    <t>208-555-1831</t>
  </si>
  <si>
    <t>Mestancik</t>
  </si>
  <si>
    <t>Gauri</t>
  </si>
  <si>
    <t>602-555-5254</t>
  </si>
  <si>
    <t>Metelko</t>
  </si>
  <si>
    <t>507-555-9854</t>
  </si>
  <si>
    <t>Meyer</t>
  </si>
  <si>
    <t>Michelle</t>
  </si>
  <si>
    <t>Salinas</t>
  </si>
  <si>
    <t>408-555-6156</t>
  </si>
  <si>
    <t>Meyers</t>
  </si>
  <si>
    <t>303-555-2315</t>
  </si>
  <si>
    <t>Beloit</t>
  </si>
  <si>
    <t>608-555-3555</t>
  </si>
  <si>
    <t>713-555-8184</t>
  </si>
  <si>
    <t>Miller</t>
  </si>
  <si>
    <t>214-555-3921</t>
  </si>
  <si>
    <t>Devashish</t>
  </si>
  <si>
    <t>907-555-7172</t>
  </si>
  <si>
    <t>Jeff</t>
  </si>
  <si>
    <t>Waverly</t>
  </si>
  <si>
    <t>319-555-9388</t>
  </si>
  <si>
    <t>Kyung-Hyup</t>
  </si>
  <si>
    <t>713-555-3426</t>
  </si>
  <si>
    <t>206-555-2056</t>
  </si>
  <si>
    <t>Minkin</t>
  </si>
  <si>
    <t>Reginald</t>
  </si>
  <si>
    <t>Oshkosh</t>
  </si>
  <si>
    <t>414-555-3114</t>
  </si>
  <si>
    <t>Mirakhor</t>
  </si>
  <si>
    <t>Lori</t>
  </si>
  <si>
    <t>702-555-2558</t>
  </si>
  <si>
    <t>Mittelman</t>
  </si>
  <si>
    <t>Edmond</t>
  </si>
  <si>
    <t>405-555-8394</t>
  </si>
  <si>
    <t>Mohler</t>
  </si>
  <si>
    <t>612-555-6150</t>
  </si>
  <si>
    <t>Mollmann</t>
  </si>
  <si>
    <t>Yi-Ting</t>
  </si>
  <si>
    <t>612-555-0380</t>
  </si>
  <si>
    <t>Molyneaux</t>
  </si>
  <si>
    <t>310-555-9538</t>
  </si>
  <si>
    <t>Moore</t>
  </si>
  <si>
    <t>314-555-3059</t>
  </si>
  <si>
    <t>206-555-3979</t>
  </si>
  <si>
    <t>Ross</t>
  </si>
  <si>
    <t>312-555-6442</t>
  </si>
  <si>
    <t>Moriarty</t>
  </si>
  <si>
    <t>415-555-1097</t>
  </si>
  <si>
    <t>Morizzo</t>
  </si>
  <si>
    <t>408-555-9032</t>
  </si>
  <si>
    <t>Morris</t>
  </si>
  <si>
    <t>406-555-1391</t>
  </si>
  <si>
    <t>Muelhausen</t>
  </si>
  <si>
    <t>713-555-5989</t>
  </si>
  <si>
    <t>Mullett</t>
  </si>
  <si>
    <t>612-555-5837</t>
  </si>
  <si>
    <t>Mullin</t>
  </si>
  <si>
    <t>Blair</t>
  </si>
  <si>
    <t>Beaverton</t>
  </si>
  <si>
    <t>503-555-1510</t>
  </si>
  <si>
    <t>Munandar</t>
  </si>
  <si>
    <t>Ashar</t>
  </si>
  <si>
    <t>415-555-3237</t>
  </si>
  <si>
    <t>Munchel</t>
  </si>
  <si>
    <t>815-555-4059</t>
  </si>
  <si>
    <t>Murphy</t>
  </si>
  <si>
    <t>402-555-0300</t>
  </si>
  <si>
    <t>Mursalim</t>
  </si>
  <si>
    <t>Carlsbad</t>
  </si>
  <si>
    <t>619-555-3583</t>
  </si>
  <si>
    <t>Murton</t>
  </si>
  <si>
    <t>Kai</t>
  </si>
  <si>
    <t>Sibley</t>
  </si>
  <si>
    <t>712-555-0358</t>
  </si>
  <si>
    <t>Myers</t>
  </si>
  <si>
    <t>Belvedere Tiburon</t>
  </si>
  <si>
    <t>415-555-1963</t>
  </si>
  <si>
    <t>Sameer</t>
  </si>
  <si>
    <t>Moro</t>
  </si>
  <si>
    <t>618-555-4670</t>
  </si>
  <si>
    <t>Myron</t>
  </si>
  <si>
    <t>713-555-4600</t>
  </si>
  <si>
    <t>Nadler</t>
  </si>
  <si>
    <t>Watsonville</t>
  </si>
  <si>
    <t>408-555-2112</t>
  </si>
  <si>
    <t>Nagaya</t>
  </si>
  <si>
    <t>Slayton</t>
  </si>
  <si>
    <t>507-555-1872</t>
  </si>
  <si>
    <t>Nagdev</t>
  </si>
  <si>
    <t>Fort Worth</t>
  </si>
  <si>
    <t>817-555-7603</t>
  </si>
  <si>
    <t>Nahar</t>
  </si>
  <si>
    <t>415-555-1730</t>
  </si>
  <si>
    <t>Nakakoba</t>
  </si>
  <si>
    <t>214-555-4778</t>
  </si>
  <si>
    <t>Nalbor</t>
  </si>
  <si>
    <t>Darrin</t>
  </si>
  <si>
    <t>Colstrip</t>
  </si>
  <si>
    <t>406-555-4659</t>
  </si>
  <si>
    <t>Narain</t>
  </si>
  <si>
    <t>Nicolas</t>
  </si>
  <si>
    <t>213-555-3432</t>
  </si>
  <si>
    <t>Naylor</t>
  </si>
  <si>
    <t>213-555-2216</t>
  </si>
  <si>
    <t>Newett</t>
  </si>
  <si>
    <t>Manitowish Waters</t>
  </si>
  <si>
    <t>715-555-6846</t>
  </si>
  <si>
    <t>Newkirk</t>
  </si>
  <si>
    <t>Nicole</t>
  </si>
  <si>
    <t>619-555-0663</t>
  </si>
  <si>
    <t>Nichols</t>
  </si>
  <si>
    <t>319-555-2839</t>
  </si>
  <si>
    <t>Kazuya</t>
  </si>
  <si>
    <t>713-555-3260</t>
  </si>
  <si>
    <t>Lyman</t>
  </si>
  <si>
    <t>308-555-4968</t>
  </si>
  <si>
    <t>Nittskoff</t>
  </si>
  <si>
    <t>218-555-3309</t>
  </si>
  <si>
    <t>Norman</t>
  </si>
  <si>
    <t>605-555-0791</t>
  </si>
  <si>
    <t>Norton</t>
  </si>
  <si>
    <t>Stockton</t>
  </si>
  <si>
    <t>417-555-2450</t>
  </si>
  <si>
    <t>Notz</t>
  </si>
  <si>
    <t>Yan</t>
  </si>
  <si>
    <t>Ogallala</t>
  </si>
  <si>
    <t>308-555-2135</t>
  </si>
  <si>
    <t>Nugroho</t>
  </si>
  <si>
    <t>Neal</t>
  </si>
  <si>
    <t>Boise</t>
  </si>
  <si>
    <t>208-555-5729</t>
  </si>
  <si>
    <t>Nygren</t>
  </si>
  <si>
    <t>702-555-8967</t>
  </si>
  <si>
    <t>Nyikos</t>
  </si>
  <si>
    <t>Saint Joseph</t>
  </si>
  <si>
    <t>816-555-3847</t>
  </si>
  <si>
    <t>O Connor</t>
  </si>
  <si>
    <t>503-555-1426</t>
  </si>
  <si>
    <t>O Donoghue</t>
  </si>
  <si>
    <t>602-555-3035</t>
  </si>
  <si>
    <t>Obetkovski</t>
  </si>
  <si>
    <t>Emmetsburg</t>
  </si>
  <si>
    <t>712-555-5812</t>
  </si>
  <si>
    <t>Ockenfuss</t>
  </si>
  <si>
    <t>Cherie</t>
  </si>
  <si>
    <t>Jefferson</t>
  </si>
  <si>
    <t>515-555-1842</t>
  </si>
  <si>
    <t>Oh</t>
  </si>
  <si>
    <t>Torrington</t>
  </si>
  <si>
    <t>307-555-4166</t>
  </si>
  <si>
    <t>Oizumi</t>
  </si>
  <si>
    <t>Lynnwood</t>
  </si>
  <si>
    <t>206-555-7349</t>
  </si>
  <si>
    <t>Olk</t>
  </si>
  <si>
    <t>402-555-7390</t>
  </si>
  <si>
    <t>Oswald</t>
  </si>
  <si>
    <t>Wesley</t>
  </si>
  <si>
    <t>Evergreen Park</t>
  </si>
  <si>
    <t>708-555-6997</t>
  </si>
  <si>
    <t>Ou</t>
  </si>
  <si>
    <t>602-555-9895</t>
  </si>
  <si>
    <t>Owen</t>
  </si>
  <si>
    <t>Coos Bay</t>
  </si>
  <si>
    <t>503-555-5002</t>
  </si>
  <si>
    <t>Pabst</t>
  </si>
  <si>
    <t>Brinda</t>
  </si>
  <si>
    <t>219-555-8570</t>
  </si>
  <si>
    <t>Pagnucci</t>
  </si>
  <si>
    <t>602-555-3783</t>
  </si>
  <si>
    <t>Pairitz</t>
  </si>
  <si>
    <t>Ronald</t>
  </si>
  <si>
    <t>402-555-8761</t>
  </si>
  <si>
    <t>Pal</t>
  </si>
  <si>
    <t>213-555-3694</t>
  </si>
  <si>
    <t>Palazzolo</t>
  </si>
  <si>
    <t>Cheng</t>
  </si>
  <si>
    <t>310-555-6979</t>
  </si>
  <si>
    <t>Palm</t>
  </si>
  <si>
    <t>Rajat</t>
  </si>
  <si>
    <t>510-555-0960</t>
  </si>
  <si>
    <t>Palmer</t>
  </si>
  <si>
    <t>206-555-9107</t>
  </si>
  <si>
    <t>Palmieri</t>
  </si>
  <si>
    <t>Big Bay</t>
  </si>
  <si>
    <t>906-555-1758</t>
  </si>
  <si>
    <t>Palomino</t>
  </si>
  <si>
    <t>713-555-9403</t>
  </si>
  <si>
    <t>Pantello</t>
  </si>
  <si>
    <t>Northridge</t>
  </si>
  <si>
    <t>818-555-0598</t>
  </si>
  <si>
    <t>Parikh</t>
  </si>
  <si>
    <t>West Des Moines</t>
  </si>
  <si>
    <t>515-555-2988</t>
  </si>
  <si>
    <t>Park</t>
  </si>
  <si>
    <t>Kelli</t>
  </si>
  <si>
    <t>504-555-7326</t>
  </si>
  <si>
    <t>Parkinson</t>
  </si>
  <si>
    <t>Charmaine</t>
  </si>
  <si>
    <t>Carson</t>
  </si>
  <si>
    <t>310-555-1497</t>
  </si>
  <si>
    <t>Patel</t>
  </si>
  <si>
    <t>608-555-0293</t>
  </si>
  <si>
    <t>Kingsley</t>
  </si>
  <si>
    <t>712-555-2036</t>
  </si>
  <si>
    <t>Magnolia</t>
  </si>
  <si>
    <t>713-555-4405</t>
  </si>
  <si>
    <t>Patterson</t>
  </si>
  <si>
    <t>Rockport</t>
  </si>
  <si>
    <t>512-555-8932</t>
  </si>
  <si>
    <t>Patzer</t>
  </si>
  <si>
    <t>712-555-6320</t>
  </si>
  <si>
    <t>Paulas</t>
  </si>
  <si>
    <t>Beaumont</t>
  </si>
  <si>
    <t>409-555-2027</t>
  </si>
  <si>
    <t>Pearce</t>
  </si>
  <si>
    <t>618-555-7035</t>
  </si>
  <si>
    <t>Peck</t>
  </si>
  <si>
    <t>Karanjeev</t>
  </si>
  <si>
    <t>Paso Robles</t>
  </si>
  <si>
    <t>805-555-9606</t>
  </si>
  <si>
    <t>Perry</t>
  </si>
  <si>
    <t>612-555-7657</t>
  </si>
  <si>
    <t>Pesavento</t>
  </si>
  <si>
    <t>408-555-5209</t>
  </si>
  <si>
    <t>Peters</t>
  </si>
  <si>
    <t>214-555-1974</t>
  </si>
  <si>
    <t>Peurye Hissong</t>
  </si>
  <si>
    <t>415-555-1463</t>
  </si>
  <si>
    <t>Pharr</t>
  </si>
  <si>
    <t>Colin</t>
  </si>
  <si>
    <t>619-555-1624</t>
  </si>
  <si>
    <t>Phillips</t>
  </si>
  <si>
    <t>510-555-6609</t>
  </si>
  <si>
    <t>Clovis</t>
  </si>
  <si>
    <t>209-555-0015</t>
  </si>
  <si>
    <t>Soo</t>
  </si>
  <si>
    <t>608-555-7560</t>
  </si>
  <si>
    <t>Picone</t>
  </si>
  <si>
    <t>Clearfield</t>
  </si>
  <si>
    <t>801-555-0275</t>
  </si>
  <si>
    <t>Piegza</t>
  </si>
  <si>
    <t>Jackie</t>
  </si>
  <si>
    <t>602-555-0951</t>
  </si>
  <si>
    <t>Pigman</t>
  </si>
  <si>
    <t>708-555-5216</t>
  </si>
  <si>
    <t>Pincus</t>
  </si>
  <si>
    <t>801-555-3757</t>
  </si>
  <si>
    <t>Pircon</t>
  </si>
  <si>
    <t>Randel</t>
  </si>
  <si>
    <t>Des Moines</t>
  </si>
  <si>
    <t>515-555-8968</t>
  </si>
  <si>
    <t>Pistol</t>
  </si>
  <si>
    <t>Giancarlo</t>
  </si>
  <si>
    <t>405-555-1608</t>
  </si>
  <si>
    <t>Pittman</t>
  </si>
  <si>
    <t>206-555-0102</t>
  </si>
  <si>
    <t>Plotner</t>
  </si>
  <si>
    <t>Vineet</t>
  </si>
  <si>
    <t>505-555-5829</t>
  </si>
  <si>
    <t>Pointer</t>
  </si>
  <si>
    <t>414-555-9544</t>
  </si>
  <si>
    <t>Polonka</t>
  </si>
  <si>
    <t>818-555-1369</t>
  </si>
  <si>
    <t>Powers</t>
  </si>
  <si>
    <t>Rochelle</t>
  </si>
  <si>
    <t>815-555-4367</t>
  </si>
  <si>
    <t>Prala</t>
  </si>
  <si>
    <t>312-555-7778</t>
  </si>
  <si>
    <t>Price</t>
  </si>
  <si>
    <t>Azad</t>
  </si>
  <si>
    <t>713-555-0891</t>
  </si>
  <si>
    <t>Pringle</t>
  </si>
  <si>
    <t>Christy</t>
  </si>
  <si>
    <t>Gig Harbor</t>
  </si>
  <si>
    <t>206-555-1476</t>
  </si>
  <si>
    <t>Pryor</t>
  </si>
  <si>
    <t>Yi-Jung</t>
  </si>
  <si>
    <t>New Auburn</t>
  </si>
  <si>
    <t>715-555-4130</t>
  </si>
  <si>
    <t>Pugh</t>
  </si>
  <si>
    <t>Loveland</t>
  </si>
  <si>
    <t>303-555-3982</t>
  </si>
  <si>
    <t>Punter</t>
  </si>
  <si>
    <t>Columbia</t>
  </si>
  <si>
    <t>314-555-6252</t>
  </si>
  <si>
    <t>Qureshi</t>
  </si>
  <si>
    <t>Jolene</t>
  </si>
  <si>
    <t>209-555-3253</t>
  </si>
  <si>
    <t>Raben</t>
  </si>
  <si>
    <t>Aarti</t>
  </si>
  <si>
    <t>713-555-3625</t>
  </si>
  <si>
    <t>Raczkowski</t>
  </si>
  <si>
    <t>602-555-2703</t>
  </si>
  <si>
    <t>Rahmany</t>
  </si>
  <si>
    <t>Harmony</t>
  </si>
  <si>
    <t>505-555-9576</t>
  </si>
  <si>
    <t>Ramp</t>
  </si>
  <si>
    <t>Babar</t>
  </si>
  <si>
    <t>602-555-5763</t>
  </si>
  <si>
    <t>Randall</t>
  </si>
  <si>
    <t>206-555-0516</t>
  </si>
  <si>
    <t>Ranochak</t>
  </si>
  <si>
    <t>Giddings</t>
  </si>
  <si>
    <t>409-555-2397</t>
  </si>
  <si>
    <t>Rao</t>
  </si>
  <si>
    <t>Santa Clara</t>
  </si>
  <si>
    <t>408-555-0567</t>
  </si>
  <si>
    <t>Ratliff</t>
  </si>
  <si>
    <t>Angela</t>
  </si>
  <si>
    <t>Mayville</t>
  </si>
  <si>
    <t>701-555-0935</t>
  </si>
  <si>
    <t>Rebele</t>
  </si>
  <si>
    <t>Ish</t>
  </si>
  <si>
    <t>Flandreau</t>
  </si>
  <si>
    <t>605-555-2121</t>
  </si>
  <si>
    <t>Reckley</t>
  </si>
  <si>
    <t>Yonatan</t>
  </si>
  <si>
    <t>Inglewood</t>
  </si>
  <si>
    <t>310-555-4651</t>
  </si>
  <si>
    <t>Redmond</t>
  </si>
  <si>
    <t>Moiz</t>
  </si>
  <si>
    <t>Lawndale</t>
  </si>
  <si>
    <t>310-555-6187</t>
  </si>
  <si>
    <t>Reed</t>
  </si>
  <si>
    <t>415-555-6352</t>
  </si>
  <si>
    <t>Westminster</t>
  </si>
  <si>
    <t>714-555-7250</t>
  </si>
  <si>
    <t>Reese</t>
  </si>
  <si>
    <t>414-555-4724</t>
  </si>
  <si>
    <t>Reier</t>
  </si>
  <si>
    <t>Ronaldi</t>
  </si>
  <si>
    <t>701-555-1959</t>
  </si>
  <si>
    <t>Reinhart</t>
  </si>
  <si>
    <t>San Lorenzo</t>
  </si>
  <si>
    <t>510-555-2111</t>
  </si>
  <si>
    <t>Renbarger</t>
  </si>
  <si>
    <t>Hitesh</t>
  </si>
  <si>
    <t>801-555-8003</t>
  </si>
  <si>
    <t>Rene</t>
  </si>
  <si>
    <t>505-555-7880</t>
  </si>
  <si>
    <t>Renfro</t>
  </si>
  <si>
    <t>Anaheim</t>
  </si>
  <si>
    <t>714-555-7108</t>
  </si>
  <si>
    <t>Renner</t>
  </si>
  <si>
    <t>602-555-5791</t>
  </si>
  <si>
    <t>Rennier</t>
  </si>
  <si>
    <t>504-555-1433</t>
  </si>
  <si>
    <t>Rerko</t>
  </si>
  <si>
    <t>602-555-9325</t>
  </si>
  <si>
    <t>Rickle</t>
  </si>
  <si>
    <t>605-555-7611</t>
  </si>
  <si>
    <t>Riddle</t>
  </si>
  <si>
    <t>206-555-9273</t>
  </si>
  <si>
    <t>Riggs</t>
  </si>
  <si>
    <t>616-555-6304</t>
  </si>
  <si>
    <t>Ringo</t>
  </si>
  <si>
    <t>Joyce</t>
  </si>
  <si>
    <t>Worthington</t>
  </si>
  <si>
    <t>507-555-4423</t>
  </si>
  <si>
    <t>Ritchie</t>
  </si>
  <si>
    <t>Sheridan</t>
  </si>
  <si>
    <t>503-555-5907</t>
  </si>
  <si>
    <t>Robertson</t>
  </si>
  <si>
    <t>Shwetha</t>
  </si>
  <si>
    <t>612-555-9612</t>
  </si>
  <si>
    <t>Robinett</t>
  </si>
  <si>
    <t>510-555-0621</t>
  </si>
  <si>
    <t>Robinson</t>
  </si>
  <si>
    <t>Littleton</t>
  </si>
  <si>
    <t>303-555-8292</t>
  </si>
  <si>
    <t>Sumi</t>
  </si>
  <si>
    <t>505-555-6264</t>
  </si>
  <si>
    <t>Rockwood</t>
  </si>
  <si>
    <t>409-555-9417</t>
  </si>
  <si>
    <t>Rohrer</t>
  </si>
  <si>
    <t>515-555-1872</t>
  </si>
  <si>
    <t>Rorick</t>
  </si>
  <si>
    <t>Jodi</t>
  </si>
  <si>
    <t>206-555-1379</t>
  </si>
  <si>
    <t>Rose</t>
  </si>
  <si>
    <t>Sedalia</t>
  </si>
  <si>
    <t>816-555-0031</t>
  </si>
  <si>
    <t>Rosen</t>
  </si>
  <si>
    <t>Sherman Oaks</t>
  </si>
  <si>
    <t>818-555-9502</t>
  </si>
  <si>
    <t>Poway</t>
  </si>
  <si>
    <t>619-555-5638</t>
  </si>
  <si>
    <t>Rosenfeld</t>
  </si>
  <si>
    <t>Liza</t>
  </si>
  <si>
    <t>415-555-8974</t>
  </si>
  <si>
    <t>Rothstein</t>
  </si>
  <si>
    <t>Stacy</t>
  </si>
  <si>
    <t>619-555-6186</t>
  </si>
  <si>
    <t>Rubenstein</t>
  </si>
  <si>
    <t>Bainbridge Island</t>
  </si>
  <si>
    <t>206-555-9729</t>
  </si>
  <si>
    <t>Ruch</t>
  </si>
  <si>
    <t>Stanhope</t>
  </si>
  <si>
    <t>515-555-4686</t>
  </si>
  <si>
    <t>Rudd</t>
  </si>
  <si>
    <t>Hetav</t>
  </si>
  <si>
    <t>713-555-4496</t>
  </si>
  <si>
    <t>Ruggiero</t>
  </si>
  <si>
    <t>Discovery Bay</t>
  </si>
  <si>
    <t>510-555-5284</t>
  </si>
  <si>
    <t>Rust</t>
  </si>
  <si>
    <t>713-555-8492</t>
  </si>
  <si>
    <t>Rutter</t>
  </si>
  <si>
    <t>Natasha</t>
  </si>
  <si>
    <t>Eau Claire</t>
  </si>
  <si>
    <t>715-555-3388</t>
  </si>
  <si>
    <t>602-555-8294</t>
  </si>
  <si>
    <t>San Pablo</t>
  </si>
  <si>
    <t>510-555-2538</t>
  </si>
  <si>
    <t>Sabbaghi</t>
  </si>
  <si>
    <t>Amy</t>
  </si>
  <si>
    <t>612-555-1435</t>
  </si>
  <si>
    <t>Sahu</t>
  </si>
  <si>
    <t>210-555-6147</t>
  </si>
  <si>
    <t>Sakai</t>
  </si>
  <si>
    <t>309-555-9474</t>
  </si>
  <si>
    <t>Sakama</t>
  </si>
  <si>
    <t>Felipe</t>
  </si>
  <si>
    <t>303-555-1493</t>
  </si>
  <si>
    <t>Salzinger</t>
  </si>
  <si>
    <t>Dong</t>
  </si>
  <si>
    <t>Morgan City</t>
  </si>
  <si>
    <t>504-555-5276</t>
  </si>
  <si>
    <t>Salzman</t>
  </si>
  <si>
    <t>Sudarmono</t>
  </si>
  <si>
    <t>Clinton Township</t>
  </si>
  <si>
    <t>810-555-7248</t>
  </si>
  <si>
    <t>Salzmann</t>
  </si>
  <si>
    <t>Cypress</t>
  </si>
  <si>
    <t>713-555-4090</t>
  </si>
  <si>
    <t>Samboaga</t>
  </si>
  <si>
    <t>602-555-3004</t>
  </si>
  <si>
    <t>Sandler</t>
  </si>
  <si>
    <t>Aqshat</t>
  </si>
  <si>
    <t>Springfield</t>
  </si>
  <si>
    <t>417-555-0646</t>
  </si>
  <si>
    <t>Sanghavi</t>
  </si>
  <si>
    <t>Ventura</t>
  </si>
  <si>
    <t>805-555-1356</t>
  </si>
  <si>
    <t>Sanghi</t>
  </si>
  <si>
    <t>818-555-1842</t>
  </si>
  <si>
    <t>Santabene</t>
  </si>
  <si>
    <t>Hinson</t>
  </si>
  <si>
    <t>Walnut Grove</t>
  </si>
  <si>
    <t>507-555-1783</t>
  </si>
  <si>
    <t>Scheiwe</t>
  </si>
  <si>
    <t>Christen</t>
  </si>
  <si>
    <t>206-555-3405</t>
  </si>
  <si>
    <t>Schildkret</t>
  </si>
  <si>
    <t>Buena Park</t>
  </si>
  <si>
    <t>714-555-6016</t>
  </si>
  <si>
    <t>Schmitt</t>
  </si>
  <si>
    <t>209-555-0662</t>
  </si>
  <si>
    <t>Schovain</t>
  </si>
  <si>
    <t>Rachael</t>
  </si>
  <si>
    <t>515-555-3416</t>
  </si>
  <si>
    <t>Schroeder</t>
  </si>
  <si>
    <t>510-555-1980</t>
  </si>
  <si>
    <t>Schurger</t>
  </si>
  <si>
    <t>Tom</t>
  </si>
  <si>
    <t>916-555-3570</t>
  </si>
  <si>
    <t>Schuster</t>
  </si>
  <si>
    <t>Livonia</t>
  </si>
  <si>
    <t>313-555-2115</t>
  </si>
  <si>
    <t>Schwenker</t>
  </si>
  <si>
    <t>Cory</t>
  </si>
  <si>
    <t>319-555-2744</t>
  </si>
  <si>
    <t>Schwerdtmann</t>
  </si>
  <si>
    <t>Bongseo</t>
  </si>
  <si>
    <t>Janesville</t>
  </si>
  <si>
    <t>608-555-9499</t>
  </si>
  <si>
    <t>Scuderi</t>
  </si>
  <si>
    <t>805-555-3218</t>
  </si>
  <si>
    <t>Sea</t>
  </si>
  <si>
    <t>415-555-0458</t>
  </si>
  <si>
    <t>Segal</t>
  </si>
  <si>
    <t>Shinji</t>
  </si>
  <si>
    <t>602-555-0231</t>
  </si>
  <si>
    <t>Seger</t>
  </si>
  <si>
    <t>Chirag</t>
  </si>
  <si>
    <t>Herman</t>
  </si>
  <si>
    <t>612-555-6359</t>
  </si>
  <si>
    <t>Sekhri</t>
  </si>
  <si>
    <t>Granite City</t>
  </si>
  <si>
    <t>618-555-2117</t>
  </si>
  <si>
    <t>Seng</t>
  </si>
  <si>
    <t>Vikas</t>
  </si>
  <si>
    <t>602-555-3216</t>
  </si>
  <si>
    <t>Senn</t>
  </si>
  <si>
    <t>406-555-4002</t>
  </si>
  <si>
    <t>Senour</t>
  </si>
  <si>
    <t>602-555-3430</t>
  </si>
  <si>
    <t>Seol</t>
  </si>
  <si>
    <t>206-555-9076</t>
  </si>
  <si>
    <t>Seth</t>
  </si>
  <si>
    <t>Kari</t>
  </si>
  <si>
    <t>505-555-4225</t>
  </si>
  <si>
    <t>Shafi</t>
  </si>
  <si>
    <t>313-555-0338</t>
  </si>
  <si>
    <t>Shah</t>
  </si>
  <si>
    <t>Alok</t>
  </si>
  <si>
    <t>Auburn</t>
  </si>
  <si>
    <t>206-555-2093</t>
  </si>
  <si>
    <t>504-555-8383</t>
  </si>
  <si>
    <t>Shander</t>
  </si>
  <si>
    <t>206-555-3352</t>
  </si>
  <si>
    <t>Sharma</t>
  </si>
  <si>
    <t>Fahad</t>
  </si>
  <si>
    <t>713-555-7230</t>
  </si>
  <si>
    <t>206-555-4575</t>
  </si>
  <si>
    <t>Shaw</t>
  </si>
  <si>
    <t>319-555-5741</t>
  </si>
  <si>
    <t>505-555-0472</t>
  </si>
  <si>
    <t>Shenoy</t>
  </si>
  <si>
    <t>Kenner</t>
  </si>
  <si>
    <t>504-555-4363</t>
  </si>
  <si>
    <t>Shevchik</t>
  </si>
  <si>
    <t>Rhett</t>
  </si>
  <si>
    <t>602-555-8522</t>
  </si>
  <si>
    <t>Shindler</t>
  </si>
  <si>
    <t>Gardena</t>
  </si>
  <si>
    <t>310-555-6892</t>
  </si>
  <si>
    <t>Shmerling</t>
  </si>
  <si>
    <t>507-555-6320</t>
  </si>
  <si>
    <t>Shockley</t>
  </si>
  <si>
    <t>505-555-8889</t>
  </si>
  <si>
    <t>310-555-1104</t>
  </si>
  <si>
    <t>Sidhu</t>
  </si>
  <si>
    <t>Pacific Grove</t>
  </si>
  <si>
    <t>408-555-8518</t>
  </si>
  <si>
    <t>Siegel</t>
  </si>
  <si>
    <t>602-555-9332</t>
  </si>
  <si>
    <t>Singer</t>
  </si>
  <si>
    <t>Fenny</t>
  </si>
  <si>
    <t>314-555-3449</t>
  </si>
  <si>
    <t>Singh</t>
  </si>
  <si>
    <t>Pittsburg</t>
  </si>
  <si>
    <t>510-555-4841</t>
  </si>
  <si>
    <t>Astoria</t>
  </si>
  <si>
    <t>503-555-5620</t>
  </si>
  <si>
    <t>Skatrud</t>
  </si>
  <si>
    <t>Devils Lake</t>
  </si>
  <si>
    <t>701-555-6484</t>
  </si>
  <si>
    <t>Skelton</t>
  </si>
  <si>
    <t>Hayward</t>
  </si>
  <si>
    <t>715-555-1717</t>
  </si>
  <si>
    <t>Slessinger</t>
  </si>
  <si>
    <t>Esmond</t>
  </si>
  <si>
    <t>512-555-8014</t>
  </si>
  <si>
    <t>Smarker</t>
  </si>
  <si>
    <t>Ephrata</t>
  </si>
  <si>
    <t>509-555-8062</t>
  </si>
  <si>
    <t>Smith</t>
  </si>
  <si>
    <t>208-555-1956</t>
  </si>
  <si>
    <t>Maggie</t>
  </si>
  <si>
    <t>Dubuque</t>
  </si>
  <si>
    <t>319-555-3286</t>
  </si>
  <si>
    <t>Palmdale</t>
  </si>
  <si>
    <t>805-555-4838</t>
  </si>
  <si>
    <t>310-555-1069</t>
  </si>
  <si>
    <t>Snelson</t>
  </si>
  <si>
    <t>918-555-1938</t>
  </si>
  <si>
    <t>Sobol</t>
  </si>
  <si>
    <t>415-555-9722</t>
  </si>
  <si>
    <t>Soesanto</t>
  </si>
  <si>
    <t>Jansen</t>
  </si>
  <si>
    <t>619-555-9799</t>
  </si>
  <si>
    <t>Solomon</t>
  </si>
  <si>
    <t>Todd</t>
  </si>
  <si>
    <t>504-555-0868</t>
  </si>
  <si>
    <t>Soto</t>
  </si>
  <si>
    <t>602-555-3910</t>
  </si>
  <si>
    <t>Spade</t>
  </si>
  <si>
    <t>Katharine</t>
  </si>
  <si>
    <t>214-555-1196</t>
  </si>
  <si>
    <t>Spangler</t>
  </si>
  <si>
    <t>310-555-6197</t>
  </si>
  <si>
    <t>Sparrow</t>
  </si>
  <si>
    <t>Jae</t>
  </si>
  <si>
    <t>Champaign</t>
  </si>
  <si>
    <t>217-555-4892</t>
  </si>
  <si>
    <t>Spear</t>
  </si>
  <si>
    <t>Brownfield</t>
  </si>
  <si>
    <t>806-555-4452</t>
  </si>
  <si>
    <t>602-555-5457</t>
  </si>
  <si>
    <t>Spenner</t>
  </si>
  <si>
    <t>713-555-2538</t>
  </si>
  <si>
    <t>Speyer</t>
  </si>
  <si>
    <t>602-555-0234</t>
  </si>
  <si>
    <t>Sprague</t>
  </si>
  <si>
    <t>206-555-6310</t>
  </si>
  <si>
    <t>Spray</t>
  </si>
  <si>
    <t>Northbrook</t>
  </si>
  <si>
    <t>708-555-4466</t>
  </si>
  <si>
    <t>Stack</t>
  </si>
  <si>
    <t>Rebecca</t>
  </si>
  <si>
    <t>210-555-2725</t>
  </si>
  <si>
    <t>Staib</t>
  </si>
  <si>
    <t>805-555-4336</t>
  </si>
  <si>
    <t>Stamper</t>
  </si>
  <si>
    <t>Riverton</t>
  </si>
  <si>
    <t>801-555-3289</t>
  </si>
  <si>
    <t>Standa</t>
  </si>
  <si>
    <t>602-555-9444</t>
  </si>
  <si>
    <t>Stanfa</t>
  </si>
  <si>
    <t>602-555-1729</t>
  </si>
  <si>
    <t>Stayer</t>
  </si>
  <si>
    <t>206-555-3062</t>
  </si>
  <si>
    <t>Steele</t>
  </si>
  <si>
    <t>415-555-1832</t>
  </si>
  <si>
    <t>Sterling</t>
  </si>
  <si>
    <t>303-555-2871</t>
  </si>
  <si>
    <t>Stevenson</t>
  </si>
  <si>
    <t>Palestine</t>
  </si>
  <si>
    <t>903-555-1983</t>
  </si>
  <si>
    <t>Stewart</t>
  </si>
  <si>
    <t>206-555-3473</t>
  </si>
  <si>
    <t>Steyer</t>
  </si>
  <si>
    <t>Mabel</t>
  </si>
  <si>
    <t>507-555-5912</t>
  </si>
  <si>
    <t>Stickel</t>
  </si>
  <si>
    <t>Thao</t>
  </si>
  <si>
    <t>415-555-8999</t>
  </si>
  <si>
    <t>Stock</t>
  </si>
  <si>
    <t>713-555-5244</t>
  </si>
  <si>
    <t>Stoffle</t>
  </si>
  <si>
    <t>303-555-4796</t>
  </si>
  <si>
    <t>Stoll</t>
  </si>
  <si>
    <t>Bellevue</t>
  </si>
  <si>
    <t>206-555-0109</t>
  </si>
  <si>
    <t>Stone</t>
  </si>
  <si>
    <t>Melanie</t>
  </si>
  <si>
    <t>713-555-5825</t>
  </si>
  <si>
    <t>Stoner</t>
  </si>
  <si>
    <t>Edwin</t>
  </si>
  <si>
    <t>Yakima</t>
  </si>
  <si>
    <t>509-555-3577</t>
  </si>
  <si>
    <t>Stout</t>
  </si>
  <si>
    <t>713-555-2476</t>
  </si>
  <si>
    <t>Stranberg</t>
  </si>
  <si>
    <t>213-555-8609</t>
  </si>
  <si>
    <t>Striby</t>
  </si>
  <si>
    <t>213-555-3486</t>
  </si>
  <si>
    <t>Parsons</t>
  </si>
  <si>
    <t>316-555-7539</t>
  </si>
  <si>
    <t>Suesskind</t>
  </si>
  <si>
    <t>Choteau</t>
  </si>
  <si>
    <t>406-555-9662</t>
  </si>
  <si>
    <t>Suh</t>
  </si>
  <si>
    <t>Paul</t>
  </si>
  <si>
    <t>509-555-2656</t>
  </si>
  <si>
    <t>Sukowicz</t>
  </si>
  <si>
    <t>512-555-0029</t>
  </si>
  <si>
    <t>Sumner</t>
  </si>
  <si>
    <t>Wasilla</t>
  </si>
  <si>
    <t>907-555-3775</t>
  </si>
  <si>
    <t>Swedarsky</t>
  </si>
  <si>
    <t>Ilyssa</t>
  </si>
  <si>
    <t>314-555-5217</t>
  </si>
  <si>
    <t>Sykes</t>
  </si>
  <si>
    <t>510-555-3135</t>
  </si>
  <si>
    <t>Ta</t>
  </si>
  <si>
    <t>Angola</t>
  </si>
  <si>
    <t>219-555-7464</t>
  </si>
  <si>
    <t>Tam</t>
  </si>
  <si>
    <t>Nima</t>
  </si>
  <si>
    <t>602-555-4441</t>
  </si>
  <si>
    <t>Tan</t>
  </si>
  <si>
    <t>Rowland Heights</t>
  </si>
  <si>
    <t>818-555-8061</t>
  </si>
  <si>
    <t>Tansey</t>
  </si>
  <si>
    <t>213-555-8881</t>
  </si>
  <si>
    <t>Tark</t>
  </si>
  <si>
    <t>San Gabriel</t>
  </si>
  <si>
    <t>818-555-4654</t>
  </si>
  <si>
    <t>Tesdal</t>
  </si>
  <si>
    <t>602-555-2470</t>
  </si>
  <si>
    <t>Tess</t>
  </si>
  <si>
    <t>Ferndale</t>
  </si>
  <si>
    <t>810-555-6043</t>
  </si>
  <si>
    <t>Tetuan</t>
  </si>
  <si>
    <t>402-555-0727</t>
  </si>
  <si>
    <t>Thiele</t>
  </si>
  <si>
    <t>Antoine</t>
  </si>
  <si>
    <t>Texarkana</t>
  </si>
  <si>
    <t>903-555-3309</t>
  </si>
  <si>
    <t>Thompson</t>
  </si>
  <si>
    <t>918-555-4938</t>
  </si>
  <si>
    <t>Tichenor</t>
  </si>
  <si>
    <t>Humble</t>
  </si>
  <si>
    <t>713-555-8197</t>
  </si>
  <si>
    <t>Tidd</t>
  </si>
  <si>
    <t>415-555-5700</t>
  </si>
  <si>
    <t>Tierney</t>
  </si>
  <si>
    <t>219-555-8051</t>
  </si>
  <si>
    <t>Timmons</t>
  </si>
  <si>
    <t>Elk Grove Village</t>
  </si>
  <si>
    <t>708-555-1342</t>
  </si>
  <si>
    <t>Tirpak</t>
  </si>
  <si>
    <t>Kohler</t>
  </si>
  <si>
    <t>414-555-8267</t>
  </si>
  <si>
    <t>Traylor</t>
  </si>
  <si>
    <t>214-555-5752</t>
  </si>
  <si>
    <t>Trisnawati</t>
  </si>
  <si>
    <t>Mona</t>
  </si>
  <si>
    <t>San Luis Obispo</t>
  </si>
  <si>
    <t>805-555-4285</t>
  </si>
  <si>
    <t>Trivedi</t>
  </si>
  <si>
    <t>Simi Valley</t>
  </si>
  <si>
    <t>805-555-3759</t>
  </si>
  <si>
    <t>Troth</t>
  </si>
  <si>
    <t>Trang</t>
  </si>
  <si>
    <t>505-555-7601</t>
  </si>
  <si>
    <t>Trovinger</t>
  </si>
  <si>
    <t>206-555-2146</t>
  </si>
  <si>
    <t>Trueblood</t>
  </si>
  <si>
    <t>213-555-5291</t>
  </si>
  <si>
    <t>Truong</t>
  </si>
  <si>
    <t>Do</t>
  </si>
  <si>
    <t>812-555-8743</t>
  </si>
  <si>
    <t>713-555-8910</t>
  </si>
  <si>
    <t>Trussell</t>
  </si>
  <si>
    <t>Stacia</t>
  </si>
  <si>
    <t>303-555-8461</t>
  </si>
  <si>
    <t>Trzcinski</t>
  </si>
  <si>
    <t>715-555-5349</t>
  </si>
  <si>
    <t>Tudor</t>
  </si>
  <si>
    <t>Rosario</t>
  </si>
  <si>
    <t>619-555-3209</t>
  </si>
  <si>
    <t>Tugurian</t>
  </si>
  <si>
    <t>817-555-5216</t>
  </si>
  <si>
    <t>Vallero</t>
  </si>
  <si>
    <t>504-555-2781</t>
  </si>
  <si>
    <t>Vanderpoel</t>
  </si>
  <si>
    <t>Owatonna</t>
  </si>
  <si>
    <t>507-555-9708</t>
  </si>
  <si>
    <t>Varadarajan</t>
  </si>
  <si>
    <t>602-555-0303</t>
  </si>
  <si>
    <t>Vaughn</t>
  </si>
  <si>
    <t>Elise</t>
  </si>
  <si>
    <t>210-555-0814</t>
  </si>
  <si>
    <t>Velotta</t>
  </si>
  <si>
    <t>Fawwad</t>
  </si>
  <si>
    <t>Dickinson</t>
  </si>
  <si>
    <t>701-555-1446</t>
  </si>
  <si>
    <t>Venice</t>
  </si>
  <si>
    <t>314-555-5427</t>
  </si>
  <si>
    <t>Verma</t>
  </si>
  <si>
    <t>415-555-4005</t>
  </si>
  <si>
    <t>Vetri</t>
  </si>
  <si>
    <t>612-555-8256</t>
  </si>
  <si>
    <t>Vinson</t>
  </si>
  <si>
    <t>Xiaoyan</t>
  </si>
  <si>
    <t>213-555-8513</t>
  </si>
  <si>
    <t>Vintar</t>
  </si>
  <si>
    <t>310-555-6566</t>
  </si>
  <si>
    <t>Vranek</t>
  </si>
  <si>
    <t>Kristina</t>
  </si>
  <si>
    <t>Naperville</t>
  </si>
  <si>
    <t>708-555-4535</t>
  </si>
  <si>
    <t>Wang</t>
  </si>
  <si>
    <t>Wilmette</t>
  </si>
  <si>
    <t>708-555-3390</t>
  </si>
  <si>
    <t>602-555-6169</t>
  </si>
  <si>
    <t>Warren</t>
  </si>
  <si>
    <t>Osceola</t>
  </si>
  <si>
    <t>501-555-6871</t>
  </si>
  <si>
    <t>Watson</t>
  </si>
  <si>
    <t>Shaun</t>
  </si>
  <si>
    <t>714-555-2529</t>
  </si>
  <si>
    <t>Wead</t>
  </si>
  <si>
    <t>409-555-5496</t>
  </si>
  <si>
    <t>Weamer</t>
  </si>
  <si>
    <t>Drew</t>
  </si>
  <si>
    <t>312-555-3887</t>
  </si>
  <si>
    <t>Weatherford</t>
  </si>
  <si>
    <t>812-555-9125</t>
  </si>
  <si>
    <t>Weber</t>
  </si>
  <si>
    <t>303-555-9492</t>
  </si>
  <si>
    <t>Weigel</t>
  </si>
  <si>
    <t>Rita</t>
  </si>
  <si>
    <t>Bozeman</t>
  </si>
  <si>
    <t>406-555-8153</t>
  </si>
  <si>
    <t>Weinblatt</t>
  </si>
  <si>
    <t>612-555-3035</t>
  </si>
  <si>
    <t>Weinstein</t>
  </si>
  <si>
    <t>310-555-5372</t>
  </si>
  <si>
    <t>Weis</t>
  </si>
  <si>
    <t>Hak</t>
  </si>
  <si>
    <t>Fort Sill</t>
  </si>
  <si>
    <t>405-555-8962</t>
  </si>
  <si>
    <t>Wellinghoff</t>
  </si>
  <si>
    <t>213-555-5220</t>
  </si>
  <si>
    <t>Wellman</t>
  </si>
  <si>
    <t>608-555-6763</t>
  </si>
  <si>
    <t>Wesson</t>
  </si>
  <si>
    <t>712-555-9102</t>
  </si>
  <si>
    <t>West</t>
  </si>
  <si>
    <t>Hyun</t>
  </si>
  <si>
    <t>602-555-5857</t>
  </si>
  <si>
    <t>Westfall</t>
  </si>
  <si>
    <t>Olalla</t>
  </si>
  <si>
    <t>206-555-2521</t>
  </si>
  <si>
    <t>Westgate</t>
  </si>
  <si>
    <t>Butte</t>
  </si>
  <si>
    <t>406-555-3886</t>
  </si>
  <si>
    <t>Whetstine</t>
  </si>
  <si>
    <t>602-555-9907</t>
  </si>
  <si>
    <t>Whitaker</t>
  </si>
  <si>
    <t>Sushant</t>
  </si>
  <si>
    <t>602-555-5677</t>
  </si>
  <si>
    <t>White</t>
  </si>
  <si>
    <t>Horton</t>
  </si>
  <si>
    <t>517-555-3261</t>
  </si>
  <si>
    <t>Widhani</t>
  </si>
  <si>
    <t>406-555-2616</t>
  </si>
  <si>
    <t>Wiersema</t>
  </si>
  <si>
    <t>Yoko</t>
  </si>
  <si>
    <t>Roswell</t>
  </si>
  <si>
    <t>505-555-8097</t>
  </si>
  <si>
    <t>Wijaya</t>
  </si>
  <si>
    <t>310-555-5593</t>
  </si>
  <si>
    <t>Wilking</t>
  </si>
  <si>
    <t>206-555-5120</t>
  </si>
  <si>
    <t>Wilson</t>
  </si>
  <si>
    <t>Carolyn</t>
  </si>
  <si>
    <t>713-555-1057</t>
  </si>
  <si>
    <t>Wimmer</t>
  </si>
  <si>
    <t>Nick</t>
  </si>
  <si>
    <t>303-555-5317</t>
  </si>
  <si>
    <t>Wininger</t>
  </si>
  <si>
    <t>Graig</t>
  </si>
  <si>
    <t>715-555-8072</t>
  </si>
  <si>
    <t>Withers</t>
  </si>
  <si>
    <t>408-555-7931</t>
  </si>
  <si>
    <t>Wittstein</t>
  </si>
  <si>
    <t>818-555-5127</t>
  </si>
  <si>
    <t>Witzig</t>
  </si>
  <si>
    <t>Plymouth</t>
  </si>
  <si>
    <t>219-555-6546</t>
  </si>
  <si>
    <t>Wolf</t>
  </si>
  <si>
    <t>507-555-6090</t>
  </si>
  <si>
    <t>Wolfe</t>
  </si>
  <si>
    <t>Marissa</t>
  </si>
  <si>
    <t>619-555-7410</t>
  </si>
  <si>
    <t>Wolff</t>
  </si>
  <si>
    <t>602-555-4125</t>
  </si>
  <si>
    <t>Won</t>
  </si>
  <si>
    <t>714-555-3602</t>
  </si>
  <si>
    <t>Wong</t>
  </si>
  <si>
    <t>Kimberly</t>
  </si>
  <si>
    <t>Windom</t>
  </si>
  <si>
    <t>507-555-8515</t>
  </si>
  <si>
    <t>Wood</t>
  </si>
  <si>
    <t>Tamara</t>
  </si>
  <si>
    <t>214-555-2097</t>
  </si>
  <si>
    <t>Woodle</t>
  </si>
  <si>
    <t>Alexandra</t>
  </si>
  <si>
    <t>713-555-9369</t>
  </si>
  <si>
    <t>Worland</t>
  </si>
  <si>
    <t>818-555-2868</t>
  </si>
  <si>
    <t>Worrell</t>
  </si>
  <si>
    <t>Manhattan Beach</t>
  </si>
  <si>
    <t>310-555-8527</t>
  </si>
  <si>
    <t>Wright</t>
  </si>
  <si>
    <t>Vicky</t>
  </si>
  <si>
    <t>208-555-8797</t>
  </si>
  <si>
    <t>Yeom</t>
  </si>
  <si>
    <t>Gope</t>
  </si>
  <si>
    <t>206-555-3814</t>
  </si>
  <si>
    <t>Yoon</t>
  </si>
  <si>
    <t>206-555-4679</t>
  </si>
  <si>
    <t>Ronnen</t>
  </si>
  <si>
    <t>310-555-3998</t>
  </si>
  <si>
    <t>Yoshimoto</t>
  </si>
  <si>
    <t>Theodore</t>
  </si>
  <si>
    <t>409-555-5711</t>
  </si>
  <si>
    <t>602-555-1397</t>
  </si>
  <si>
    <t>602-555-5354</t>
  </si>
  <si>
    <t>Yu</t>
  </si>
  <si>
    <t>Ricardo</t>
  </si>
  <si>
    <t>708-555-8587</t>
  </si>
  <si>
    <t>Zarlengo</t>
  </si>
  <si>
    <t>402-555-0514</t>
  </si>
  <si>
    <t>Zehr</t>
  </si>
  <si>
    <t>Brittany</t>
  </si>
  <si>
    <t>503-555-8462</t>
  </si>
  <si>
    <t>Zender</t>
  </si>
  <si>
    <t>602-555-3082</t>
  </si>
  <si>
    <t>Zhou</t>
  </si>
  <si>
    <t>414-555-7506</t>
  </si>
  <si>
    <t>Zimmerman</t>
  </si>
  <si>
    <t>Burnsville</t>
  </si>
  <si>
    <t>612-555-9293</t>
  </si>
  <si>
    <t>Zwickel</t>
  </si>
  <si>
    <t>Fort Collins</t>
  </si>
  <si>
    <t>303-555-1203</t>
  </si>
  <si>
    <t>Date</t>
  </si>
  <si>
    <t xml:space="preserve">  435 W 400 S    </t>
  </si>
  <si>
    <t xml:space="preserve">  1730 N Taylor Ave    </t>
  </si>
  <si>
    <t xml:space="preserve">  10046 Bessie Ave    </t>
  </si>
  <si>
    <t xml:space="preserve">  2347 Tierra Buena Ln W    </t>
  </si>
  <si>
    <t xml:space="preserve">  3826 Player Dr    </t>
  </si>
  <si>
    <t xml:space="preserve">  505 NW Marquette Ave    </t>
  </si>
  <si>
    <t xml:space="preserve">  1084 Sylvia Cir    </t>
  </si>
  <si>
    <t xml:space="preserve">  908 3rd St SE    </t>
  </si>
  <si>
    <t xml:space="preserve">  3050 W Ball Rd    </t>
  </si>
  <si>
    <t xml:space="preserve">  500 SE Las Marias Dr    </t>
  </si>
  <si>
    <t xml:space="preserve">  401 Masterson Pass    </t>
  </si>
  <si>
    <t xml:space="preserve">  5643 SW 49th Ave    </t>
  </si>
  <si>
    <t xml:space="preserve">  7402 Standard Rd    </t>
  </si>
  <si>
    <t xml:space="preserve">  2217 Hollister St     </t>
  </si>
  <si>
    <t xml:space="preserve">  3020 1St Ave N    </t>
  </si>
  <si>
    <t xml:space="preserve">  11505 Stout Ave NE    </t>
  </si>
  <si>
    <t xml:space="preserve">  120 6th Ave S     </t>
  </si>
  <si>
    <t xml:space="preserve">  1015 E Racine St    </t>
  </si>
  <si>
    <t xml:space="preserve">  1006 River Park Cir W     </t>
  </si>
  <si>
    <t xml:space="preserve">  1057 Vina Ave    </t>
  </si>
  <si>
    <t xml:space="preserve">  6268 Gloria Dr    </t>
  </si>
  <si>
    <t xml:space="preserve">  2207 Punta Del Este Dr    </t>
  </si>
  <si>
    <t xml:space="preserve">  7992 Locke Ln    </t>
  </si>
  <si>
    <t xml:space="preserve">  7968 San Miguel Ave E    </t>
  </si>
  <si>
    <t xml:space="preserve">  415 64th Pl N    </t>
  </si>
  <si>
    <t xml:space="preserve">  3760 N Way    </t>
  </si>
  <si>
    <t xml:space="preserve">  1251 Marketplace Way E     </t>
  </si>
  <si>
    <t xml:space="preserve">  14012 E Iowa Dr    </t>
  </si>
  <si>
    <t xml:space="preserve">  906 Perla Rd    </t>
  </si>
  <si>
    <t xml:space="preserve">  2704 5th Ave N    </t>
  </si>
  <si>
    <t xml:space="preserve">  3712 Williams St    </t>
  </si>
  <si>
    <t xml:space="preserve">  4001 E 112th Ave    </t>
  </si>
  <si>
    <t xml:space="preserve">  6437 Sutherland Ave    </t>
  </si>
  <si>
    <t xml:space="preserve">  Ellmaro Dr    </t>
  </si>
  <si>
    <t xml:space="preserve">  4 Evergreen St    </t>
  </si>
  <si>
    <t xml:space="preserve">  441 Emerald Dr    </t>
  </si>
  <si>
    <t xml:space="preserve">  10363 NE Pacific St    </t>
  </si>
  <si>
    <t xml:space="preserve">  705 W Madison St    </t>
  </si>
  <si>
    <t xml:space="preserve">  225 Gilbert Rd    </t>
  </si>
  <si>
    <t xml:space="preserve">  5420 Beach Drive Ter SW    </t>
  </si>
  <si>
    <t xml:space="preserve">  746 N Montgall Ave    </t>
  </si>
  <si>
    <t xml:space="preserve">  6717 55th Dr N    </t>
  </si>
  <si>
    <t xml:space="preserve">  801 Spring Loop     </t>
  </si>
  <si>
    <t xml:space="preserve">  5317 Nonpareil Rd    </t>
  </si>
  <si>
    <t xml:space="preserve">  5320 Cherry Tree Ln    </t>
  </si>
  <si>
    <t xml:space="preserve">  2408 25 1/2 Ave S    </t>
  </si>
  <si>
    <t xml:space="preserve">  9030 Louisiana St    </t>
  </si>
  <si>
    <t xml:space="preserve">  1824 N 12th St    </t>
  </si>
  <si>
    <t xml:space="preserve">  939 N 6th St    </t>
  </si>
  <si>
    <t xml:space="preserve">  8509 Spearman Dr    </t>
  </si>
  <si>
    <t xml:space="preserve">  701 Chester Ave N     </t>
  </si>
  <si>
    <t xml:space="preserve">  523 Homestead Dr    </t>
  </si>
  <si>
    <t xml:space="preserve">  19524 Sill Rd    </t>
  </si>
  <si>
    <t xml:space="preserve">  9619 Gold Coast Dr    </t>
  </si>
  <si>
    <t xml:space="preserve">  820 Fredonia St    </t>
  </si>
  <si>
    <t xml:space="preserve">  143 Terry Loop    </t>
  </si>
  <si>
    <t xml:space="preserve">  710 Murphy Ln    </t>
  </si>
  <si>
    <t xml:space="preserve">  12743 Adolphia Ct    </t>
  </si>
  <si>
    <t xml:space="preserve">  893 S 86th St    </t>
  </si>
  <si>
    <t xml:space="preserve">  1929 Danbury W    </t>
  </si>
  <si>
    <t xml:space="preserve">  805 Mason Dr    </t>
  </si>
  <si>
    <t xml:space="preserve">  3050 Sunset Ave    </t>
  </si>
  <si>
    <t xml:space="preserve">  Box    </t>
  </si>
  <si>
    <t xml:space="preserve">  11536 Gun Fight Ln    </t>
  </si>
  <si>
    <t xml:space="preserve">  231 1/2 S Avenue 20    </t>
  </si>
  <si>
    <t xml:space="preserve">  507 NW Roma Ave    </t>
  </si>
  <si>
    <t xml:space="preserve">  29522 Country Place Rd    </t>
  </si>
  <si>
    <t xml:space="preserve">  414 16th St    </t>
  </si>
  <si>
    <t xml:space="preserve">  2710 Cherry St E    </t>
  </si>
  <si>
    <t xml:space="preserve">  321 W Wells St    </t>
  </si>
  <si>
    <t xml:space="preserve">  1004 S Cloverdale St    </t>
  </si>
  <si>
    <t xml:space="preserve">  RR 1    </t>
  </si>
  <si>
    <t xml:space="preserve">  21806 110th Ave SE    </t>
  </si>
  <si>
    <t xml:space="preserve">  106 Glen Park Way    </t>
  </si>
  <si>
    <t xml:space="preserve">  2810 Rio Grande St    </t>
  </si>
  <si>
    <t xml:space="preserve">  15910 NW 58th Ave    </t>
  </si>
  <si>
    <t xml:space="preserve">  213 Vine St    </t>
  </si>
  <si>
    <t xml:space="preserve">  3170 Taffrail Ln    </t>
  </si>
  <si>
    <t xml:space="preserve">  608 Main St    </t>
  </si>
  <si>
    <t xml:space="preserve">  203 Hillcrest Rd    </t>
  </si>
  <si>
    <t xml:space="preserve">  6245 Reuter St    </t>
  </si>
  <si>
    <t xml:space="preserve">  11600 McGovern Ave    </t>
  </si>
  <si>
    <t xml:space="preserve">  3406 Melby Rd    </t>
  </si>
  <si>
    <t xml:space="preserve">  1904 W Alameda St    </t>
  </si>
  <si>
    <t xml:space="preserve">  1033 Spruce St    </t>
  </si>
  <si>
    <t xml:space="preserve">  8104 37th Ave SW    </t>
  </si>
  <si>
    <t xml:space="preserve">  4015 Arey Dr    </t>
  </si>
  <si>
    <t xml:space="preserve">  411 4th Ave S    </t>
  </si>
  <si>
    <t xml:space="preserve">  11118 Beach Rd    </t>
  </si>
  <si>
    <t xml:space="preserve">  3107 Wood Ave    </t>
  </si>
  <si>
    <t xml:space="preserve">  8414 Central Ave S    </t>
  </si>
  <si>
    <t xml:space="preserve">  15624 11th St N    </t>
  </si>
  <si>
    <t xml:space="preserve">  313 Linden Ave    </t>
  </si>
  <si>
    <t xml:space="preserve">  10276 Camino Ruiz    </t>
  </si>
  <si>
    <t xml:space="preserve">  416 1/2 N 2nd St    </t>
  </si>
  <si>
    <t xml:space="preserve">  2810 Jameson N     </t>
  </si>
  <si>
    <t xml:space="preserve">  1941 Knoll Crest Dr    </t>
  </si>
  <si>
    <t xml:space="preserve">  14220 Ballston Rd    </t>
  </si>
  <si>
    <t xml:space="preserve">  2976 Davidwood Way    </t>
  </si>
  <si>
    <t xml:space="preserve">  422 10th St    </t>
  </si>
  <si>
    <t xml:space="preserve">  5653 64th Ave N    </t>
  </si>
  <si>
    <t xml:space="preserve">  1877 W 84th Dr    </t>
  </si>
  <si>
    <t xml:space="preserve">  5118 S Corson Ave    </t>
  </si>
  <si>
    <t xml:space="preserve">  2815 Arroyo Ave    </t>
  </si>
  <si>
    <t xml:space="preserve">  810 Arroyo Ave    </t>
  </si>
  <si>
    <t xml:space="preserve">  RR 5    </t>
  </si>
  <si>
    <t xml:space="preserve">  2918 Durban Dr    </t>
  </si>
  <si>
    <t xml:space="preserve">  12 Reed Pl    </t>
  </si>
  <si>
    <t xml:space="preserve">  1408 Harding Ave    </t>
  </si>
  <si>
    <t xml:space="preserve">  16806 Green Quail Dr    </t>
  </si>
  <si>
    <t xml:space="preserve">  8809 E Pointe Pky S    </t>
  </si>
  <si>
    <t xml:space="preserve">  801 4th St    </t>
  </si>
  <si>
    <t xml:space="preserve">  609 Pelican St    </t>
  </si>
  <si>
    <t xml:space="preserve">  1717 S Clementine St    </t>
  </si>
  <si>
    <t xml:space="preserve">  21830 Figueroa St    </t>
  </si>
  <si>
    <t xml:space="preserve">  204 S 2 Ave    </t>
  </si>
  <si>
    <t xml:space="preserve">  2225 6th St     </t>
  </si>
  <si>
    <t xml:space="preserve">  209 E Lincoln Ave    </t>
  </si>
  <si>
    <t xml:space="preserve">  180 Blake St    </t>
  </si>
  <si>
    <t xml:space="preserve">  2275 Trane Rd    </t>
  </si>
  <si>
    <t xml:space="preserve">  12403 Knobcrest Dr    </t>
  </si>
  <si>
    <t xml:space="preserve">  11818 Burlingame Dr    </t>
  </si>
  <si>
    <t xml:space="preserve">  RR 4     </t>
  </si>
  <si>
    <t xml:space="preserve">  818 Pederson Ave W    </t>
  </si>
  <si>
    <t xml:space="preserve">  550 Duncan St    </t>
  </si>
  <si>
    <t xml:space="preserve">  376 Imperial Way    </t>
  </si>
  <si>
    <t xml:space="preserve">  2536 Indianola Ave E    </t>
  </si>
  <si>
    <t xml:space="preserve">  1001 Grandview Dr    </t>
  </si>
  <si>
    <t xml:space="preserve">  12351 Essex St    </t>
  </si>
  <si>
    <t xml:space="preserve">  1320 Mcqueen Rd     </t>
  </si>
  <si>
    <t xml:space="preserve">  124 Kristi Dr    </t>
  </si>
  <si>
    <t xml:space="preserve">  1442 Magdalena St    </t>
  </si>
  <si>
    <t xml:space="preserve">  RR 2    </t>
  </si>
  <si>
    <t xml:space="preserve">  8601 N Hayden Pines Way   </t>
  </si>
  <si>
    <t xml:space="preserve">  20540 Ventura Blvd    </t>
  </si>
  <si>
    <t xml:space="preserve">  3422 E 6th St    </t>
  </si>
  <si>
    <t xml:space="preserve">  4956 E Lake Pl    </t>
  </si>
  <si>
    <t xml:space="preserve">  3005 Deerfield Dr    </t>
  </si>
  <si>
    <t xml:space="preserve">  485 N Citrus Ave    </t>
  </si>
  <si>
    <t xml:space="preserve">  1140 1/2 S Oxford Ave    </t>
  </si>
  <si>
    <t xml:space="preserve">  1540 N State Pky     </t>
  </si>
  <si>
    <t xml:space="preserve">  RR 3     </t>
  </si>
  <si>
    <t xml:space="preserve">  12561 Camus Ln    </t>
  </si>
  <si>
    <t xml:space="preserve">  230 Center N     </t>
  </si>
  <si>
    <t xml:space="preserve">  County Road K    </t>
  </si>
  <si>
    <t xml:space="preserve">  2292 Hawthorn Cir    </t>
  </si>
  <si>
    <t xml:space="preserve">  5251 13th Ave S    </t>
  </si>
  <si>
    <t xml:space="preserve">  8530 Ruthby St    </t>
  </si>
  <si>
    <t xml:space="preserve">  15550 Orchard Ridge Dr    </t>
  </si>
  <si>
    <t xml:space="preserve">  8750 Sheridan Rd     </t>
  </si>
  <si>
    <t xml:space="preserve">  2838 Hillsboro Ct    </t>
  </si>
  <si>
    <t xml:space="preserve">  2148 W Berteau Ave    </t>
  </si>
  <si>
    <t xml:space="preserve">  5800 South St    </t>
  </si>
  <si>
    <t xml:space="preserve">  Hc 8    </t>
  </si>
  <si>
    <t xml:space="preserve">  2022 Fall Meadow Dr    </t>
  </si>
  <si>
    <t xml:space="preserve">  RR 6    </t>
  </si>
  <si>
    <t xml:space="preserve">  5923 Bedford Dr     </t>
  </si>
  <si>
    <t xml:space="preserve">  1334 S 107th East Ave    </t>
  </si>
  <si>
    <t xml:space="preserve">  11637 W Florissant Ave    </t>
  </si>
  <si>
    <t xml:space="preserve">  12711 Hagerswood Ct    </t>
  </si>
  <si>
    <t xml:space="preserve">  648 Amber Ln    </t>
  </si>
  <si>
    <t xml:space="preserve">  1002 W 7th Ave     </t>
  </si>
  <si>
    <t xml:space="preserve">  550 15th St SE    </t>
  </si>
  <si>
    <t xml:space="preserve">  320 Clementina St     </t>
  </si>
  <si>
    <t xml:space="preserve">  5142 Larkspur Dr W    </t>
  </si>
  <si>
    <t xml:space="preserve">  652 62nd St    </t>
  </si>
  <si>
    <t xml:space="preserve">  2271 Dunlop St    </t>
  </si>
  <si>
    <t xml:space="preserve">  3525 Windsor Ave     </t>
  </si>
  <si>
    <t xml:space="preserve">  12731 Research Blvd    </t>
  </si>
  <si>
    <t xml:space="preserve">  1710 S Carrollton Ave    </t>
  </si>
  <si>
    <t xml:space="preserve">  15716 Crestwood Dr    </t>
  </si>
  <si>
    <t xml:space="preserve">  920 E Locust St    </t>
  </si>
  <si>
    <t xml:space="preserve">  345 S 58th St    </t>
  </si>
  <si>
    <t xml:space="preserve">  3775 15th Ave NE     </t>
  </si>
  <si>
    <t xml:space="preserve">  1920 Spruce Ave    </t>
  </si>
  <si>
    <t xml:space="preserve">  4057 1/2 W 164th St    </t>
  </si>
  <si>
    <t xml:space="preserve">  2217 Fareway Dr    </t>
  </si>
  <si>
    <t xml:space="preserve">  520 1St St NE     </t>
  </si>
  <si>
    <t xml:space="preserve">  1990 Welbeck St    </t>
  </si>
  <si>
    <t xml:space="preserve">  520 E 4th St    </t>
  </si>
  <si>
    <t xml:space="preserve">  6811 Snow Rd    </t>
  </si>
  <si>
    <t xml:space="preserve">  305 N Minor Ave    </t>
  </si>
  <si>
    <t xml:space="preserve">  39440 Chantilly Ln    </t>
  </si>
  <si>
    <t xml:space="preserve">  66 Mary Ct    </t>
  </si>
  <si>
    <t xml:space="preserve">  3758 Gail Dr East    </t>
  </si>
  <si>
    <t xml:space="preserve">  3221 Manitou Ave    </t>
  </si>
  <si>
    <t xml:space="preserve">  1710 Minnesota St    </t>
  </si>
  <si>
    <t xml:space="preserve">  4150 Jeffco Blvd    </t>
  </si>
  <si>
    <t xml:space="preserve">  1602 Enclave Pky    </t>
  </si>
  <si>
    <t xml:space="preserve">  2413 W Florence Ave    </t>
  </si>
  <si>
    <t xml:space="preserve">  4121 15th Ave S    </t>
  </si>
  <si>
    <t xml:space="preserve">  64 Tyee St    </t>
  </si>
  <si>
    <t xml:space="preserve">  150 Cleveland Rd     </t>
  </si>
  <si>
    <t xml:space="preserve">  1859 Orlando Dr    </t>
  </si>
  <si>
    <t xml:space="preserve">  2142 Grand Ave    </t>
  </si>
  <si>
    <t xml:space="preserve">  9341 Silver Lake Rd    </t>
  </si>
  <si>
    <t xml:space="preserve">  21 W 49th St    </t>
  </si>
  <si>
    <t xml:space="preserve">  490 N Grimes St    </t>
  </si>
  <si>
    <t xml:space="preserve">  13303 S 2900 W    </t>
  </si>
  <si>
    <t xml:space="preserve">  1618 34th Ave    </t>
  </si>
  <si>
    <t xml:space="preserve">  6204 S 86th East Ave    </t>
  </si>
  <si>
    <t xml:space="preserve">  333 E Lakewood Blvd    </t>
  </si>
  <si>
    <t xml:space="preserve">  5448 Casa Royale Dr    </t>
  </si>
  <si>
    <t xml:space="preserve">  4437 76th Dr N    </t>
  </si>
  <si>
    <t xml:space="preserve">  201 Fox Lake Rd     </t>
  </si>
  <si>
    <t xml:space="preserve">  1424 Vlach Way    </t>
  </si>
  <si>
    <t xml:space="preserve">  1202 Terrace Rd    </t>
  </si>
  <si>
    <t xml:space="preserve">  195 Robinhood Dr    </t>
  </si>
  <si>
    <t xml:space="preserve">  36 Warren St    </t>
  </si>
  <si>
    <t xml:space="preserve">  2795 Pine Knoll Rd    </t>
  </si>
  <si>
    <t xml:space="preserve">  7930 Duncan Ave S    </t>
  </si>
  <si>
    <t xml:space="preserve">  2881 Calariva Dr    </t>
  </si>
  <si>
    <t xml:space="preserve">  7208 NE Hollis St    </t>
  </si>
  <si>
    <t xml:space="preserve">  414 Villa Ave    </t>
  </si>
  <si>
    <t xml:space="preserve">  1111 Golfview Dr    </t>
  </si>
  <si>
    <t xml:space="preserve">  400 6th St SE     </t>
  </si>
  <si>
    <t xml:space="preserve">  616 E H St    </t>
  </si>
  <si>
    <t xml:space="preserve">  4505 Hardy Dr S    </t>
  </si>
  <si>
    <t xml:space="preserve">  1690 NW 85th St     </t>
  </si>
  <si>
    <t xml:space="preserve">  441 Kentucky St    </t>
  </si>
  <si>
    <t xml:space="preserve">  6843 S Aberdeen St    </t>
  </si>
  <si>
    <t xml:space="preserve">  9400 5th Ave S    </t>
  </si>
  <si>
    <t xml:space="preserve">  4415 Keating Cir W    </t>
  </si>
  <si>
    <t xml:space="preserve">  102 S Irena Ave    </t>
  </si>
  <si>
    <t xml:space="preserve">  4345 Spring St    </t>
  </si>
  <si>
    <t xml:space="preserve">  431 30th Street Dr SE    </t>
  </si>
  <si>
    <t xml:space="preserve">  7250 Kyre Rd S    </t>
  </si>
  <si>
    <t xml:space="preserve">  445 Dobson Rd S    </t>
  </si>
  <si>
    <t xml:space="preserve">  Meadow Wood Mall Cir    </t>
  </si>
  <si>
    <t xml:space="preserve">  20409 NE 55th Pl    </t>
  </si>
  <si>
    <t xml:space="preserve">  300 Blaine 34 St    </t>
  </si>
  <si>
    <t xml:space="preserve">  450 5th Ave    </t>
  </si>
  <si>
    <t xml:space="preserve">  3540 Sorrel Dr    </t>
  </si>
  <si>
    <t xml:space="preserve">  300 S Roselle Rd     </t>
  </si>
  <si>
    <t xml:space="preserve">  2401 S Lakeshore Blvd    </t>
  </si>
  <si>
    <t xml:space="preserve">  2629 Upper line St    </t>
  </si>
  <si>
    <t xml:space="preserve">  1675 Euclid Ave    </t>
  </si>
  <si>
    <t xml:space="preserve">  104 Main St     </t>
  </si>
  <si>
    <t xml:space="preserve">  3440 N Adrianne Way    </t>
  </si>
  <si>
    <t xml:space="preserve">  9433 N 49th St     </t>
  </si>
  <si>
    <t xml:space="preserve">  6014 N Ruby St     </t>
  </si>
  <si>
    <t xml:space="preserve">  7741 56th Pl NE    </t>
  </si>
  <si>
    <t xml:space="preserve">  108 Clearland Dr    </t>
  </si>
  <si>
    <t xml:space="preserve">  1210 Willow Lake Rd    </t>
  </si>
  <si>
    <t xml:space="preserve">  4331 Rock Island Rd    </t>
  </si>
  <si>
    <t xml:space="preserve">  4622 Grove St    </t>
  </si>
  <si>
    <t xml:space="preserve">  1001 Sunnydale Ave    </t>
  </si>
  <si>
    <t xml:space="preserve">  9727 Burleson Dr    </t>
  </si>
  <si>
    <t xml:space="preserve">  700 9th Ave N    </t>
  </si>
  <si>
    <t xml:space="preserve">  1904 Maple St    </t>
  </si>
  <si>
    <t xml:space="preserve">  18243 8th Pl N    </t>
  </si>
  <si>
    <t xml:space="preserve">  2800 Westlake Dr    </t>
  </si>
  <si>
    <t xml:space="preserve">  527 Michigan Ave    </t>
  </si>
  <si>
    <t xml:space="preserve">  2210 W A St    </t>
  </si>
  <si>
    <t xml:space="preserve">  6219 Grandvale Dr    </t>
  </si>
  <si>
    <t xml:space="preserve">  29 Peroly Ct    </t>
  </si>
  <si>
    <t xml:space="preserve">  66 Cleary Ct     </t>
  </si>
  <si>
    <t xml:space="preserve">  1804 Big Lake Rd    </t>
  </si>
  <si>
    <t xml:space="preserve">  1800 36th St     </t>
  </si>
  <si>
    <t xml:space="preserve">  6000 Craig Dr    </t>
  </si>
  <si>
    <t xml:space="preserve">  230 S 25th Ave     </t>
  </si>
  <si>
    <t xml:space="preserve">  366 Grobmyer Cir    </t>
  </si>
  <si>
    <t xml:space="preserve">  1504 Arlington Dr     </t>
  </si>
  <si>
    <t xml:space="preserve">  1137 Orange St E    </t>
  </si>
  <si>
    <t xml:space="preserve">  807B Rayburn Properties St    </t>
  </si>
  <si>
    <t xml:space="preserve">  12811 NE 107th Pl    </t>
  </si>
  <si>
    <t xml:space="preserve">  2487 W Branch Ct    </t>
  </si>
  <si>
    <t xml:space="preserve">  14932 Van Buren St    </t>
  </si>
  <si>
    <t xml:space="preserve">  7618 Silent Wood Ln    </t>
  </si>
  <si>
    <t xml:space="preserve">  9237 7th Ave NW    </t>
  </si>
  <si>
    <t xml:space="preserve">  3518 San Bruno Ave    </t>
  </si>
  <si>
    <t xml:space="preserve">  415 Indian Oaks Dr    </t>
  </si>
  <si>
    <t xml:space="preserve">  Hc 1    </t>
  </si>
  <si>
    <t xml:space="preserve">  514 S Virginia Ave    </t>
  </si>
  <si>
    <t xml:space="preserve">  1326 Mabry Mill Rd    </t>
  </si>
  <si>
    <t xml:space="preserve">  509 SE 1St    </t>
  </si>
  <si>
    <t xml:space="preserve">  1521 Cottage Ave    </t>
  </si>
  <si>
    <t xml:space="preserve">  1454 Miller Ave    </t>
  </si>
  <si>
    <t xml:space="preserve">  4977 Moorhead Ave    </t>
  </si>
  <si>
    <t xml:space="preserve">  18009 40th Pl N    </t>
  </si>
  <si>
    <t xml:space="preserve">  4800 Porath St    </t>
  </si>
  <si>
    <t xml:space="preserve">  1166 7th Ave SE    </t>
  </si>
  <si>
    <t xml:space="preserve">  21034 Boulder Cir    </t>
  </si>
  <si>
    <t xml:space="preserve">  411 Elm St    </t>
  </si>
  <si>
    <t xml:space="preserve">  6828 1/2 Cam rose Dr    </t>
  </si>
  <si>
    <t xml:space="preserve">  3917 Atwood Dr    </t>
  </si>
  <si>
    <t xml:space="preserve">  306 Pinewood Dr    </t>
  </si>
  <si>
    <t xml:space="preserve">  2925 N 39th Dr    </t>
  </si>
  <si>
    <t xml:space="preserve">  1110 30th Street Dr SE    </t>
  </si>
  <si>
    <t xml:space="preserve">  1572 Escondida Ct    </t>
  </si>
  <si>
    <t xml:space="preserve">  3627 W 104th St    </t>
  </si>
  <si>
    <t xml:space="preserve">  19346 Abert St    </t>
  </si>
  <si>
    <t xml:space="preserve">  865 Brookside Dr    </t>
  </si>
  <si>
    <t xml:space="preserve">  1005 San Antonio Cir     </t>
  </si>
  <si>
    <t xml:space="preserve">  4664 30th Dr N    </t>
  </si>
  <si>
    <t xml:space="preserve">  1618 Goldrush Rd    </t>
  </si>
  <si>
    <t xml:space="preserve">  3361 Inkpaduta Ave    </t>
  </si>
  <si>
    <t xml:space="preserve">  5801 W Linda Ln    </t>
  </si>
  <si>
    <t xml:space="preserve">  841 Beverly Way Ea    </t>
  </si>
  <si>
    <t xml:space="preserve">  6017 N May Ave    </t>
  </si>
  <si>
    <t xml:space="preserve">  4654 N Pleasant Ave    </t>
  </si>
  <si>
    <t xml:space="preserve">  2422 Waverly Ave    </t>
  </si>
  <si>
    <t xml:space="preserve">  272 W Drayton St    </t>
  </si>
  <si>
    <t xml:space="preserve">  6057 NE 25th Ave    </t>
  </si>
  <si>
    <t xml:space="preserve">  177 Ocean View Blvd    </t>
  </si>
  <si>
    <t xml:space="preserve">  101 SE Cook Plant Farm Rd    </t>
  </si>
  <si>
    <t xml:space="preserve">  2933 Eastern Ave    </t>
  </si>
  <si>
    <t xml:space="preserve">  900 Town And Country Blvd    </t>
  </si>
  <si>
    <t xml:space="preserve">  6250 Merced Ave    </t>
  </si>
  <si>
    <t xml:space="preserve">  5425 330th St    </t>
  </si>
  <si>
    <t xml:space="preserve">  2200 San Angelo St W    </t>
  </si>
  <si>
    <t xml:space="preserve">  5101 Heather Dr     </t>
  </si>
  <si>
    <t xml:space="preserve">  7018 Fulton St     </t>
  </si>
  <si>
    <t xml:space="preserve">  8633 Ferris Ave    </t>
  </si>
  <si>
    <t xml:space="preserve">  3612 E 31St Ave    </t>
  </si>
  <si>
    <t xml:space="preserve">  10920 Charitan St W    </t>
  </si>
  <si>
    <t xml:space="preserve">  1179 E 7th St    </t>
  </si>
  <si>
    <t xml:space="preserve">  8720 Kathleen Dr    </t>
  </si>
  <si>
    <t xml:space="preserve">  4700 Kirkwood Rd S    </t>
  </si>
  <si>
    <t xml:space="preserve">  4317 Dover St E     </t>
  </si>
  <si>
    <t xml:space="preserve">  16515 S New Hampshire Ave     </t>
  </si>
  <si>
    <t xml:space="preserve">  2500 1St Ave    </t>
  </si>
  <si>
    <t xml:space="preserve">  2207 Dragoon Ave E    </t>
  </si>
  <si>
    <t xml:space="preserve">  11310 Mullen Rd    </t>
  </si>
  <si>
    <t xml:space="preserve">  3258 Urzi Dr    </t>
  </si>
  <si>
    <t xml:space="preserve">  1002 W Holyoke Ave    </t>
  </si>
  <si>
    <t xml:space="preserve">  RR 4    </t>
  </si>
  <si>
    <t xml:space="preserve">  9218 NE Brownsville Hwy    </t>
  </si>
  <si>
    <t xml:space="preserve">  650 Alta Vista St     </t>
  </si>
  <si>
    <t xml:space="preserve">  705 N Western Ave     </t>
  </si>
  <si>
    <t xml:space="preserve">  8555 S Lewis Ave    </t>
  </si>
  <si>
    <t xml:space="preserve">  3703 Pecos St    </t>
  </si>
  <si>
    <t xml:space="preserve">  1347 White Ave    </t>
  </si>
  <si>
    <t xml:space="preserve">  1401 Joana Dr    </t>
  </si>
  <si>
    <t xml:space="preserve">  315 SW 4    </t>
  </si>
  <si>
    <t xml:space="preserve">  26425 Sedona Dr S    </t>
  </si>
  <si>
    <t xml:space="preserve">  1919 S 5th St    </t>
  </si>
  <si>
    <t xml:space="preserve">  RR 1     </t>
  </si>
  <si>
    <t xml:space="preserve">  4132 N Ventura Ave    </t>
  </si>
  <si>
    <t xml:space="preserve">  10748 S Harlem Ave    </t>
  </si>
  <si>
    <t xml:space="preserve">  1724 Clinton St    </t>
  </si>
  <si>
    <t xml:space="preserve">  608 36th St    </t>
  </si>
  <si>
    <t xml:space="preserve">  5496 Neckel St    </t>
  </si>
  <si>
    <t xml:space="preserve">  16724 NE 10th Ave    </t>
  </si>
  <si>
    <t xml:space="preserve">  137 Bay St     </t>
  </si>
  <si>
    <t xml:space="preserve">  2222 S El Camino Real    </t>
  </si>
  <si>
    <t xml:space="preserve">  3211 Nila Way    </t>
  </si>
  <si>
    <t xml:space="preserve">  2125 1St Ave    </t>
  </si>
  <si>
    <t xml:space="preserve">  1803 Linfield Way    </t>
  </si>
  <si>
    <t xml:space="preserve">  1950 Post St    </t>
  </si>
  <si>
    <t xml:space="preserve">  1367 W Via Ranch Pky    </t>
  </si>
  <si>
    <t xml:space="preserve">  3579 Orange Ave    </t>
  </si>
  <si>
    <t xml:space="preserve">  11815 101St Pl NE     </t>
  </si>
  <si>
    <t xml:space="preserve">  545 Conejo Rd    </t>
  </si>
  <si>
    <t xml:space="preserve">  4952 Hilandale St    </t>
  </si>
  <si>
    <t xml:space="preserve">  1665 N Sycamore Ave    </t>
  </si>
  <si>
    <t xml:space="preserve">  34 Granada Ave    </t>
  </si>
  <si>
    <t xml:space="preserve">  238 Greenbriar St    </t>
  </si>
  <si>
    <t xml:space="preserve">  4368 Highway 33 N     </t>
  </si>
  <si>
    <t xml:space="preserve">  1329 E Princeton Ave    </t>
  </si>
  <si>
    <t xml:space="preserve">  101 Blair Dr    </t>
  </si>
  <si>
    <t xml:space="preserve">  13601 Rose St    </t>
  </si>
  <si>
    <t xml:space="preserve">  134 La Placita Cir    </t>
  </si>
  <si>
    <t xml:space="preserve">  3735 N Meridian Pl    </t>
  </si>
  <si>
    <t xml:space="preserve">  3775 S Yellowstone Trail Rd    </t>
  </si>
  <si>
    <t xml:space="preserve">  280 Grand Ave    </t>
  </si>
  <si>
    <t xml:space="preserve">  2 Starviolet St    </t>
  </si>
  <si>
    <t xml:space="preserve">  184 Duranzo Aisle    </t>
  </si>
  <si>
    <t xml:space="preserve">  3909 Reche Rd     </t>
  </si>
  <si>
    <t xml:space="preserve">  612 N L St    </t>
  </si>
  <si>
    <t xml:space="preserve">  109 C St SW     </t>
  </si>
  <si>
    <t xml:space="preserve">  8708 Delmore Ter    </t>
  </si>
  <si>
    <t xml:space="preserve">  11666 28th Dr N    </t>
  </si>
  <si>
    <t xml:space="preserve">  701 W Cesar E Chavez St    </t>
  </si>
  <si>
    <t xml:space="preserve">  1234 Sandy Plains Ln    </t>
  </si>
  <si>
    <t xml:space="preserve">  29 N 28th St    </t>
  </si>
  <si>
    <t xml:space="preserve">  3935 Tanglewilde St    </t>
  </si>
  <si>
    <t xml:space="preserve">  1107 Van Buren Ave    </t>
  </si>
  <si>
    <t xml:space="preserve">  484 Dohrmann Ln    </t>
  </si>
  <si>
    <t xml:space="preserve">  18018 W Hampshire Dr    </t>
  </si>
  <si>
    <t xml:space="preserve">  125 N 15th St    </t>
  </si>
  <si>
    <t xml:space="preserve">  510 Conant Ave    </t>
  </si>
  <si>
    <t xml:space="preserve">  946 S Burlington Ave    </t>
  </si>
  <si>
    <t xml:space="preserve">  1297 Stonefield St    </t>
  </si>
  <si>
    <t xml:space="preserve">  3 1St St SW    </t>
  </si>
  <si>
    <t xml:space="preserve">  8010 White Swan Dr    </t>
  </si>
  <si>
    <t xml:space="preserve">  5184 Abington Rd    </t>
  </si>
  <si>
    <t xml:space="preserve">  7317 Woodward Ave    </t>
  </si>
  <si>
    <t xml:space="preserve">  1106 Yavapai St E    </t>
  </si>
  <si>
    <t xml:space="preserve">  422 Escalona Dr    </t>
  </si>
  <si>
    <t xml:space="preserve">  805 2nd St N    </t>
  </si>
  <si>
    <t xml:space="preserve">  4247 Matilija Ave    </t>
  </si>
  <si>
    <t xml:space="preserve">  802 SE 80th Ave      </t>
  </si>
  <si>
    <t xml:space="preserve">  2814 Sumter Ave S     </t>
  </si>
  <si>
    <t xml:space="preserve">  5 Pumice Ct    </t>
  </si>
  <si>
    <t xml:space="preserve">  1623 W Denton Ln     </t>
  </si>
  <si>
    <t xml:space="preserve">  535 Gayley Ave    </t>
  </si>
  <si>
    <t xml:space="preserve">  1161 S Birch St     </t>
  </si>
  <si>
    <t xml:space="preserve">  22227 Weld Co Road 30    </t>
  </si>
  <si>
    <t xml:space="preserve">  1813 Overglen Dr    </t>
  </si>
  <si>
    <t xml:space="preserve">  2520 Bulloch St     </t>
  </si>
  <si>
    <t xml:space="preserve">  1813 E Foster Rd    </t>
  </si>
  <si>
    <t xml:space="preserve">  17 Lower Park River Rd    </t>
  </si>
  <si>
    <t xml:space="preserve">  6346 Rose Circle Dr    </t>
  </si>
  <si>
    <t xml:space="preserve">  1815 Veteran Ave    </t>
  </si>
  <si>
    <t xml:space="preserve">  2771 Pierce Ave    </t>
  </si>
  <si>
    <t xml:space="preserve">  8102 Orange St    </t>
  </si>
  <si>
    <t xml:space="preserve">  1101 Foothill Blvd    </t>
  </si>
  <si>
    <t xml:space="preserve">  1222 John Reagan St    </t>
  </si>
  <si>
    <t xml:space="preserve">  2508 41St Ave E     </t>
  </si>
  <si>
    <t xml:space="preserve">  620 Kathryn Ave    </t>
  </si>
  <si>
    <t xml:space="preserve">  2031 Shiloh Dr    </t>
  </si>
  <si>
    <t xml:space="preserve">  891 Morton Rd    </t>
  </si>
  <si>
    <t xml:space="preserve">  11019 60th St SE    </t>
  </si>
  <si>
    <t xml:space="preserve">  8002 Bellaire Blvd     </t>
  </si>
  <si>
    <t xml:space="preserve">  746 S Lake St    </t>
  </si>
  <si>
    <t xml:space="preserve">  E Fm 2862    </t>
  </si>
  <si>
    <t xml:space="preserve">  681 5th St    </t>
  </si>
  <si>
    <t xml:space="preserve">  9514 E Fairway Blvd    </t>
  </si>
  <si>
    <t xml:space="preserve">  6196 Atkins Rd    </t>
  </si>
  <si>
    <t xml:space="preserve">  401 W 1St St    </t>
  </si>
  <si>
    <t xml:space="preserve">  6789 Highway 95 S     </t>
  </si>
  <si>
    <t xml:space="preserve">  13602 44th St N    </t>
  </si>
  <si>
    <t xml:space="preserve">  355 Water Oak Dr    </t>
  </si>
  <si>
    <t xml:space="preserve">  3726 169th St SW    </t>
  </si>
  <si>
    <t xml:space="preserve">  9808 Blanche Dr East    </t>
  </si>
  <si>
    <t xml:space="preserve">  1001 Village Green Dr     </t>
  </si>
  <si>
    <t xml:space="preserve">  20822 Pioneer Blvd    </t>
  </si>
  <si>
    <t xml:space="preserve">  6602 40th Street Ct NW    </t>
  </si>
  <si>
    <t xml:space="preserve">  3112 N Speer Blvd    </t>
  </si>
  <si>
    <t xml:space="preserve">  1008 Hwy 80 S   </t>
  </si>
  <si>
    <t xml:space="preserve">  5800 Eubank Blvd NE    </t>
  </si>
  <si>
    <t xml:space="preserve">  3801 34th Ave W     </t>
  </si>
  <si>
    <t xml:space="preserve">  709 27th St NW    </t>
  </si>
  <si>
    <t xml:space="preserve">  8362 Walker St    </t>
  </si>
  <si>
    <t xml:space="preserve">  2347 W Tierra Buena Ln    </t>
  </si>
  <si>
    <t xml:space="preserve">  2802 Union St E    </t>
  </si>
  <si>
    <t xml:space="preserve">  1819 Augusta Dr    </t>
  </si>
  <si>
    <t xml:space="preserve">  1319 S 8th Ave    </t>
  </si>
  <si>
    <t xml:space="preserve">  16295 E Villanova Pl    </t>
  </si>
  <si>
    <t xml:space="preserve">  7242 Indiana St    </t>
  </si>
  <si>
    <t xml:space="preserve">  5555 Gulf Bank Rd W    </t>
  </si>
  <si>
    <t xml:space="preserve">  4438 NE Killingsworth St     </t>
  </si>
  <si>
    <t xml:space="preserve">  711 Riley St    </t>
  </si>
  <si>
    <t xml:space="preserve">  5540 Bollinger Rd    </t>
  </si>
  <si>
    <t xml:space="preserve">  13635 Blazey Dr    </t>
  </si>
  <si>
    <t xml:space="preserve">  1902 Matador St    </t>
  </si>
  <si>
    <t xml:space="preserve">  5810 Geneseo Rd    </t>
  </si>
  <si>
    <t xml:space="preserve">  1155 Harper Lake Dr    </t>
  </si>
  <si>
    <t xml:space="preserve">  3120 Fischer Dr    </t>
  </si>
  <si>
    <t xml:space="preserve">  548 W Johnson St    </t>
  </si>
  <si>
    <t xml:space="preserve">  6350 Mountain View Dr    </t>
  </si>
  <si>
    <t xml:space="preserve">  1321 Marshall St    </t>
  </si>
  <si>
    <t xml:space="preserve">  9009 Vincent Ave S    </t>
  </si>
  <si>
    <t xml:space="preserve">  6215 Knollwood Dr    </t>
  </si>
  <si>
    <t xml:space="preserve">  920 S Grove St    </t>
  </si>
  <si>
    <t xml:space="preserve">  4216 Dauphine St    </t>
  </si>
  <si>
    <t xml:space="preserve">  1157 Lone Cub Dr    </t>
  </si>
  <si>
    <t xml:space="preserve">  7151 W Indian School Rd     </t>
  </si>
  <si>
    <t xml:space="preserve">  344 Kristal Way W    </t>
  </si>
  <si>
    <t xml:space="preserve">  751 Hostetler Way W    </t>
  </si>
  <si>
    <t xml:space="preserve">  12111 Audelia Rd    </t>
  </si>
  <si>
    <t xml:space="preserve">  218 W 400 N     </t>
  </si>
  <si>
    <t xml:space="preserve">  10643 SE 29th St    </t>
  </si>
  <si>
    <t xml:space="preserve">  402 E 1St St    </t>
  </si>
  <si>
    <t xml:space="preserve">  24683 W Highland Ct    </t>
  </si>
  <si>
    <t xml:space="preserve">  2332 Wroxton Rd    </t>
  </si>
  <si>
    <t xml:space="preserve">  15026 Guadalupe Dr    </t>
  </si>
  <si>
    <t xml:space="preserve">  1966 E Vilas Rd    </t>
  </si>
  <si>
    <t xml:space="preserve">  2471 Concord Dr    </t>
  </si>
  <si>
    <t xml:space="preserve">  602 17th St    </t>
  </si>
  <si>
    <t xml:space="preserve">  17 S 1St   </t>
  </si>
  <si>
    <t xml:space="preserve">  308 Walnut St    </t>
  </si>
  <si>
    <t xml:space="preserve">  2017 1/2 Hazard St    </t>
  </si>
  <si>
    <t xml:space="preserve">  14534 Halldale Ave    </t>
  </si>
  <si>
    <t xml:space="preserve">  831 Santa Paula St    </t>
  </si>
  <si>
    <t xml:space="preserve">  1559 Woodridge Dr    </t>
  </si>
  <si>
    <t xml:space="preserve">  26609 Trevino Dr S    </t>
  </si>
  <si>
    <t xml:space="preserve">  402 E Jackson St    </t>
  </si>
  <si>
    <t xml:space="preserve">  703 E Edgeware Rd    </t>
  </si>
  <si>
    <t xml:space="preserve">  311 Hector Ave    </t>
  </si>
  <si>
    <t xml:space="preserve">  802 Whedbee St    </t>
  </si>
  <si>
    <t xml:space="preserve">  4409 83rd Cir N     </t>
  </si>
  <si>
    <t xml:space="preserve">  1819 Alta Vista Rd W    </t>
  </si>
  <si>
    <t xml:space="preserve">  1700 Marine Ave    </t>
  </si>
  <si>
    <t xml:space="preserve">  11929 Pioneer Blvd    </t>
  </si>
  <si>
    <t xml:space="preserve">  161 Ross Dr     </t>
  </si>
  <si>
    <t xml:space="preserve">  2212 Lincoln Park Ave    </t>
  </si>
  <si>
    <t xml:space="preserve">  1750 257th St    </t>
  </si>
  <si>
    <t xml:space="preserve">  3051 Airhaven St    </t>
  </si>
  <si>
    <t xml:space="preserve">  11501 SE Black Rd    </t>
  </si>
  <si>
    <t xml:space="preserve">  1945 Berkeley Way    </t>
  </si>
  <si>
    <t xml:space="preserve">  606 Miller St    </t>
  </si>
  <si>
    <t xml:space="preserve">  3125 W Starr St    </t>
  </si>
  <si>
    <t xml:space="preserve">  3826 Alberta St    </t>
  </si>
  <si>
    <t xml:space="preserve">  2388 Connie St    </t>
  </si>
  <si>
    <t xml:space="preserve">  830 Pine St    </t>
  </si>
  <si>
    <t xml:space="preserve">  24 4th St NW    </t>
  </si>
  <si>
    <t xml:space="preserve">  2727 University Dr E     </t>
  </si>
  <si>
    <t xml:space="preserve">  170 Townhouse Ct    </t>
  </si>
  <si>
    <t xml:space="preserve">  1512 D St W    </t>
  </si>
  <si>
    <t xml:space="preserve">  209 6th Ave SW    </t>
  </si>
  <si>
    <t xml:space="preserve">  4434 Berridge Ln W    </t>
  </si>
  <si>
    <t xml:space="preserve">  1800 Club House Dr    </t>
  </si>
  <si>
    <t xml:space="preserve">  7243 Freda St    </t>
  </si>
  <si>
    <t xml:space="preserve">  15025 S 29th Ave    </t>
  </si>
  <si>
    <t xml:space="preserve">  1952 Bonnie Ct    </t>
  </si>
  <si>
    <t xml:space="preserve">  2114 10th Ave    </t>
  </si>
  <si>
    <t xml:space="preserve">  6244 25th Ave NE    </t>
  </si>
  <si>
    <t xml:space="preserve">  170 Guadalupe Rd E    </t>
  </si>
  <si>
    <t xml:space="preserve">  1150 S Monterey St    </t>
  </si>
  <si>
    <t xml:space="preserve">  8907 Mattison Dr    </t>
  </si>
  <si>
    <t xml:space="preserve">  33 Portland St E    </t>
  </si>
  <si>
    <t xml:space="preserve">  2424 Hurley Way    </t>
  </si>
  <si>
    <t xml:space="preserve">  RR 8    </t>
  </si>
  <si>
    <t xml:space="preserve">  9801 5th Pl SW    </t>
  </si>
  <si>
    <t xml:space="preserve">  1117 Parliament Rd    </t>
  </si>
  <si>
    <t xml:space="preserve">  130 Clover St    </t>
  </si>
  <si>
    <t xml:space="preserve">  4163 W Cornelia Ave    </t>
  </si>
  <si>
    <t xml:space="preserve">  3019 Lake Grande St    </t>
  </si>
  <si>
    <t xml:space="preserve">  818 Sunset Blvd    </t>
  </si>
  <si>
    <t xml:space="preserve">  1600 Taft Ave     </t>
  </si>
  <si>
    <t xml:space="preserve">  1785 Lombard St    </t>
  </si>
  <si>
    <t xml:space="preserve">  14282 Quincy St    </t>
  </si>
  <si>
    <t xml:space="preserve">  3816 Belmont Ave W    </t>
  </si>
  <si>
    <t xml:space="preserve">  3408 Bartlett Ave    </t>
  </si>
  <si>
    <t xml:space="preserve">  705 4th St SE    </t>
  </si>
  <si>
    <t xml:space="preserve">  2064 245th St    </t>
  </si>
  <si>
    <t xml:space="preserve">  13131 Fallsview Ln    </t>
  </si>
  <si>
    <t xml:space="preserve">  15571 Lakeview Dr    </t>
  </si>
  <si>
    <t xml:space="preserve">  785 3rd St    </t>
  </si>
  <si>
    <t xml:space="preserve">  730 W 111th St    </t>
  </si>
  <si>
    <t xml:space="preserve">  128 N Wheeler St    </t>
  </si>
  <si>
    <t xml:space="preserve">  1905 Gretchen Dr SW    </t>
  </si>
  <si>
    <t xml:space="preserve">  4330 Marine Ave     </t>
  </si>
  <si>
    <t xml:space="preserve">  4815 N Ezy St    </t>
  </si>
  <si>
    <t xml:space="preserve">  767 33rd B Ave NE    </t>
  </si>
  <si>
    <t xml:space="preserve">  4004 Granville Ave    </t>
  </si>
  <si>
    <t xml:space="preserve">  213 Spring Creek Rd    </t>
  </si>
  <si>
    <t xml:space="preserve">  8288 E Burgoon Church Rd    </t>
  </si>
  <si>
    <t xml:space="preserve">  2150 Prentiss Dr    </t>
  </si>
  <si>
    <t xml:space="preserve">  5990 Airline Dr    </t>
  </si>
  <si>
    <t xml:space="preserve">  417 S 8th St    </t>
  </si>
  <si>
    <t xml:space="preserve">  102 Willow Cir    </t>
  </si>
  <si>
    <t xml:space="preserve">  2301 Lafayette St     </t>
  </si>
  <si>
    <t xml:space="preserve">  2522 Adams St E    </t>
  </si>
  <si>
    <t xml:space="preserve">  2032 46th Ave    </t>
  </si>
  <si>
    <t xml:space="preserve">  133 Fox Ridge Dr    </t>
  </si>
  <si>
    <t xml:space="preserve">  27 Leisure Blvd NE    </t>
  </si>
  <si>
    <t xml:space="preserve">  2801 Holiday Dr    </t>
  </si>
  <si>
    <t xml:space="preserve">  2602 E Texas Ave    </t>
  </si>
  <si>
    <t xml:space="preserve">  11371 Angeline St    </t>
  </si>
  <si>
    <t xml:space="preserve">  11111 Colebrook Dr    </t>
  </si>
  <si>
    <t xml:space="preserve">  8601 Riverview Rd    </t>
  </si>
  <si>
    <t xml:space="preserve">  2890 Clark Ct    </t>
  </si>
  <si>
    <t xml:space="preserve">  1221 Cedar Post Ln    </t>
  </si>
  <si>
    <t xml:space="preserve">  1545 Sacramento St     </t>
  </si>
  <si>
    <t xml:space="preserve">  116 Bay View St    </t>
  </si>
  <si>
    <t xml:space="preserve">  14230 N 19th Ave     </t>
  </si>
  <si>
    <t xml:space="preserve">  211 W 4th St    </t>
  </si>
  <si>
    <t xml:space="preserve">  2013 Mathews Ave    </t>
  </si>
  <si>
    <t xml:space="preserve">  623 Kathryn Ave    </t>
  </si>
  <si>
    <t xml:space="preserve">  2331 19th Ave    </t>
  </si>
  <si>
    <t xml:space="preserve">  8021 Trapier Ave    </t>
  </si>
  <si>
    <t xml:space="preserve">  5701 23rd Ave N     </t>
  </si>
  <si>
    <t xml:space="preserve">  1956 S Park Ave    </t>
  </si>
  <si>
    <t xml:space="preserve">  321 General Arnold St NE    </t>
  </si>
  <si>
    <t xml:space="preserve">  1466 Dolores St    </t>
  </si>
  <si>
    <t xml:space="preserve">  1550 Tiburon Blvd    </t>
  </si>
  <si>
    <t xml:space="preserve">  2344 11th Ave    </t>
  </si>
  <si>
    <t xml:space="preserve">  2009 Woodhead St    </t>
  </si>
  <si>
    <t xml:space="preserve">  10218 Plainfield Dr    </t>
  </si>
  <si>
    <t xml:space="preserve">  932 Shadydale Ave    </t>
  </si>
  <si>
    <t xml:space="preserve">  10825 Cave Creek Rd     </t>
  </si>
  <si>
    <t xml:space="preserve">  727 W Dixie St    </t>
  </si>
  <si>
    <t xml:space="preserve">  1209 Central Ave SW    </t>
  </si>
  <si>
    <t xml:space="preserve">  333 Beech Ave    </t>
  </si>
  <si>
    <t xml:space="preserve">  7553 W San Juan Ave    </t>
  </si>
  <si>
    <t xml:space="preserve">  243 S Helm Ave    </t>
  </si>
  <si>
    <t xml:space="preserve">  3295 Brookdale Dr    </t>
  </si>
  <si>
    <t xml:space="preserve">  338 Avenue 4    </t>
  </si>
  <si>
    <t xml:space="preserve">  7200 Holly Blvd    </t>
  </si>
  <si>
    <t xml:space="preserve">  1370 19th Ave    </t>
  </si>
  <si>
    <t xml:space="preserve">  909 NW 56th St    </t>
  </si>
  <si>
    <t xml:space="preserve">  317 N 22nd Ave    </t>
  </si>
  <si>
    <t xml:space="preserve">  213 Birch Ave    </t>
  </si>
  <si>
    <t xml:space="preserve">  9120 E Cactus Ln S    </t>
  </si>
  <si>
    <t xml:space="preserve">  5 Sir Galahad Dr    </t>
  </si>
  <si>
    <t xml:space="preserve">  5247 Arboles Dr    </t>
  </si>
  <si>
    <t xml:space="preserve">  98 Highway 119S    </t>
  </si>
  <si>
    <t xml:space="preserve">  26819 NE 39th Ave    </t>
  </si>
  <si>
    <t xml:space="preserve">  614 El Dorado Ave    </t>
  </si>
  <si>
    <t xml:space="preserve">  2691 1/2 W 9th St    </t>
  </si>
  <si>
    <t xml:space="preserve">  2102 S 24th Ave    </t>
  </si>
  <si>
    <t xml:space="preserve">  2141 Tydd St    </t>
  </si>
  <si>
    <t xml:space="preserve">  6636 Howard Ave    </t>
  </si>
  <si>
    <t xml:space="preserve">  41 Jones St    </t>
  </si>
  <si>
    <t xml:space="preserve">  1430 Coronado St    </t>
  </si>
  <si>
    <t xml:space="preserve">  413 State St    </t>
  </si>
  <si>
    <t xml:space="preserve">  2231 White St    </t>
  </si>
  <si>
    <t xml:space="preserve">  810 19th St SW    </t>
  </si>
  <si>
    <t xml:space="preserve">  6915 Oak Plz     </t>
  </si>
  <si>
    <t xml:space="preserve">  4954 S Crescent Ave    </t>
  </si>
  <si>
    <t xml:space="preserve">  209 Beale    </t>
  </si>
  <si>
    <t xml:space="preserve">  1215 Summer Park Ln    </t>
  </si>
  <si>
    <t xml:space="preserve">  3242 Appaloosa Dr    </t>
  </si>
  <si>
    <t xml:space="preserve">  1425 N Mcculloch Blvd    </t>
  </si>
  <si>
    <t xml:space="preserve">  400 Van Buren St E    </t>
  </si>
  <si>
    <t xml:space="preserve">  619 Haines Ct    </t>
  </si>
  <si>
    <t xml:space="preserve">  15411 Poway Rd    </t>
  </si>
  <si>
    <t xml:space="preserve">  3003 Westside St    </t>
  </si>
  <si>
    <t xml:space="preserve">  711 Louisiana St    </t>
  </si>
  <si>
    <t xml:space="preserve">  115 58th St NE    </t>
  </si>
  <si>
    <t xml:space="preserve">  5844 S Datura St     </t>
  </si>
  <si>
    <t xml:space="preserve">  410 Woodland Rd    </t>
  </si>
  <si>
    <t xml:space="preserve">  371 Cleveland St    </t>
  </si>
  <si>
    <t xml:space="preserve">  1186 Cliffside Dr    </t>
  </si>
  <si>
    <t xml:space="preserve">  2531 N Bremen St     </t>
  </si>
  <si>
    <t xml:space="preserve">  2249 Carriage Ave    </t>
  </si>
  <si>
    <t xml:space="preserve">  501 Willetta St E     </t>
  </si>
  <si>
    <t xml:space="preserve">  3540 Maricopa St    </t>
  </si>
  <si>
    <t xml:space="preserve">  5009 W Georgetown Dr    </t>
  </si>
  <si>
    <t xml:space="preserve">  223 85th St NE    </t>
  </si>
  <si>
    <t xml:space="preserve">  2342 Plymouth St W    </t>
  </si>
  <si>
    <t xml:space="preserve">  4908 Creekwood Dr    </t>
  </si>
  <si>
    <t xml:space="preserve">  19510 Cohasset St    </t>
  </si>
  <si>
    <t xml:space="preserve">  370 S Baltimore Rd    </t>
  </si>
  <si>
    <t xml:space="preserve">  6011 N Kenmore Ave     </t>
  </si>
  <si>
    <t xml:space="preserve">  1608 Balboa St    </t>
  </si>
  <si>
    <t xml:space="preserve">  14462 57th Ave N    </t>
  </si>
  <si>
    <t xml:space="preserve">  6608 Wild St    </t>
  </si>
  <si>
    <t xml:space="preserve">  1115 S Clark St    </t>
  </si>
  <si>
    <t xml:space="preserve">  6716 E 91St Pl    </t>
  </si>
  <si>
    <t xml:space="preserve">  2701 Penny Ln    </t>
  </si>
  <si>
    <t xml:space="preserve">  2940 W 100th Pl    </t>
  </si>
  <si>
    <t xml:space="preserve">  1702 Pleasant Ln E    </t>
  </si>
  <si>
    <t xml:space="preserve">  303 W Green St    </t>
  </si>
  <si>
    <t xml:space="preserve">  4213 Vernon Ave W    </t>
  </si>
  <si>
    <t xml:space="preserve">  1701 N Avalon St    </t>
  </si>
  <si>
    <t xml:space="preserve">  1190 Griffith St    </t>
  </si>
  <si>
    <t xml:space="preserve">  402 Boyett St    </t>
  </si>
  <si>
    <t xml:space="preserve">  2014 Newton St    </t>
  </si>
  <si>
    <t xml:space="preserve">  4715 N Black Canyon Hwy    </t>
  </si>
  <si>
    <t xml:space="preserve">  531 Daley S    </t>
  </si>
  <si>
    <t xml:space="preserve">  6518 Ariel St    </t>
  </si>
  <si>
    <t xml:space="preserve">  225 Lake Linden Ave    </t>
  </si>
  <si>
    <t xml:space="preserve">  8306 Nicollet Ave    </t>
  </si>
  <si>
    <t xml:space="preserve">  635 Skyview Pl     </t>
  </si>
  <si>
    <t xml:space="preserve">  7904 Steppington Dr    </t>
  </si>
  <si>
    <t xml:space="preserve">  2822 Osborn Rd E    </t>
  </si>
  <si>
    <t xml:space="preserve">  9134 Elmgrove Garden Dr    </t>
  </si>
  <si>
    <t xml:space="preserve">  424 W Belden Ave    </t>
  </si>
  <si>
    <t xml:space="preserve">  8382 Whitaker St    </t>
  </si>
  <si>
    <t xml:space="preserve">  3336 E Austin Way    </t>
  </si>
  <si>
    <t xml:space="preserve">  1644 N Keeler Ave    </t>
  </si>
  <si>
    <t xml:space="preserve">  15724 Via Nueva    </t>
  </si>
  <si>
    <t xml:space="preserve">  1755 Orange Ave    </t>
  </si>
  <si>
    <t xml:space="preserve">  9730 NW 3rd Ave    </t>
  </si>
  <si>
    <t xml:space="preserve">  W1781 Saint Peters Rd    </t>
  </si>
  <si>
    <t xml:space="preserve">  17001 Taylor Ct    </t>
  </si>
  <si>
    <t xml:space="preserve">  4529 Meadow Way    </t>
  </si>
  <si>
    <t xml:space="preserve">  1280 S 15th St    </t>
  </si>
  <si>
    <t xml:space="preserve">  2550 NE 203rd St    </t>
  </si>
  <si>
    <t xml:space="preserve">  60 Lakeview Dr    </t>
  </si>
  <si>
    <t xml:space="preserve">  2023 Teague Rd    </t>
  </si>
  <si>
    <t xml:space="preserve">  1305 Westbrooke Terrace Dr    </t>
  </si>
  <si>
    <t xml:space="preserve">  2515 5th Ave S    </t>
  </si>
  <si>
    <t xml:space="preserve">  1015 Tahoka Rd    </t>
  </si>
  <si>
    <t xml:space="preserve">  15414 Kuykendahl Rd    </t>
  </si>
  <si>
    <t xml:space="preserve">  7660 Highcliff St    </t>
  </si>
  <si>
    <t xml:space="preserve">  400 W Tecumseh Dr    </t>
  </si>
  <si>
    <t xml:space="preserve">  717 S Carondelet St    </t>
  </si>
  <si>
    <t xml:space="preserve">  14232 Smith Pky     </t>
  </si>
  <si>
    <t xml:space="preserve">  3317 State St    </t>
  </si>
  <si>
    <t xml:space="preserve">  12060 Gunsmoke Dr W    </t>
  </si>
  <si>
    <t xml:space="preserve">  204 Mcduff Ave    </t>
  </si>
  <si>
    <t xml:space="preserve">  53 Via La Brisa    </t>
  </si>
  <si>
    <t xml:space="preserve">  1677 Del Monte Way    </t>
  </si>
  <si>
    <t xml:space="preserve">  2767 Mill St    </t>
  </si>
  <si>
    <t xml:space="preserve">  2355 Melody Ln    </t>
  </si>
  <si>
    <t xml:space="preserve">  1800 El Paseo St    </t>
  </si>
  <si>
    <t xml:space="preserve">  215 90th St NE    </t>
  </si>
  <si>
    <t xml:space="preserve">  4002 School Cir    </t>
  </si>
  <si>
    <t xml:space="preserve">  40983 Pajaro Dr    </t>
  </si>
  <si>
    <t xml:space="preserve">  1183 E Lexington St    </t>
  </si>
  <si>
    <t xml:space="preserve">  819 Ray Rd W    </t>
  </si>
  <si>
    <t xml:space="preserve">  721 S 6th St    </t>
  </si>
  <si>
    <t xml:space="preserve">  11407 S Woodley Ave    </t>
  </si>
  <si>
    <t xml:space="preserve">  3805 Redbud Rd NE    </t>
  </si>
  <si>
    <t xml:space="preserve">  691 Ulloa St    </t>
  </si>
  <si>
    <t xml:space="preserve">  203 S Dakota St    </t>
  </si>
  <si>
    <t xml:space="preserve">  524 Vine St    </t>
  </si>
  <si>
    <t xml:space="preserve">  524 Sun River Dr    </t>
  </si>
  <si>
    <t xml:space="preserve">  11536 Meridian Ave N    </t>
  </si>
  <si>
    <t xml:space="preserve">  3434 Mcdowell Rd E    </t>
  </si>
  <si>
    <t xml:space="preserve">  1648 Alabama St    </t>
  </si>
  <si>
    <t xml:space="preserve">  7777 Heatherbrae Dr East    </t>
  </si>
  <si>
    <t xml:space="preserve">  2631 Ghent St    </t>
  </si>
  <si>
    <t xml:space="preserve">  1701 Lomas Cir    </t>
  </si>
  <si>
    <t xml:space="preserve">  5726 Sawmill Rd    </t>
  </si>
  <si>
    <t xml:space="preserve">  10631 Lindley Ave     </t>
  </si>
  <si>
    <t xml:space="preserve">  3114 Linda Vista Ave    </t>
  </si>
  <si>
    <t xml:space="preserve">  686 Lido Dr    </t>
  </si>
  <si>
    <t xml:space="preserve">  310 State St    </t>
  </si>
  <si>
    <t xml:space="preserve">  715 E Jenkins St    </t>
  </si>
  <si>
    <t xml:space="preserve">  501 S Greenwich St    </t>
  </si>
  <si>
    <t xml:space="preserve">  1104 45th Ave NE    </t>
  </si>
  <si>
    <t xml:space="preserve">  10529 Elmhurst Dr East    </t>
  </si>
  <si>
    <t xml:space="preserve">  5129 Mockingbird Ln    </t>
  </si>
  <si>
    <t xml:space="preserve">  1278 Woodbridge St    </t>
  </si>
  <si>
    <t xml:space="preserve">  542 Via De La Valle    </t>
  </si>
  <si>
    <t xml:space="preserve">  10185 SW Murray Blvd    </t>
  </si>
  <si>
    <t xml:space="preserve">  9815 Copper Creek Dr    </t>
  </si>
  <si>
    <t xml:space="preserve">  3529 Burke Ave N    </t>
  </si>
  <si>
    <t xml:space="preserve">  14421 Castle St    </t>
  </si>
  <si>
    <t xml:space="preserve">  11549 NE 25th Ave    </t>
  </si>
  <si>
    <t xml:space="preserve">  115 Kirkorion Ct    </t>
  </si>
  <si>
    <t xml:space="preserve">  2209 Braeswood Blvd S    </t>
  </si>
  <si>
    <t xml:space="preserve">  2036 Valmont St    </t>
  </si>
  <si>
    <t xml:space="preserve">  9935 Russell Ave N     </t>
  </si>
  <si>
    <t xml:space="preserve">  94 San Clemente Ave    </t>
  </si>
  <si>
    <t xml:space="preserve">  911 W College St    </t>
  </si>
  <si>
    <t xml:space="preserve">  936 N 8th St    </t>
  </si>
  <si>
    <t xml:space="preserve">  324 W Fillmore 422    </t>
  </si>
  <si>
    <t xml:space="preserve">  282 Harrison Ave    </t>
  </si>
  <si>
    <t xml:space="preserve">  650 4th Ave NE     </t>
  </si>
  <si>
    <t xml:space="preserve">  19162 Index St     </t>
  </si>
  <si>
    <t xml:space="preserve">  4236 45th St     </t>
  </si>
  <si>
    <t xml:space="preserve">  Lakes Of N    </t>
  </si>
  <si>
    <t xml:space="preserve">  407 S Kentucky Ave     </t>
  </si>
  <si>
    <t xml:space="preserve">  853 E 145th St    </t>
  </si>
  <si>
    <t xml:space="preserve">  Star Lake Bech Rd    </t>
  </si>
  <si>
    <t xml:space="preserve">  2815 Mill Ave S     </t>
  </si>
  <si>
    <t xml:space="preserve">  3705 Dunnica Ave    </t>
  </si>
  <si>
    <t xml:space="preserve">  1016 Southland Ln    </t>
  </si>
  <si>
    <t xml:space="preserve">  4847 W 119th Pl    </t>
  </si>
  <si>
    <t xml:space="preserve">  2255 W Del Campo Cir    </t>
  </si>
  <si>
    <t xml:space="preserve">  57 W Bolero Dr    </t>
  </si>
  <si>
    <t xml:space="preserve">  7303 N 13th St    </t>
  </si>
  <si>
    <t xml:space="preserve">  1113 N 35th St    </t>
  </si>
  <si>
    <t xml:space="preserve">  13827 Foster Ave    </t>
  </si>
  <si>
    <t xml:space="preserve">  320 N Main St    </t>
  </si>
  <si>
    <t xml:space="preserve">  5417 SW Fauntleroy Way    </t>
  </si>
  <si>
    <t xml:space="preserve">  1723 S Charlotte Ave    </t>
  </si>
  <si>
    <t xml:space="preserve">  355 Macarthur Blvd    </t>
  </si>
  <si>
    <t xml:space="preserve">  2290 Blue Spruce Ln    </t>
  </si>
  <si>
    <t xml:space="preserve">  17471 Smokey Rd Dr    </t>
  </si>
  <si>
    <t xml:space="preserve">  2355 Austin Hwy    </t>
  </si>
  <si>
    <t xml:space="preserve">  2841 W Orangewood Ave    </t>
  </si>
  <si>
    <t xml:space="preserve">  5003 Peacekeeper Rd     </t>
  </si>
  <si>
    <t xml:space="preserve">  16096 Oak St    </t>
  </si>
  <si>
    <t xml:space="preserve">  1406 Windward Ridge Dr    </t>
  </si>
  <si>
    <t xml:space="preserve">  409 N E St    </t>
  </si>
  <si>
    <t xml:space="preserve">  3211 Johnson St    </t>
  </si>
  <si>
    <t xml:space="preserve">  3513 Dupont Ave S     </t>
  </si>
  <si>
    <t xml:space="preserve">  703 W Linden Ave     </t>
  </si>
  <si>
    <t xml:space="preserve">  520 S Pasadena    </t>
  </si>
  <si>
    <t xml:space="preserve">  158 Gouaux Ave    </t>
  </si>
  <si>
    <t xml:space="preserve">  14 S Ham Ln    </t>
  </si>
  <si>
    <t xml:space="preserve">  8340 Swan Rd    </t>
  </si>
  <si>
    <t xml:space="preserve">  1200 S Hoover St    </t>
  </si>
  <si>
    <t xml:space="preserve">  4040 49th St     </t>
  </si>
  <si>
    <t xml:space="preserve">  5305 N Lovers Lane E Rd     </t>
  </si>
  <si>
    <t xml:space="preserve">  704 State St    </t>
  </si>
  <si>
    <t xml:space="preserve">  3060 T St     </t>
  </si>
  <si>
    <t xml:space="preserve">  427 7th Ave SE    </t>
  </si>
  <si>
    <t xml:space="preserve">  5006 Michigan Rd    </t>
  </si>
  <si>
    <t xml:space="preserve">  7751 Newman Ave     </t>
  </si>
  <si>
    <t xml:space="preserve">  208 Highland Ct    </t>
  </si>
  <si>
    <t xml:space="preserve">  830 6th St    </t>
  </si>
  <si>
    <t xml:space="preserve">  19221 15th Ave NE    </t>
  </si>
  <si>
    <t xml:space="preserve">  485 Alisal Rd    </t>
  </si>
  <si>
    <t xml:space="preserve">  707 Sierra Ave S    </t>
  </si>
  <si>
    <t xml:space="preserve">  1501 Rue Lemans    </t>
  </si>
  <si>
    <t xml:space="preserve">  200 Echo Valley    </t>
  </si>
  <si>
    <t xml:space="preserve">  5100 S Warren Ave     </t>
  </si>
  <si>
    <t xml:space="preserve">  840 W Sunnyside Ave     </t>
  </si>
  <si>
    <t xml:space="preserve">  318 E Adams Ave    </t>
  </si>
  <si>
    <t xml:space="preserve">  700 Dominik Dr    </t>
  </si>
  <si>
    <t xml:space="preserve">  10301 N 70th St    </t>
  </si>
  <si>
    <t xml:space="preserve">  20317 105th Ave N    </t>
  </si>
  <si>
    <t xml:space="preserve">  4026 Flint Hill St    </t>
  </si>
  <si>
    <t xml:space="preserve">  450 S Oxford Ave    </t>
  </si>
  <si>
    <t xml:space="preserve">  3206 1/2 W Sunnyside Ave    </t>
  </si>
  <si>
    <t xml:space="preserve">  909 Main St    </t>
  </si>
  <si>
    <t xml:space="preserve">  1817 W Garry Ave    </t>
  </si>
  <si>
    <t xml:space="preserve">  635 S 3 Ave E    </t>
  </si>
  <si>
    <t xml:space="preserve">  10402 S Kingston Ave    </t>
  </si>
  <si>
    <t xml:space="preserve">  19704 Main St    </t>
  </si>
  <si>
    <t xml:space="preserve">  2110 Pacific Ave    </t>
  </si>
  <si>
    <t xml:space="preserve">  3403 El Dorado Trl    </t>
  </si>
  <si>
    <t xml:space="preserve">  3023 Withers Dr    </t>
  </si>
  <si>
    <t xml:space="preserve">  2601 W Foster Ave    </t>
  </si>
  <si>
    <t xml:space="preserve">  3162 Park Ct    </t>
  </si>
  <si>
    <t xml:space="preserve">  327 Main St En    </t>
  </si>
  <si>
    <t xml:space="preserve">  4701 Pepperwood Ave    </t>
  </si>
  <si>
    <t xml:space="preserve">  2110 E Covenanter Dr    </t>
  </si>
  <si>
    <t xml:space="preserve">  6723 Bluebird Dr    </t>
  </si>
  <si>
    <t xml:space="preserve">  2220 E Minor Ave    </t>
  </si>
  <si>
    <t xml:space="preserve">  794 Erie Ave    </t>
  </si>
  <si>
    <t xml:space="preserve">  5308 Solitaire Dr    </t>
  </si>
  <si>
    <t xml:space="preserve">  1010 S 9th Ave    </t>
  </si>
  <si>
    <t xml:space="preserve">  1210 Okoboji Ave    </t>
  </si>
  <si>
    <t xml:space="preserve">  31 Van Rue Dr    </t>
  </si>
  <si>
    <t xml:space="preserve">  133 Brown St SW    </t>
  </si>
  <si>
    <t xml:space="preserve">  763 Naples St    </t>
  </si>
  <si>
    <t xml:space="preserve">  1763 Kyra Cir    </t>
  </si>
  <si>
    <t xml:space="preserve">  1445 W Hood Ave    </t>
  </si>
  <si>
    <t xml:space="preserve">  7545 Keeler Ave    </t>
  </si>
  <si>
    <t xml:space="preserve">  3714 Overbrook Ln    </t>
  </si>
  <si>
    <t xml:space="preserve">  17700 SE Stark St    </t>
  </si>
  <si>
    <t xml:space="preserve">  3550 Hambletonian Dr    </t>
  </si>
  <si>
    <t xml:space="preserve">  8814 Corliss Ave N    </t>
  </si>
  <si>
    <t xml:space="preserve">  1000 N L B J Dr    </t>
  </si>
  <si>
    <t xml:space="preserve">  201 Granville Way    </t>
  </si>
  <si>
    <t xml:space="preserve">  232 Decatur St    </t>
  </si>
  <si>
    <t xml:space="preserve">  6623 N Randwick Rd    </t>
  </si>
  <si>
    <t xml:space="preserve">  230 B St N    </t>
  </si>
  <si>
    <t xml:space="preserve">  5500 Cyclamen Pl    </t>
  </si>
  <si>
    <t xml:space="preserve">  8227 Bolsa Ave    </t>
  </si>
  <si>
    <t xml:space="preserve">  11408 Lexington Ave NE    </t>
  </si>
  <si>
    <t>00006607</t>
  </si>
  <si>
    <t>00278175</t>
  </si>
  <si>
    <t>00285330</t>
  </si>
  <si>
    <t>00424647</t>
  </si>
  <si>
    <t>00653233</t>
  </si>
  <si>
    <t>00853143</t>
  </si>
  <si>
    <t>00962625</t>
  </si>
  <si>
    <t>01025880</t>
  </si>
  <si>
    <t>01274228</t>
  </si>
  <si>
    <t>01396609</t>
  </si>
  <si>
    <t>01492846</t>
  </si>
  <si>
    <t>01669784</t>
  </si>
  <si>
    <t>01681699</t>
  </si>
  <si>
    <t>01807465</t>
  </si>
  <si>
    <t>01959015</t>
  </si>
  <si>
    <t>02075780</t>
  </si>
  <si>
    <t>02292507</t>
  </si>
  <si>
    <t>02387804</t>
  </si>
  <si>
    <t>02447742</t>
  </si>
  <si>
    <t>02499786</t>
  </si>
  <si>
    <t>02616070</t>
  </si>
  <si>
    <t>02645899</t>
  </si>
  <si>
    <t>03015259</t>
  </si>
  <si>
    <t>03030734</t>
  </si>
  <si>
    <t>03150662</t>
  </si>
  <si>
    <t>03408696</t>
  </si>
  <si>
    <t>03448097</t>
  </si>
  <si>
    <t>03504099</t>
  </si>
  <si>
    <t>03819585</t>
  </si>
  <si>
    <t>03850355</t>
  </si>
  <si>
    <t>03992432</t>
  </si>
  <si>
    <t>04079897</t>
  </si>
  <si>
    <t>04500818</t>
  </si>
  <si>
    <t>04705871</t>
  </si>
  <si>
    <t>04819609</t>
  </si>
  <si>
    <t>05219350</t>
  </si>
  <si>
    <t>05280080</t>
  </si>
  <si>
    <t>05600462</t>
  </si>
  <si>
    <t>05638114</t>
  </si>
  <si>
    <t>05767261</t>
  </si>
  <si>
    <t>05825804</t>
  </si>
  <si>
    <t>06237173</t>
  </si>
  <si>
    <t>06309683</t>
  </si>
  <si>
    <t>06451590</t>
  </si>
  <si>
    <t>06487754</t>
  </si>
  <si>
    <t>06499688</t>
  </si>
  <si>
    <t>06600820</t>
  </si>
  <si>
    <t>06855814</t>
  </si>
  <si>
    <t>06917488</t>
  </si>
  <si>
    <t>07018277</t>
  </si>
  <si>
    <t>07091461</t>
  </si>
  <si>
    <t>07158209</t>
  </si>
  <si>
    <t>07169546</t>
  </si>
  <si>
    <t>07214150</t>
  </si>
  <si>
    <t>07402972</t>
  </si>
  <si>
    <t>07581488</t>
  </si>
  <si>
    <t>07677241</t>
  </si>
  <si>
    <t>07843185</t>
  </si>
  <si>
    <t>07950543</t>
  </si>
  <si>
    <t>07986050</t>
  </si>
  <si>
    <t>08127020</t>
  </si>
  <si>
    <t>08132560</t>
  </si>
  <si>
    <t>08164433</t>
  </si>
  <si>
    <t>08223583</t>
  </si>
  <si>
    <t>08389180</t>
  </si>
  <si>
    <t>08454153</t>
  </si>
  <si>
    <t>08496342</t>
  </si>
  <si>
    <t>08525164</t>
  </si>
  <si>
    <t>08750104</t>
  </si>
  <si>
    <t>08889057</t>
  </si>
  <si>
    <t>08914737</t>
  </si>
  <si>
    <t>08932166</t>
  </si>
  <si>
    <t>08960090</t>
  </si>
  <si>
    <t>09137319</t>
  </si>
  <si>
    <t>09187012</t>
  </si>
  <si>
    <t>09275103</t>
  </si>
  <si>
    <t>09337131</t>
  </si>
  <si>
    <t>09447541</t>
  </si>
  <si>
    <t>09741766</t>
  </si>
  <si>
    <t>10089801</t>
  </si>
  <si>
    <t>10134002</t>
  </si>
  <si>
    <t>10352589</t>
  </si>
  <si>
    <t>10380926</t>
  </si>
  <si>
    <t>10659514</t>
  </si>
  <si>
    <t>10748504</t>
  </si>
  <si>
    <t>10757788</t>
  </si>
  <si>
    <t>11001925</t>
  </si>
  <si>
    <t>11109458</t>
  </si>
  <si>
    <t>11120499</t>
  </si>
  <si>
    <t>11245662</t>
  </si>
  <si>
    <t>11250916</t>
  </si>
  <si>
    <t>11387001</t>
  </si>
  <si>
    <t>11711671</t>
  </si>
  <si>
    <t>11985089</t>
  </si>
  <si>
    <t>12050962</t>
  </si>
  <si>
    <t>12227152</t>
  </si>
  <si>
    <t>12509072</t>
  </si>
  <si>
    <t>12737670</t>
  </si>
  <si>
    <t>12812487</t>
  </si>
  <si>
    <t>12954719</t>
  </si>
  <si>
    <t>13007629</t>
  </si>
  <si>
    <t>13011135</t>
  </si>
  <si>
    <t>13303637</t>
  </si>
  <si>
    <t>13335274</t>
  </si>
  <si>
    <t>13471976</t>
  </si>
  <si>
    <t>13710793</t>
  </si>
  <si>
    <t>13720538</t>
  </si>
  <si>
    <t>13903921</t>
  </si>
  <si>
    <t>13912122</t>
  </si>
  <si>
    <t>14025482</t>
  </si>
  <si>
    <t>14186397</t>
  </si>
  <si>
    <t>14228144</t>
  </si>
  <si>
    <t>14420554</t>
  </si>
  <si>
    <t>14745632</t>
  </si>
  <si>
    <t>14751546</t>
  </si>
  <si>
    <t>14789686</t>
  </si>
  <si>
    <t>14970405</t>
  </si>
  <si>
    <t>15023375</t>
  </si>
  <si>
    <t>15180658</t>
  </si>
  <si>
    <t>15186758</t>
  </si>
  <si>
    <t>15379904</t>
  </si>
  <si>
    <t>15791192</t>
  </si>
  <si>
    <t>16139406</t>
  </si>
  <si>
    <t>16204459</t>
  </si>
  <si>
    <t>16256255</t>
  </si>
  <si>
    <t>16300450</t>
  </si>
  <si>
    <t>16472877</t>
  </si>
  <si>
    <t>16715182</t>
  </si>
  <si>
    <t>16768820</t>
  </si>
  <si>
    <t>17219175</t>
  </si>
  <si>
    <t>17220401</t>
  </si>
  <si>
    <t>17243466</t>
  </si>
  <si>
    <t>17418397</t>
  </si>
  <si>
    <t>17474485</t>
  </si>
  <si>
    <t>17561675</t>
  </si>
  <si>
    <t>17648443</t>
  </si>
  <si>
    <t>18122606</t>
  </si>
  <si>
    <t>18202817</t>
  </si>
  <si>
    <t>18213560</t>
  </si>
  <si>
    <t>18439713</t>
  </si>
  <si>
    <t>18583497</t>
  </si>
  <si>
    <t>18694616</t>
  </si>
  <si>
    <t>18979659</t>
  </si>
  <si>
    <t>19177550</t>
  </si>
  <si>
    <t>19202858</t>
  </si>
  <si>
    <t>19209681</t>
  </si>
  <si>
    <t>19213681</t>
  </si>
  <si>
    <t>19224190</t>
  </si>
  <si>
    <t>19231374</t>
  </si>
  <si>
    <t>19412307</t>
  </si>
  <si>
    <t>19489097</t>
  </si>
  <si>
    <t>EntryFormatted</t>
  </si>
  <si>
    <t>Name</t>
  </si>
  <si>
    <t>Add_Fixed</t>
  </si>
  <si>
    <t>FixedPhone</t>
  </si>
  <si>
    <t>ActualPhone</t>
  </si>
  <si>
    <t>FixedDate</t>
  </si>
  <si>
    <t>Row Labels</t>
  </si>
  <si>
    <t>Grand Total</t>
  </si>
  <si>
    <t>Column Labels</t>
  </si>
  <si>
    <t>08/15/2020</t>
  </si>
  <si>
    <t>08/16/2020</t>
  </si>
  <si>
    <t>08/17/2020</t>
  </si>
  <si>
    <t>08/18/2020</t>
  </si>
  <si>
    <t>Sum of Amount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</si>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</sst>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4" x14ac:knownFonts="1">
    <font>
      <sz val="11"/>
      <color theme="1"/>
      <name val="Calibri"/>
      <family val="2"/>
      <scheme val="minor"/>
    </font>
    <font>
      <sz val="10"/>
      <name val="Arial"/>
      <family val="2"/>
    </font>
    <font>
      <b/>
      <sz val="10"/>
      <name val="Arial"/>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3">
    <xf numFmtId="0" fontId="0" fillId="0" borderId="0" xfId="0"/>
    <xf numFmtId="0" fontId="2" fillId="0" borderId="0" xfId="1" applyFont="1"/>
    <xf numFmtId="0" fontId="1" fillId="0" borderId="0" xfId="1"/>
    <xf numFmtId="0" fontId="1" fillId="0" borderId="0" xfId="1" applyNumberFormat="1"/>
    <xf numFmtId="49" fontId="1" fillId="0" borderId="0" xfId="1" applyNumberFormat="1" applyAlignment="1">
      <alignment horizontal="right"/>
    </xf>
    <xf numFmtId="49" fontId="2" fillId="0" borderId="0" xfId="1" applyNumberFormat="1" applyFont="1" applyAlignment="1">
      <alignment horizontal="right"/>
    </xf>
    <xf numFmtId="0" fontId="1" fillId="0" borderId="0" xfId="1" applyNumberFormat="1" applyAlignment="1">
      <alignment horizontal="right"/>
    </xf>
    <xf numFmtId="49" fontId="2" fillId="0" borderId="0" xfId="1" applyNumberFormat="1" applyFont="1" applyAlignment="1">
      <alignment horizontal="left"/>
    </xf>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3" fillId="0" borderId="0" xfId="0" applyFont="1"/>
  </cellXfs>
  <cellStyles count="2">
    <cellStyle name="Normal" xfId="0" builtinId="0"/>
    <cellStyle name="Normal 2" xfId="1" xr:uid="{00000000-0005-0000-0000-000001000000}"/>
  </cellStyles>
  <dxfs count="4">
    <dxf>
      <numFmt numFmtId="164" formatCode="&quot;$&quot;#,##0"/>
    </dxf>
    <dxf>
      <font>
        <b/>
        <i val="0"/>
        <strike val="0"/>
        <condense val="0"/>
        <extend val="0"/>
        <outline val="0"/>
        <shadow val="0"/>
        <u val="none"/>
        <vertAlign val="baseline"/>
        <sz val="10"/>
        <color auto="1"/>
        <name val="Arial"/>
        <family val="2"/>
        <scheme val="none"/>
      </font>
    </dxf>
    <dxf>
      <numFmt numFmtId="0" formatCode="General"/>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Total Sales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Total Sales by State</a:t>
          </a:r>
        </a:p>
      </cx:txPr>
    </cx:title>
    <cx:plotArea>
      <cx:plotAreaRegion>
        <cx:series layoutId="regionMap" uniqueId="{40D66CD4-693F-47A0-B2BF-0571077D9771}">
          <cx:tx>
            <cx:txData>
              <cx:f>_xlchart.v5.10</cx:f>
              <cx:v>Total</cx:v>
            </cx:txData>
          </cx:tx>
          <cx:dataLabels>
            <cx:visibility seriesName="0" categoryName="1" value="1"/>
            <cx:separator>
</cx:separator>
          </cx:dataLabels>
          <cx:dataId val="0"/>
          <cx:layoutPr>
            <cx:geography cultureLanguage="en-US" cultureRegion="US" attribution="Powered by Bing">
              <cx:geoCache provider="{E9337A44-BEBE-4D9F-B70C-5C5E7DAFC167}">
                <cx:binary>1HzZcty4su2vOPx8qQaIiThx+kQ0SNaoyRotvzDKkkyAEzhPX3+yLKm3XNvte+3tiBuqBztcLBSZ
WMjMtRZQ/u/78b/us8dd/W7Ms6L5r/vxz/e6bcv/+uOP5l4/5rvmKDf3tW3sl/bo3uZ/2C9fzP3j
Hw/1bjBF/IeLMP3jXu/q9nF8/z//Dd8WP9pje79rjS0+dI/1dPHYdFnb/ODady+92z3kpghM09bm
vsV/vvfP3r97LFrTTldT+fjn+2+uv3/3x+G3/Nsd32XwUG33AGOJdySlxxiiLvr6wu/fZbaIny87
GLEjRoVHOHm56ekuh4G+zWy9e7Av737vUb4+yO7hoX5sGoji69+vR37z4E9x3duuaPdTFcOs/fn+
ujDt48O7y3bXPjbv35nG+k8f8O3+6a8vv4b7x7eT/T//ffAGTMDBO6/wOJyt/9ulf4Pjr+2P5uDn
4OD0CFPKMJPyCQ73AA7mHrlCegTJAzz+ynZNuvvRk3wfjZdxB1jsg3qLWFz8aAZ+DgtCjzzIDUT2
aOxf3rdYSPeIEokZY94TVuzl3k8Z8led7opmB8v2n5P1HzD5e+QhKhDeG0Tl7DdmCIF65BFKOXua
dHRQsKQ4YgjyAwnxhJp8mf8nVM7SbKdt/guZ8q+RB6jsw3uDqPh/vczM92r3T+aKOHIZ5Vzi57p1
gArG8ohjAaUL0SdYXu793E12mfli68L8Ai7+q7EHyOxDfIPIbKGt/XPN+ElkvCPqUeFKIZ4S5gAZ
6R0RD2Eoc89VTrzc+wmZ7S/WsJdxB4jsQ3uDiPz16WVWfkOu0CNXEtf18HMqwIx/Q7kwPuKcMskZ
/woZIPa0Gl76iplt8QuJ8lf9PPAAk31wbxCTNST378oS6h4hAT1FUPqUJcCuXmMiCXQVhDhGz9f5
y72fMFnb4RcAeRp1gMY+rDeIxsn6ZUb+8wyhwLwEFVJ4+KlZHDAvjx0JYMDQ4J+vH6BxYu61iXfF
j57o+8zrXyMPUNmH9wZRWQc/moOf6ySACvEkEi79PioY0yPOJBGgJV/u+pwdD0C5Xt763vL4Phjr
p2EHSOxDeotIHP9oAn4SCXSEAQUKsv37+SFBRXqcMO+5px9w4HWWmcKaX1Am/xp5iAqE9wZRuf29
VYsTKRnhz6jArL/uIZ6EquVKBinyd4953ddvTXNvi8b8Qtl6NfQAl32AbxCX9envyxYij/Z9AqTH
syA8xIUfARfzEJfPkpK+3Pu5ehUPZvcrfGv9MvAAk31wbxCT49/Itwg6kh5GyGOHRAuD6YI9YMfP
aB2AcWw70/waHK+GHgCyj+wNAnLyG5OE8iNCJQZD69nMwt8WLwnG5N52BN3ybXacmKJ4bGy7e3n7
/72/vxp6AMg+srcIyO815gkXYC1SSJP9C+b9dTfZu49CgC3PwKTcv/6NAzeN7WrzK7C8jDxEBcJ7
i6hc/WgOfpJ5iSNECMNSfF8nYgQ+F/j3LicHhevEFu0vdZG/Bx6iAWG9QTROg9+KBhjBBHkYeNfX
17c5AplzRPnea3lWLND5XzOuU1u3+l2wS3+pfH07+gCdfZhvEZ3wZYa+V8Z/MlfwEXMFJkI82Vj/
VsHkEVAAcCZfWs7B/snp4+f61/a0/jXyEBUI7y2icvL7UIFdLeoCKJg+o3JAwDDiRxg2UCRk1ctd
n3jw6ePw7uRxNPe/IOVfjz3EBIJ7i5jcvMzOf54poFAI4xT417MyPCBfGHNwVhgB7fhEBv4NmX73
8AsE7PTxadwhIhDaG0Dkx4/42hn+5pM/e0BCgvML6HDx3GMO3Hopj2D3hCD3H7zIgxMM//xY3/fA
DoZ/E8nbOB5x+TsbPhQvwsH4etncPQBj3/BdAluMmNOX9HwqXpe2+w9a/bejD9JlH+AbxOUMzhK8
Xo3fRPWTSULJkSQeB8uRf5+IuegIjklgTA4q11n9GNviRw/y/bR4GffNQ//5fh/TG4Ti6uOPZuDn
WBfBQHmJR2Gyn3TjQS+BekUI2JBiT7z2L9hbec2Jrx7HXzmy8jzsAI99YG8Qj+urlzn5Pb3dJQJc
lX/tr7/W8Xi/2yvA8HL5gYK/bnf6R8/x/cx4GnWAwz6gN4jD7V8/iv/n8oKKIwr1RxD8rNwP/BT8
tURB5mAXGPHrjLjdNRoOeLa/Uqdejz3AZB/cW8Tk7mV2/vPcgF13KEDc5f9wwg7UIbSN/YFI9OwG
v9z7qanfThZOxsYvb37vgb6fJH8PPMQEgvv/gck/n079++xusGt34ddDv68OqP746tfY4RDywdAf
df2ndb9+gIPBGIzHVzRg/yXfpMXlV0bl72oLm4m7FwxeDX3cNe2f7x3hwQFiQJJzjjDjLqj84fHr
FY+A7BEepwROtHqwBwMpWewtGbg7O3IRHIP1XEI4deFT7981+xvCJTiqQT3EBGOwblw4Cvj3aetz
m01AJ/6eled/vyu6/Nyaom3+fO9C63v/rnz64P5hGZWCITj/LOBLOdkrMLh+v7uAhQWfx/+nM25a
1Imxq9q28RJHvTg2VXeVU9fzxXhbD31z0TdV5ddj3weaYnacTNt+ziPVMe4tz0Qu7YJ6UX4qqg+R
cKJAznJeWgdviI3HgOooCqPpdKrLetUjeZ8kmVDOnCYBHx3jE5poZUxTqYGPNohPvTxLLmWKQlQX
5HqKMi/IR+Is8NxFwcjbkE0pWbYotgGLPc/Pai9e0Lq0qsH9HCKRx4oVRbJybSYX5SgXoojZVjJX
cVqp1MU4xPCgCrCwoazLYm0js/HGcQxqNFQ+qWO5LEoTphOVi6iNIxUP/LSh/aJpyuxS4KxWeU/4
qkrnlXF6G1QGl1s09opUg7fOzcSWrh6vpfa0KrKkPnbYshs9sy1Hl/uTHJo7h4yjamqyjJNELpzM
0NOoTXIVwXrZ8KF4qNOpUIVtp6C3Ll42aceUg0erMGduSE3zMbPmeOodfdNmxSpJjFbEVGQpK7l2
YVVtOyvwJhvI57oxqe81VbHG8VoYzK5k1dDQmmpduDVdFLnOj+MxWnWRG28w7WM/CnM7Tru5b45z
cs0kk1viWBwm0XBBUFKs5oxqxVHmnYhexb0wgeT5RdQa5qdOQ8+GiebrRsaZSnVE/SgWaMs6Z5vy
KdvotDWnSS/HEMnyuue6XZBuqoLZaHaclXZSWodZ10fHUVNPaogG5RE9LOqC1h9mi2+Lcq6OUS1u
Ritan7C0C6YIiYshbYOsd6wfVd205pYPvuz6JJyGSvu8tf5sInYTda1q3Yis3Tq+oJMhiypLfK8q
dVjlxTmKeLQlvDL+6Jo0mDSft1M6l2ps2YdakPQCJjRwJF/NQzNclY7M/EaiNnQyPausT3gwl4On
0tQOvpPGZBHXDxjCVa7g4pymiVSW3JU5LneTT5LjLOqLD06vc0VR0/u12/NbbdhqSCa2KkpUBFZk
Z4JnU5iOZQzrnvfKq6aTXAvnvOmveIzKrR7zC69wQ9O1l1S682aqdejpWG9LzI9lE5GNcQa2qgQR
H6KyWZVuHq9xEa86WtXHZhwHRVpK1nrG6ySrurD1POSP8NMMJVjXbFtn/lDZPl3NMq2280Pi2Hkj
DGpgAeWXfGxP3cxMH2wcPeSdlwcuHMoEXAtPNXFXLHQlI5Xk3ChsiEqqwSiPumPglMWwgt9i4K0b
bbHzSUzyqjJ1dZZGQZ5UbAlA6aHzginxjh3ZDKHFjaO8rpGbtE6vUU59B/jn8ZQVZ6goyo1HurPR
HbOzYhmfgkO7tXxMtiPxHN/ECIU0cTcd9mQonaZfSl0OC2btJhrLbpn2iQ6b0a3Phnn0ZVstJCn0
Ve3eFDX3c88bgwJhcxrHAvuJdP0RO+I8svwKSpA4H4bui25IqUQRNb6xuQ15PvFjVMRQM0oSyq4z
vkaUL5OqLnwvtYWPeXU6xkYc21ZGy8xzBn8yWaK6tnNOqNdd5GU1bBLDdeANU+EPcUdCJ6lIMJXS
wPy4nzAc7vOzKpVLpLuHhqeLOIvdpRNn6SohTaFaWj+KbsrCcUhx0CJHh0Pi5efB1Kfedqid6yyJ
3IUhaevnpTVBwbFRdrKz0rFzPutkCudR96Em3hcqo5ua6NwvcUGUcThd2tvJ6czp5MUxYBtF8Nzj
GUytr82UX1TFY5613XXdYWVHGiRUshWiSRfSIlc4zf3RG/w2Tvp1jd08dCI3VQNDY9D32agGaALa
a7NATI9RWZhlU4lR1VjPi7apbhOGU9/0NQ8QfEYWxcc6rSvlidj6FR2vC4FsMI2tUA2LjjVuXH9A
xf3sVZvO4jZwiuE+x3Huu2m77uqkD8WkE/gRUBYSLBqVZ3iJkUtUR5zMN9WoItzGqo2nhTsZSEqN
bsppbHxL0l6ZOdUqJm61gEdfjVKvKy8Vx5Q647mHtaOGeT3WHG06YaE9zFA4SM3qcIyHHMr8SP2Z
5lPYOLfUxNdTM5qQlZKsJ9n45TR8ZmM++sDlx6XkTb4mc3XnxvNnT2fRh7pe85H2F83UqSllH2CH
1ZzHBuNAtn2jKE9YMFkIoqHmQ60NlLgJUrPOSRx0sxMWKT0h0chUXwi5wGlc+jXBvkNSuclwS5Wk
sgnnLG8DhE68ns1nrUgKPy4LtPKK5PM8szgYMHPUTEMHKt3SIm9Qopo2ccOK05zSym/zfFZxkeRh
zl13I4oug5adsHDSU7vhcxVGgk4rmdLUn0l9S1quV25rsMKFKcJkKHaTbv2xlcl6nlOmWj6zwGUj
rBJYYFnlQoEVjVzb8pzzJL4ec2eVj1U463heNTN9mITQJ3OiicoIg+LTfplyD18VzQrZ/CMWQ3mR
9/Gtreb7gkRxOLewZvLJBMyy5qxSZeaQdWKWMnKcDe7qO4+n1arK4iGQ5dAHEUsSXzSCL6WY80vs
tus0chploH4vKha55xEEQGoPf5Cch0nhmI9Tuk7GJlqBXE5D2FtCC1qM0YbxuL1Ne3rpmfFDU2D9
sXexX7DKVWXSsSsvcq6hLKkSpuRW4PhB077xeZo2p8J0dSiBwfgg8NAqrbgN0rbLLqkZbOBldRtU
CGoeqkjuJ7qJPo58+uRObXuKTUEDmRzz2KW7HsVeMIgh2rYcn3qVQVutB6Qa3ood097HqIx2Gs3D
GtGcXhVdGSsbZ+JY1zO96kV921ME+YLjfuF5VXzBuBxUrXW+mqcMh61xqF+KMd10bLyged+fkL4u
And2yhWPV/Ec6cfKqQbFeJ1cplHWLXvwgNZRR9hZMsB8MGr5QtauXpFKr8t0oF9snEBpzI4Hd3rU
HjoWWpTratSVYggv5qqMl4NOJz81OFrWEy42Dp4h87v2mBcXaV4PqtLlRk6yvpItLGI429bfj5b7
Ja8ujNcgv4pQsy6nKMysvYSpQv7UmHLdtaRb8GjOj0lWx1uvSnYmFtxPKq8DUFhga1wFbDT6iifn
e57V5/PCzSK+FLpgvsyra+i9C17H6VpUpgs6xC66sjl3h3Vka++TF1ECfHeWl7NoSKjtXJwYoKtQ
q9vZz2bqUxM9utD8fdpaJygLMgfOfuGktZeEqY0d5YhcQNqRL0kzsEC3lK/yAp17GlhSc0sHVj+Q
Tt5Fbmk+Ih15fj+V0OASGqQzGxZETz6P7c3oJU1QxKXrI4eZsMkTG4xs1nfReUHMSSSG8TEu7VZT
Pd9NDbl0BPvcyMJeFKRfT7Q7gXoEFcQj2TKj1TEfPHOGYVmqsRvaJR8+sgF7KmfASq0vy9DOuH6M
WsBRNIafeT3dzjp3QuR8IVGnt5VXdEGCEus7fBzCseFNiEVKF5NDB5W5Q+sXc2TOOQ3y2Dg3Xkc3
wON0MHglOrORo9d4SB9KL02DZsDTykbjbWWbsCqdyZfTLO/Svj6JKnj8BH54smL1qEZDbyLPa32B
3C9D3o4KeE8biA51G2LSYgEy4YEUo0q5222LpncVKk2uXNfc9HAscgPSY1bI9nnA9mO+Dhxo3W00
zQcFVkCugKFfloPTBLNNpQKNlWTztkH6pkBW+LQfHzxmujBxbQk1sOVq8KIbjhykgHj0my6Oh6c/
oD6vNSo/OK2LApvNyUabtSdgxbkJP7W475dAwE5Gt4vDqJwTRbtx2Hz9Y5Bm3Jh+uMO20ooaHPsE
zD/IDSr8qQ57bodNGnPpZ72b+3M8D6qY4jlAoq0yyHlRbaIhKYK0LImqyuQWT3O66Nrq1GmEWWI2
Fr5OY+obt8zU0HTbWHSNzzRtQHFWPCComzaul02bAbhlSPJhT5v557YanTDvEuHLbDaqj9qrapyS
oPEMaLo5XsRuZlU+iT5oJ/2hYoIvWNx5a6AncyUubN+FQn/maZ8etw+6lzHoh+QsZx3zWzNIP8LN
1o5ZvI4cRo/HfjMVBi3Tlst1XFJ9gp1IL4o0Wc3MS848gQqV6CSM80QozxPypJ+zG6ttpcaUmot0
yJa44n7fSSDIOk0ucC6WJaseJdLo0kkiq4bEScOs4FqlUTIFZu7vnMHJfTYXaJHG3sfCNZWy7UCX
kqlugJRskkZvkkKrdiDt5ZxI6Tuxd5eMdjXVvV6hIvvYZeKOJnzZlvhYDPqzZrLw05zeOvWJpqOq
WglCtMK97ybQtPpoPuva6a5N5WJGjUJDFoP8cEgQ82jj7SubRpOSqF+DMNmmRbKh2WlmmIpyu60y
NwCPa1oOoIpr3ferYpTDqnPcZTN50SaCnqXymQHdBQ2o6jThq64q/UxzZxGP6IzyUWwidtznA92Q
rtr1ydz5nWEXTjMkcNsShSzK063RN+ng7fhIziF3z4suvY1IyTeyzTd4RKeUiy4AYv/1i+w84lVV
pqsqqje0KaFxlASHEaoVE/OtG+fuNrKQx7r2QBb2beQPtkx9tl9+XZoPoILAPtAy20ZSuuuoRpCl
+bSccrLKqoxv6kFmyzR1zvph9FtW0LWc8ioUeWVV7EJMTS9mhTO3D4z0mgBN3SUUng+mI8BxciCR
eeSaoK9BjoRkmCM15GeGpvU2TqyazsoxweuyIc6mq+J4W7M4Wjvtg9OB6K2l6Py86xwQgfWpN07e
wqRiDKZ8bNXX+HMHd6B6vCtQVmxDScU2CZC3jdQdWTL4vrKknk9jlvkIO7ma9jVNdsMlnfO7jLdn
bmdavxuGKbAO8CjgMle4svmqkGJYoLhsVaTje2BDNfD62Ciq2RK57HoYIxLI3rkoIj/B3QX2cBqm
7ZCqXuTh7GWnaG7nMJ7LxIf2eoP4pJXD9Ukssofcy7Dy+oIuHLR0EHBlN8060Ac6UYKm5SbtxiXt
S64Qiq7FYHTQ4elxKO6aaswvXfeRz/ImH028cFNPDX0Vq7QjqSKT5y4zfZZPw6RcLoZgdOy6y5og
0iPeJqL9jCu8KjRQptkVy9b1zpMYf+pw0BQdW9MO3bXgAW6s1yo2zUK1XZes7KDmqIkDnZAuIHgn
wZFQrGqXbTOxME5B29RTNfqx+1g6lTw57SYpP7nglHmNX3V5txjAGYu9eMsbL1OymXpVue3Csgkp
PcU0iNtKdSkZztpRa9+gxF2wyFuOJk+OXaD6fls3cYiyDqp2U24sDVkOYEyRpyaGH4Yx02Ch7TUA
OCOwLvk2cmKhTOL1oSW4OhvgUwmz16hsk3DmpapyNgfNaJk/pP3oZ3BeMHRorM9Ek7vg0wxp0Hdu
F0SpMSq1lviOmRolQQFXsKxXdTaG5Zydp0W1bkf7WIHWVaOOV0b0nu9k41l5rUW7HMbKz3V9Ix1a
q0xn543MmrAxn1ztWIVYlkLZSJcsF9e6hYJmwQqZ3VPI60UylZt8zB/LFpaDS6otjarJZ/Vwop1+
hLxKg9GdgrmfMkXLYofq2K8qflmhJPN11gZpRJByKRoVo91uKsZVDz8hVZI0py70EpWDjBOchU47
nwjBoC9Y4CxkVhb0h6EPXqIfwDeUOrkc47wLU0IAoPpjytO7ge8t4jWtATlclQsquiWL2AcdQ8B1
n+2sxif92LaqGHOVRUOQamct2mgVo+LBq6v1aMcizFq2iYrGR4kuQgpMWeWI937fojVto/IYRNUW
Jc55aSMFbs9ZXCdXpi8vPV2afYVfJMBvgBxdQI60cfmhMP0jd/MEaCW/jfvx1HKYHLAo6qS8AINp
Y1zns4kIVzSjizJNNsjrEFAAWDVtvIpQ2OAqX0BRcxSh5LxueePLESpuTzWw1ttZ1vfzQB+TubnO
KQ/neAwTb7hpIr6SxXhvorQKcD2dOIZ8dsbqch5yv0/MQ4/whZiHAMl+PafFXZ/hXCUW/COWFkHX
ZbvRKZGSw/iAW6sit4X0ARxAqJxSF2xTkAlrabhVLMbXhLP1VKZr+D84IJ9yVZftna3Y1QAqYLDJ
IoNintl01fTUJzFRs3aWeS4CLSy4rmyllXUIAKphcZc48R1EHjwtA3BHZ9UKI8C2yW4Yt/CMUXMh
QIWgvoJLnlMFmdsEk1d+Bhv4XK9p/mAropy6PiH1AI0VpVbNwwRJRacT21afW5duIzbBbykZ2Cpj
cTOy2IKQko1KgZe1CHxPmz1OdF04EazwbK9uvHw10eWIvYc6Gu5ozzKVYOCPtvBCXhZn1VxuHXKe
0bB1qpsCYrdpey5hTcWen1cmiKpWVfMAwKaRq1i0oLELARDwcd2+U6wxJORCWDXSTKuqbhpVd8Ct
NXMuCw0qKEroTUqu09TbSAb+h4XhM3jQbeFgMEPHLyVNQUal8rp26KRyb77TXt7Drci8JgnykxTc
FjnoL01BTlsmJkhPue68LnTbLgmILtBJZR8n8MF4UYaGaLIsOs9Z8e6imnO6RrnS4HH4LE+nkA57
RLqLRo6Zn3l9tG6lPonSRoMqzxbZHBWhY8xZ3kdATMHMKSpTLowDpRczzBUphmXdI7LGuq/9ORo/
x6n+VFSlqo3eCm1yH1R45uN88L2p3jhgnm4z2JrQK1pW/bJHUQFaMQ6SvDFLpwZbipaQdU7n+i5K
OjVL6HheAxqz1p1VZurAqorsdOxAWrlZ5QUmr8CTxcxvREnXFBNXjXkHxDNvlFMkO67jYT2iKvVz
aXwHlr5iY4p8TzCjXMP48Zguyeip2XUcMMxzMPjFJjcecKDOqK5n1zGGWR5OOcO7Iruvop5cexp2
COqmU26Ekm0zYezPgg3rxMbFIotRBuW6XuCur1VkXOAYGHxJQkNdANMq+oQsGtdczElnwS6n7Tqu
wPysTA9KPXZCHWmtalau6r7uTtnZ3N2jklB/mK0HXW4C2qjxwnUmGwx9fzW5SCrHuZhLUsE0gCWB
hNShThKVFnK/sTOoNLOxMmU6LqEv0pU7dk5A27QJJBOlT6LiZgIXro7jq1JmTOnE3KZtDe7TQM96
KFoSV+7ScHmOKnqF9ZQq19PmhNfaVSbOiN/27KJskno9aQqyJe0/1zq+ankEYqiJoe7E4Ktatw5R
01x6WetBNZAiEEFWFQrE5Lqditj3wAFSSQkdogSjflHPkJ3wS4dCNRQBFyFantOiWTAMbG2KK1gp
ETqu5dyHceuu0rYAjuJ5X4pE5n4BtYrPuAj7iq90ZafQJLf15JTnNOYK17AM2yIOu8w0IcrbUPfW
NxLdAMGtfVGKdOOCJwIMJLvvrOMq617HqajWqQQRxmROzlA8f2pYzmFdE3va63qRZ9V1HolmQViU
+WzKQOQNZeDk0a7s5gwMQFernsgeXKls6WbwtWkPervqb8Dt74Khe0yaaTOS/GFo+6Bxbapmh99R
XpzNcRxyWy6rnliV9PPHokmN4rK4HAU8FPrgCQuVB1z9mg3Ahz+5Yrj0CrAwJB5QWDIwFOIUcqCY
qwWoiiqrVF6OPKDdAFMd8wQoFyoVMouEFtkKj80Kiw4S33EUbSespshv6ssILB0zQuEWCQg45Lab
fIg+OJG4bEh0BrQArP9ZhmBjpgolJBCQ47JxB9CaCWyGpWAowD7ExVTTNJACvPQGwX/OAh9Oafwl
nx7YVJ8IFLkBLmHbj5jywjUhlgmQb7rMp+S0zOtP9dDCiv1f9r5kS1Id2faLqAVCdJM3ALwJos9o
MsInrOyCViAQCMTX3y15nvQ8Wafqvjd/Ey11TiMkk8lsb/P23YO666/rTVUWCey/Cbe4gjEsqCCV
5UOjzwbutoM6czuxz/4Kz2HZ+NC57OHH1kocUxhOKTB3uYfGnh/JunyGd3HHhJuOJMisaP7YMCTS
oz/CtR1Tm+MqS3FkmHuV+8XNxY407Dtz0rWIHnvlr4lDeBJEyw2xfXhf82nHpP84eum0iSaJimYX
+MXtUImTCJodAou9Qsuj+2oO7+Y1uLX8Oi1GnFpj22mf5Ty9cS/P9LVGr7ntenoNjfUwuW9DNCbw
WOCwtWYO9taKLoe86q4Ldj8E3VtE1MNi+5+iWaRTfvA3+UZIcIMvGS1tSlR38Oo8FV4APQXSx92p
zjkQiMh4hWYy9t6uhZAaJ30+sbcx7jccdbi6dTlEZcWcp1Btz5Xo3lYYOia3TtdA3jCfX7tL/9LS
Z4xailV6VdnjboY/ZFyje2+Z7/X3mi0YdFl9j1ve2U1i9/5jPonTwmHV2mopY3/GWXtdYtbTLbby
Y74sR1dVdUzaEVsLw85IYVvn7jjATD88+u38eQhHDLfADkA+ET+MrcmLa3978OtxN7r9Hu7s99pz
RdzXw6OIHjvHvxtUeTWGau+X7aGDWhwvg/dazWSPMENZPne3wzi7MW+s57UbJ4zcY13DUmUFEZw1
5Vgf2rZ+Xa31O7yKScvElPCpeHDn5pMddj5s4fK4TuM1beE3EBZNyyanMZf0fiDFvp7L730Lh2s5
8BBmslfYnktIwlHGAZlI4tvk3r/L6QmGretWSZJ2K4zWsj7aUXHoFnLscUpmW7pAPNL5ofDX3YQ5
YjnqtqLOoarLq7kun0kNxdty99ukDo3gxzy39l4zJrkPrwvvspyv8Co5aR7mRdx681MOI/Bk4Uwb
dYeV9vDbRPYN6asdUDdPeuJPVv2lb2H1wJ7Wy7tF9Yl0h3R0g7e2Ka9HK7prG28npvAFjva3penT
2luvccKGuBrsz84SerGtPjo3LLBZi0eFJR87foGPIxcrWZzuGqrHzSDpFbHHAxNOE9P8mcD6wKG/
9IzcrVV119X8C9zX72INj049wTdO2CFYvnW0Szu4Pam1pSMUFwsSNZysr5sjvs+MvigSvogSdncY
I753k/+sGn9nWeTKn4ZX+DFPG3TFOT/ZXv5IN/HRDOVL1zX7xmse4XO+WtiWNAqOVuAroq6+t+XB
6odnv5xTOKn2VdR+JTb8wL77hJB6u8qbv8EMc9ymVM3Nl9GyP42teGdY9VbHb+ayfiN8eV8mK0gK
6qayCY4NYw8bXLBuD993Qcb90GADYn0SsigrgzrFHnMV+sULcZ2HHt/EDcPveNZ4WMqkFOOhZy82
PGk+9s/BYQ/1+gz/0o9chXdDQe5E25xaDmdcUB/bsriptvUu9IE5sbrbzaXXo8t/VLJJxkZee9b8
5mJR+T48UMphaQWfaWM/tqJ67xjJ2pHAnocD7gxhggX22bO8G6+qUhvGRh4McVnxuzKIjq6EM8We
lnt34/cLGbNpc+8s5sD8jP0yLDKRNzezszzDuPQ0Yk+JN3hEeqeNC7Xtph5TG9ITXIhYhViejDzM
HOenT523WPGUFAymSH+erv1en77Gcddm9hbce4oMEOAAv0SdKhM9WXLCHvLiwcnHfcnDNa5gv4Kc
sWAqEWOb5B2MVl0LI52rgJ7g+34cu7i4p7I9RlP3jCgLO+mqJOg9N576YTfZ/L6d1G4Ontx6ufKU
C3ACLPwFefNU5x7YChNQoJ4CX1tjlhmWtPF+k/S2VuQhsoav7loei5EfSrbd5PCiim27Y404sbn6
1LPnqCzzGIyqzyo85ZG6Wr31W29xeFIccjeJ5lOehNv6sjjDl2Xey1HcLEK8lVS9B7OzY030WoZY
ch2NWyqmb4pUtxRWcLhFDtzu4cUkUKfcsb9aJ5JWVnFsgoDBNQbPBnAxFYASSwRbHIMzuulv63I7
5A10JEiMne/iMy2cxcHqBzEwN2Q3O91+gJqVdPTJsVSRysB5gXfrNupIDHRAhjPOsaLtK5VY9stW
4OrbtQ3zA3fFsXNGTD8Ynjz6AJ33h0J77oS7KFL71bn3B/bct+OhcB/XrfoslvEJHJl9BDUC3gGY
y8uk5yXOdXxvWSUM1F60A3XgQ9+3Uf6j7UbX5VDelg7swiMBVEffkFHnKWBelVZldLMW86eo7DIc
O455Wb0QRvaT7F+DZHS2W88pizhfKc4hpTy0XnhtlfA/604rGz7PQYHjXvWDiHKKA+Y/94Q/zuU+
KBN3SQEBfgoBKaHzljYs+kpEPkCr9T7Z24adPEo3HODivK9hGV4F3Ijbq7vNh9oTe26Jg6jCxKcw
ilgjjNxQdqYtJjAwi8a6XRzWx43CdrAuxzGQ91Huw0xIr/JF3CsruFWFe1WU06He3Cv6JmcYsdWz
3Kp0rdQxDOd7Wr0X2pS59D/qJfwKa+uV38EHWtqxXwRfh+gFLppjkbc/chre5mVeJ8ofrkJbfNly
/1PO6t0yl1dhBwvO7Ca4AYkt0aZqg4jkrDnAhJfMKjh18KalHjzkbdtnTrNgKJuZ7jbsWknQBVYa
wK2a1BMDdAGwAXiguoS6sACsjLxrkVmI9c1nQ5fA++Mnlrj3w8lNotoesqY/RgTiEaiJW0+Vxwn6
RNZZscE0/gRc/g0w+K3nasQU/xmh9Vfx/zxj4fXMhBC9VOoAr5cS4gadI8P+116HH70Groo/O+mn
+XWtS7BSDbn8Fbn0DxDnOZbsf0B4/tfG/zv4ZwAqhxmpc2jVf0N//hn+VUMpz7/5CfsEGAQ4TQQM
0gFRcBbXbMKfuE9NksaWZAdu6BEPTEPc6SfukzpgU7lAilLEd7JDYgOL/Rfu0wdY2CFR6AegwsH3
H/2/4D7xGH+HfdramadDRAJ77wIESoEw/R32abOS27m1WdftCK01KOYBLtB2yOAQ+5k71/G1h5BR
lXbFmbzp9W9taz5BB1EKIE59lcv1TNEkvUMGuO2KZV8s0cOElbDtxNI+ljKY9l0bdhnMMXkTCyHW
hBVhlZjKSm1dZhKuFJrPnUYcurbEVJterf79petvl7v0uTSb3GpBkIzz8i6hmcDi8tdt/rjrQuGC
+635n653fjJhBXbMohXSVV/MXKdzxGcbwD8gA6crHozyIPJuzLptGTNAwGCfWZp8amHrQa1JAl/8
rdz03s+WDQLKsbziyvzadG6lA8/Ws8lfOl4udul57q5v+9sN/qn5j7qi68O9aPxbrUfOvs2vLlcy
OTcKcIod/D3Unx4H+mbYgPhC1iT1r5wpkjVHM52Ln82za/uwfYng/CkvX/GPj3oeS/P9Q1giU+UH
HJgf7m/JSEOeKT3pagqwbb8G1a4uC8xaMwl7xkvsZ9w+dzR15ifn35kpTTwcG5zJuTPzVJk608wc
53pwy+ZgSu3ih/A6QqH47bcmSxb64M/wepnSZfKb4vmi+gHdMgZW8M449WlFYF03WZNUiyPhbfrS
VfWcqWIkbcyArsGaQNJBb8lMEbGqp0RZLiw4jiuyoG/L8Wiyk5oAuRmA5yxZl06hRhqELhaVTmax
zjHgOWPq5HN1DEJA1nR99auH3eQH0o32YSQrgJDc77M6amo47H+VoTi5u9bv3sk6ctiMkPgeBt/k
3NbmmaMTU2w39XlTPNyFukdY1AmPOnpcPb2YcstGGlbQK6IxONqexzIDgSiCKYQXUKMhzlm3elxh
XIqFWoe06Vu0lnXOMmayocO6bBlWeeWxB7+IPACr7FvzYt0W4RYmG3ozMMgtg2m2j7CXdyQg7N4K
igR2Hf9YUxXZu8vjB04dpGSw29jXc5fr158kJqwpmoTqBpNr2HAbijLce1HFsyngbRuTjTZtbOvh
YYxO+02JRzMK9Yw5YHLmbvZsqSP0K/hAxzVTGlZRb3CRlZ0agNEMcKIxgIuiGpD1vKlJedN5cdvA
YBMCsJDwiluxqgUAP+fncjY40soaM7QHBQ62OzyU+SbUGpM5F+RoqswXunyrfL9x2WVtvkHINy17
5aIr9udiq59Z1fAijnlPYcEiMavy4qrQsy8PvNdoHYr9QrerGsDgw2bNIjNtJgcbxY7Qtj3ii8Mo
bkdjZnLRymUbW4MYs6G0AM5x5+/htMAMO2l4iNtYfyFFTLnb6icnbPjek5RnlnRxZjHZvC6xY+nK
UDBg8cbiBphX6FoaA9xMxYqB2fIeo4WkGOEa8hdMaS8q3gB/FZnSicldiuEGhBHdyg9TNc/FeyhX
HwCrGVMisAKRhS3L926x3c5OM2WmCqArbTXuj2sTfua0hbz/9bJhR4FuvJRXu1pjAodVarAw5g3P
r+mWArNOqCHjk0PgwbiBlwFomV9vaYrmfTncChmVcr+GY36oWljubSqrxLy5ed3AkpiGnklNRQ9I
Bdza5FjrIYINDvKc1AAaXuarmR19I6LU9WH5duHjbePzCtbLOJrhCCtd53CpopTdDSVWHhktSGBg
Xn9Liq2tErgfgEfTt+zDYdkPtnyovaaHtjH1QIlg2zbF2u5xmjFlUKKAHtwA2o+MQjBbAySYTuyQ
cUybQe5hy64SHwbmlJOJp4Ge8/6aLxkLmj6pmQQCgndrZuryTp2Cfqr3cAXW1ybx2wb+rN520qVk
NHU3b4pxJB+ztejHzOSCsMAk7ZpxvRoD4DJUCEh36CeAhIqMM7ZiOtiDyGBiFZlcV5y77ZXtCtvB
/t2QGhNeT/BzmQ6Aj3QRjlRl4aQ+H7HUzOcf9Yc0yQa3YBsPCrwBMkReUmyBsyUkkDxz9XyeLJu1
sOrF0dRX2PEwfGZym9ylOI2+s+vtZd6FOCsGanMykxSF89mTlUy2Hovd1qLTJEEFeXqpM0WACaMm
NlnTxzRfiqbOrYvyQJR/bUqwo0M2m37nrKn97TrnbOgsiT9B7vmgrexHMdyQjolsBcIyI2L1rmzx
2BNfwqcb0JQ6DaxEVgHYnxfZ8dKxJiVASQCIjHk2GZXJ6SA1qK4UJmvaIVTucwb3qN2OfqyDDmaL
3mTgc8JTmqypNAnXzSZnQWvGpqFn2uU3pigf3dmrzhcxTabWXEj5es9qyAZXh/A5VBNdrvRFLlfC
GXLQTrgOQD698Exzb/QZky2N9ql/U+ucKQJhhI9wKZuOl+K5mRm92fQ0P2rNirlc0/S/FM/Nf9wN
eDHo1aaTF9X9YZr5+QlM1W9Pee54vkYwjGBF5SGB7QybPiD9kDawUvDMlHNCZVrA2n2uMw2zbjU5
k2whdifT2eQuvzXFeRvKDA46U6BA/rTnrO3525aYzhbV263Jnmsv17ncCjuinRQtMC6m1dzvcnuT
u3T+7YqXa/3xiH/85NJvrSApwupI9GJ19LI1yfYr90fRVQxmghVOdtMAkATPBq1tXBLqsXGXe+q7
qbLnCtt7pFWzS5c/iqbhP9b1fdmk1dzYcK7iRq7RF/641vku/9gOH3GeDP5Afz7xrxc1z27eQhgh
ZbLnt9J9TPPo1hBfl1e99PGcwruSwxFIMfe4AKtpRtAkZvAWYGy2JHAWtrca/4nzDohEcMPS3ih5
GixeFiwA8ARamqd1M5CVoPKZ8iU5V46dA1TOMBBsTH/vBAcc9ihzSXMRUzY/P1easq2AXXK6Dcha
oFxKTdThi23hIDtG2dQqwJIsb9oNI7Al4VgXO+qN8MsNPAA+17VAqzDb3kq35Ql+R9BZBnEENr5O
Zwf4QVsr0FSrbbPRJTejaZcl3j8cxypWjt3v8jmiWbTZFK4b5ErAsc45WsnggKP+sdS7j9CqVGS0
qrrzeYJAYWOi2qKyE+saFJsuY0bjWyuc+MsOiMW40vu3Jq5kptK3hJVIIii4FM4nUkbjvrUByEyq
MszsFX4WqaGDq05m2vOrasrjEcC/rNanFpNjUlzVNXSG0e7sbNLJEuRbBuKjsyt67ytwc3MmNc75
kpg6HxoCEHMu2H+hqEAYHcD70mBHIrYyaS3fS5yhftvGMNwxsx2Heic2idg8edX3n22IYEwEPRKe
1qvMwJicSUxDywsJrz6ctxXzl+ycECA3xBbucyMbgZKBZN60+WHR8vmcNbV2B8oTBYFTLaXMIt+J
cNao8L7FqI5/dna0tDY/My0m55UwB+NjgBk8/ZawvxdNq6mrBqePrWj10q4bZAYzucx8+LHxfcsl
MXWXBpNb9VBFawSEhNbmzfc1uUsi9Rww39zUmeLkaKPPpXzObfNjual535xPC/qCpsH82PwORIe7
yacgWOgtdzbQdj1+l6Jltkgg/LBRCt0+OHrjvXRFQAIa5zbMqL91at3qUFUavoCjarT1uTiCuiSz
MGgx8CQAOrJ3uMbXVyLFAaNMFiCUUuny+cYk87AkwTSHx8BeQd0oHCgdJpkZ7FAxpWEq7ZmfBfgA
V/pf4krLMObYAC1KjZTpQpW18AMuLpDurgbGOzq5FOeNwpt1KZuc6WN6myLP7fb4/421//l/vi5c
fQJCPCIh/frjr3+z1t5+GRUsJ99/Z+n//NFPc23gwVoLpoYP06sN14i2yf401wbRv2hkw07reTYi
8msC/18sfUS0htvRgQkVfxCG6LGw8f5lrQ3+BfMqqIH6PxUCO4Ah9y9j9d+M7ghP8A8sfQdv83eO
Pv57ASFUEBQYgSAIQqX93Vjb2XM9shJcc77NSzpLUCpmiuNrYGv/LEv6lTRp0+aeBsl5iVyXPGub
IAQAEtB65X8H/OOGdhNA2kGNIIG/hvKfHg5v+efDgS+MkAQErxlS/w9L8tRGJXjBvjpaYs4IWKix
K50u8eAAVRPMWJSNr4oGB8rkAQQHiDsf6IT//hD6K/z5EGGEr4FgGRAthPwRxWDyBCCWXrke1TRU
gFsCHD1wLGrFMShB/swBgWSFe5eP/o+vdQ/EoCfdOrawQ+ARAbGNEVXrqQ9ETOqJJnYIRB+321M7
najFc+B68MxWGbbJ//bg3r8/ugOIA6IL05BgpkUIA/G7JX6eVVhJFUxHmP3TPJo/y6DlO+KCRJDD
91WvkN4hq4AyrO20sIGwseHn9bf3ysZbTlb7AE8YfFx6rLdGQomoRwDYpzbB/Y4NEP6pu7AX6djP
KynHrIpgNZX5OwbJPdZsukZ0BJZMZfU4RXI5cgm84Do0h8KegZuaiUrIALW2CjtAUwGUGmnM1pns
bLdWseprAEdwmN6HgC9RlyQ5Tm17f6OAzdfLTgXWBDBQC9LONoDWmoRdcwtNGTQLBqakwUxKtRch
qZNR5TgzeHCrzfypAOXYWgu+2zRZtWXAMpFO7IC3QFiKChA4QLjw3UB7XFt+ChD8YVq9IQ0kO9QM
lppp85rUi5bMn0ugBjw9krr36LMYlDsegfo2bXN1qK1iAo53BLCSAkALxus1D9ydA4NNWgo/hGnw
reiC6liWcMS1OaDokhQfUdHXAEhIFkP7wUE4n0/FQt/6cCPxoCd4DoYSNIHOxmbtSjjt+GmpYEID
TSXw+bfWBirMrUNEF7AKsPa8e/wcyA7qyWQgw5IGTAFeVnUg+vJtX9WvsJoDixVYR2z5WFW9exPU
4EiLjT8MfglgpAAUNwSpp4s2+PQjsCfEyRGAyob3oB7HwyDUYVoMTjpMPA68AUxkLBYcnIjACjGV
clw3dBKVg9ppVqkl7Q8LiDUR4iZYDkXoPQ8U4PswWD4Lvz55XXnHuxDgzuY02jJxBzdIchY9z64D
kAYc0zwAb2uk4KsU9lFpu6oCI3KR/r4SNdBPbv159ZqTaWGagi2XZb969EkNGr82swR4Qp6IZiOw
Wc+xBAI3LnxrBOBQvCBcwoKwAPRVQyYGH1he2cljQzuwW5sumQaMHSCOeBRY9AJe3Kx1+0JoGPuW
BwDJDPuWH0Jl68dq3yAewEaIiIPpvl0sMJECCI+xskC+Koe73MFE7GCdWcDWTydauEnb2QArw9K+
9A7EMkegEv0GIPLDgNWpJ7qsMikizNR69LAwZfXQ6O8OSMTH4ssjHZcbt16el40BSOvAeQaTWdwD
Gb2J7uBwiKXRAuwBMUnKfAUhpQyuOgQYSHN/3Hcu4B+hyx9AbCG7IAgBcc1vZYUrqBDIINoMu7nX
E0MGxS7aADULCibB/+zb1Fu291qqBehj0iVg9d9voCDFYkV/QEXVNhxI4PF9PiDcQWSpe01dA8ve
ywjCiRCHgEGgFGIMsP5lRFgESI4fxTzy3ZkXvSyvnfLAVrc8Jyk3L3btniN0SIC3czF7q6hb0q5i
LxNbwKcH2m3HOnUcLbD3BxHhk4bQ240Y720PRgRGmr1NATWdlv4m8kMQqSWmEj5zANxzbITfAFU4
QdyA+8J6pXb4bfYoViANb8ZBJuUIn/vUwlA/v84OJFtYuwDc6G/DZ8yPPmpParPz1AoPvVsfBkE4
WrBIlgrROmDAhGXdB63Z4c4t/gv16whCZtK0iuxCrJ1Z8RGiGsu5vpcBCKb1hO2XNlja5ovMEwTz
spSIoGD98Nby07hCRihQfUOKp17bGiCAY+jwGbZSvF2Xb3BUyAnSDVcvlwYMhDwtO3yjntQfPTfT
FPA/f8Kg8J7ROBjTtX/ZlvI7he12W5qT4w58Z24ELQXvuWbe7JLdgMl+aO3qVYTDvVtjezHTBHsD
2RVL8WkjsK12G5aGFDBORF/qpcz6oXgzU2RbIM1wDPwQPbgCLXySFaiVoSOB+Kk+lQueMODdKWrH
Zr84zQexsQHBo9DHc42ANw5BqAfptPee1wFOVwE+VzRODEBOG7s+w/PCzxPd542UCWKDgK9pp5He
KyymUljFvxUIYQQqAZzWeu67OYMgoG2Pd8CAhvaKxmle4Fn7LFpnxa6QX5mJCUgYZlrRfICkaacW
KDPKXZt9v4mvU5XzOCIj0Mnzk5lFLoKMpLTYvsD5dz+O4S7IsUvYBJ9z0MR/0YAVBx7cjSKAl8xD
2cQ+YtaE8wYO4Ii5jaM/A/u4P5EWsWHWotmP0n/v8OkiAqHCtIjuxy1lzHcAEYTBcfBCPAPaOIPv
ohi+dcCSJUONKCBOJfJsGXYhgyjWNnU7wphak76QBAehq159fWel4V1zc8/c7sQdqcDbVABQ58/S
xlfxGBhCPXjA2Bsgkm0PuyHXG0ckh/3UbgjIUGDfqYc6dazt3qEdT6q6/k5z9JF8eBEY2zx0gRmf
G74bPBQnUtz02Pr8Et4M2riJOVlVwLubHRuxzZp0jsofdSn2AJBrYFBVg5Lh7mnuvUi8fSpDdjJ6
gLVi3q82tkl8k3hjBPK+u0PEqzkBhRxKzPp5GrCp1OC6xUo0Hw2f3zkNHphnJV4/3ahewpcG6bLV
zUe3PpO+B2x2yE/WismlAq5V5xsJptYOWy3oQv6BgVEdzxyCjGzsqrNVUkJrSfWYuXbxRVbj0byI
xXfNAO53a2EXQrwOEJfH8FufrFU0I6IQRhe8JsgkQg4BpA0swRjcswriVPBoDgxATcgxLjAtpnBE
2BY/2gX1PXeBWSbuviyxzItleJLT9hr52YoFDQ70ndt0u4oHAL7aARTZ1YN2Hw1HikAwArjTdBwx
kebc2gErluRAxY7unRqs7ziUSKxOLJU5nxpElCHXnEZYg3T9XCBgVsq1WHVKbLENx+iMPT9FBaTd
4OKH5M4XPfw/5QZ5hrEQsw3nIwNjsHfgQbWCJS4Y9CvXwyPUa1YCFJ2YJUuAZixqDxE+Gqxlq8DF
aKC+F6E9I/gWBCl4NwyAulAj1qwfEW0YTAzrsdlAcZG5VnUTe4PxjjgwtBXUeu2X9iMIsbWCibCk
fWUxKBsfOG/sEROlTEdswaojb9N4DNTGYjsoHkUJBDo0ZXWAdRZYPir2bGqfudVue1fhJbu+OJaz
uhIEUtkCDzxt7H4/KXqMGMaz0bQPqSoQrprivvfB4yYME6YT7JuY509k2KCkVVjmboBxrb3PFtQN
6W53ZAZIF3Korp3rKtSc/HVWh3l5BcXUjwf5kbdYOhsF6dRd52ssQbANyXQ/QdGL87b8CPX9mQS7
vwli314WONzZwzy2JyCyH7j1tV21gTSP7vva7KP9w1SUNjz6mCI+wK4zAuUAstGk1gjIQF1aSd3b
BLR4eq2qAE7C1d4XDuaqcBnid/RQEZv+ZKZfJGmfCitlvdwhBMsXthU7LEqgO7DSjT7Xr8CTajWo
Iu8t6HKJEca1Ez4bHcQI8Vpgc3Vq+zF3J/ysAYzVbsYTKfKd/pTzLF6iEZylzsEScbvwmbPqYe3E
qQb9wCcHGax3a/nicictNqgZUYHdmcHMFuei+WZ038CfyC63sIe71jXMvwDs06E/Qh5woAraD/DB
sbqhcLeieY9wvIkdCRXSt/OsmquPymlOpWZrK589DqC0LTUC99DMUeMDPKX7flbY/0KctOtaIOZX
g6g3WkXdtPjfmuZYDH6XYD+CthGO8Ro477mECBhHeSyFd0LgEIRnU/5TGzWPXY2xllV7CgT4cf6Y
uAgiRIWT2Ev4PFcREPcuZOTkX0/KO5ndcbNwcCX+fMeWKhugguNAUU2Alj9Q2p4qAa0GiPjvUFDS
QGvxcEc/E0S1Mu++LuVNVMgHqfWGiFHonwKLqq8/oCXiGIJ9z6Ngliu8EAIQok/T38DyASVguBmF
v4MT1Y6LyvtCuh+g2EMS9/5115KH5sCt5oeZ+4G/wBaXV1FserRVSqErI5ABtJhuFk9sALOl0/tL
s0Fpqd60vgAU2nMb4tAtK+jDrt8gthfGJly22wrAXLDV5Nd+OjUDNkzzmbfysZmVjy9ZgLbjlQ+F
Ex4tinguJWTPMHcnIvCsI6kPlcsDoEYRiJCLb3YeO6pyIKzrD31ESmFTgUB7WjZIOzOP9T48UHq0
FR4LkcpS1rAHuYQ3i/Oo7BVhyWqoSIrMP6BqnvDHvzOcC+6eee0H2DZ5LKXaqVGfc5dSpFUhEQgP
eIjKWj8hoAy9WqYb4PerW86ba4vjQ1CAqAZ/s46WNby7lfcy2eGXMorugrZ/aH2sr94RCE3it987
L5CHGjN3f9/YEDGDfK406bopF3mgV5Y+/Nn6lFL1mme5JODFErgc1g2cFhLAcBrlCeJUg9qrlUpt
A3AEjuu9t84JdYrzobMv9j4rI6h5UAgdXr02Xv4WgG84u1ymoQXVgvj5i48NMo4Ca8X5C5skaJIa
nF8dBurCD07UgVfOzcyjObVzQIwHx4qOZeHed230IfNAxYhxkdbgE+yBAe7Bes8lVs1c5PtV2gg9
NXc32KxvihCamNjaK1IsHSIyAlCfgz8bV92qMDIK9Gx8JD3Pg0BeDVLTsXwexSGbnrAY4fW5wG/W
ts/TvgfG3Qb+FrzyDUbgGtFC8B4wFDcuXCPLQ9eWvb2TCPm0jyz/7oLtMTkD+rG7FYiEhWxOzAuE
QzMgCnspEsoC74iAm+WeDvLF1bc2D5ETKCtHg5cylYilCDwaiF+7MyRKVveDLPy9ra3WEooY/FTg
eBcuqJKNcS78hnQAcqZqwxJRMmA6N8m5S2h8vUQ7EkytZRwUNqlwAgbGuhlWqIC/fmNyl86XBqnd
GKtOTJ0pmtyl7jfwham89Ll0/KPuj6tWrIOlCpaan6/HzEtKgwG73Mc8ngiCPJ2mpo5Ng0lgIc/K
WvWwGlqjuDYXb6aIst8HJfreAzl15faILwbnWFy6vtWAE89ovXNGtwNAULsFXbnk4trgwUwZIUse
Zx4O+1wDISJAow5Lux6GqZszuzzNEzCpGMsFjjVEQENQLjCyS4T0mAPadzAZTH6G5/YyU2mSYWjL
1C1qCxxzOKlgBStwimuAcRWI9FG0dZiZHMRpkFXAIwLT5xw9RzxMPKf7XhUks0ZOshIGmSxX8pGo
SO4tHydMMQ7fGqi+PMeB46qQUfI/hJ1Xc9tMloZ/EaqQwy0JJpGUKIuSLd2gLNtCDo3UAH79Pg3P
VO1+UzV74bIsSySI0H3Om04H6bYtictwDRJFjAIpq9SzA8+tChKiFSk1UnEitzrWwYi631oObpWT
kUfYwcYL7Ff4s+D3MO+y2XpoSaAI44zAiTgat/j6yp3jli4piel1rGnlT4Gz4CTWo/wgzBF7ZKRq
EIwZgYVhMnl0uggwpdIs9mjzgWfV4qFPKSA6us7RuWf5+NyMtbcxuupR84tuW7XBYwSX6aWvsR4/
yKLHkxwNBH5IciPJtYqOhDXimEmuuSsvqH3ysPDcX1hnbrglsLX6xgBrt9DSEMZq5nG1HZyFOjyK
n1BYodeIb0QidLjyh+MymC8DiTBnWaQxG51f7S3L/2PO9i+/8giPFFiSRln+DroBHb7of4nyME7j
tJtEYVMhNoc67W9ONjx2DVFUdTld4oRIC5VGOwlHhs1g+ydogmvVy3DsappSS07YXH8jzSKNryOj
y7Ijje7O24mEQ3a5IfzCI1vKKDC6SJzFWbVpMdg+TaUnWKqpAOfYO5YtsXcE9eTHkjA9MhUqDP5Y
Kgl3JSCtTb5NpetStOT2WXdaQj0K4j1iexjwv2MelP4L0kGTWmD+YSYjGzRkGDwBIhS/a7ZLYGXE
SdpgvuX8OBIKc/SyuQulMPZiIMPOJjTR8eN3VFfBzu7Gc4D+aFvjCzqNGEW7Rm5QsmfE1o4fBj5Q
EJgRq96LmQJDS+pjU44GuK28NL3l7/rGR8VciWNj+eWmxLu/baL+N0dAv2JgUc2t5uzkMeZx9LEi
jcgNkAk2x/lg68kD9l8/jJO25zAyjHr5aYnT/k4MZ/2YL95l7MMqgras8voneBw5AsrDpPfOKRBe
aKkQn6FrftEaHgks+7DZGg85lVglcA4PUd7QxoAhZi1vJdIdcGqyR7F1TnTffxzBrrmBEjzVuuAU
pntTH48IUkJP1vbe6VQSi2N8+A7xSG1sP+ky2led1nPfE1jRW/LN7ZMbMMKrS0LLYLFYuIm41W5w
LQ3vHkVAIq2yJxrpU6fJ+a51+ieNK5CKm50Hrf5uJEOyJdrn1nQTWBZyqsJuxm2djv6pCsRnIbOj
IYNks8wWAZDCffTISNzmcuRpabFIx2hURusTaOgzWbLraFhnrXC5GapH99FOsgGDNDyJIVM24+bg
d9FFK2rWGUSL1aQ9d2X+0xgaANku5rbFruUaj9UUj8ixgatilxCzSietl7r82Arv+zyRXGs6/l6h
c5W7dIRBiD9lUO5G1fMu5nzJK1CEcpl2UUCYVYboIcRoc8Oc1x7FYO1nM7n3TXkNsinbzIPCHgPj
iUSA65zJ4WFh4SZhrUVft/CgFtHGyfyTT+jNEjXY9eSS7nDQbVWexwK2cEqcDmOXrl9IZk6uppxP
GUHUp77Mb7LPiVEhGWlXu0l7frZG23khGQLnnzvu8QLd9D4AbEJRtOtn982xnVfyyvyI7qXuxp02
NNvelG/zHNyo5MJgdN1N6jjzpvIPS9r9jHBWldld1PaBpe6eSrkdF7C/OvruQe6hSjG/9yN4r3CO
vWs9BGP9UJrT1ho1MtYoSEjuy8PYEi8NqXANVFA0H/u03mNaheGgR1RRzklKrkQz3hmTHC6mR6Ax
LU7OJuY7E4bG5Jdlj7s0qh/nEs5gmDeEehViKrfCKMLcIKLBLw4SUb9uD7+yZAKbIMKD2M7gMgg0
GwrL0EAYgdZhSrSwz3ewZI9LZ16buiENwcD8ZD7Bbbkbkm6isfwMYAgddUsbcba/jL6WXHr05FoX
hTKO2KXLS9/U7JbvRkRGrafd0qZ98m3rmoj8PmssG0GNKW8M7dH8TEzKYFO0R6J432RsPnuu2MfI
TxwrnoG1HLGxDcryLkkfp06c8yyGBxiO9tg/qHNetvUxXcwfxtTcjCK+mKl8Ml3wA8cDaF9qk5yk
PkyL8tnTi0sbU6uhHpbZNs5ysSFsgciJBJjKzkhCKrxvFj0X8VXDrViwWSbk2rTtG8Ew5xI8orLt
N3Vp1EulnjwKVjYfZMxsr5n/w8YEQsfebNJ2fI9899ckvHsX2gFag2nyXgsuxzA17zPPkFxICTFe
nSj5dDpCc/w4jAoHxossGqPwTvHiPjRa+RAYQ2jkhQo8l1cweMQNxt4HAh+m/qRNH9NMZrkFdFr4
gvDaGBde/BM85dv8bY4LekadkEcQTztCiluM8SFZgm9YWMWGZanHDi5oVc8LCQuh5MQT//Dmpt5z
55c/qyV+6OubD6hTdO3JycSHlg0LYJL2s2Ml6zOQJdtHdLsYhkpiKK7oog7ttZ/Mi9Ry9sCMJAJD
5N+Q/v8BE/tOqRKKpvnVpmc/4zas2K624AenuSY5zC7PU1kep2ICF+3OyyKivWvgpwty/3kG4PCk
QwhYT+Jca1sE3GaCyCpSuOdK3w60koCi5SXyRAY64pxd4DWlDNF4mKV97jPf21XFI3V1HM5ut4RO
Gn2ISfxpiPt1+y7AXRKTO2zsRKk552nWj1lTsRpURH+4qLx7f/rscvHpduz6lc1NqOdQrA6gcnMp
DeRkoNx+ModJ7V2mTn4lY1MeKsPcdo5JclNF0EPuxO9S416TCwZ25ExbEvR2UhvjsPQJ49KHHoG/
l3Rk6IuT5mWvFsHQG1GaeHJt2oukIpxjoqUqW/yo0vLOLslTm0z7BsL97GqWtVWp/A55mUQU5Vz5
GVlLZnybKZIU8pKH6B8AlGkHE29bz4M8Zpp+zqbcPrD6/TKM6M2JtfTQN+P7UFnxHnyJbLNp+Kgh
UJOJS5re6np51ydUsH3Fnt7M48Um8tjR2LFtG3N5/X00uUdkVn4fAoDTnKymfZUS9OQCt7G5Xs2Z
oOJIDu9zkuyR5ENqkUO5XRA+bKtUe40Lm3NCOok2zlc3TV5LnRBOk7DoeWlbMhGHc2Y6B+mqNF+T
hHFwE2yYDRReuoMtIwZiGb+w4hWb0IHr2tR+chdOcJOl/4oZ1rXyT3tRiUXW1fVApeaSXjgv0+ds
EgcZ2UfbbLCUPRn9lpFQn2KBeeXPjC6Cep28PBMGTpK8ML7osO8bn+xxgwwHOF5QMYG2sXRsYFh7
o8t8p37NZ+82//V/6WRubcr7lrh6djnI53LbcYPovIXLy6tXSwmVFo1xGJOf7aiF//5VM2lYjRCL
qB8hNiafsMzzdmirj+olBiIj8yjazt6wm3k5Knn1T9OqQit9XZabet1YEDzD3+qHI95jSHyPLOyc
lZCjmqzqbcmHbZrf/ZpwDYA5sLOASAGDDalJ3LDha0vLduvX6v/40wTtJuDOQai1Wb9PkWoQPt9m
ABb6Jy7fmkAxK1n/bqB36SqQ4xxald2gIbvn99WPNIa3V1+rxzHgvbIquLZjdyQUw+7Opv3EOrQ1
QOxISPtSB1b1cw5FCcybyucmM8Hmxj0p2YQsnAP+OZYBEA65CtOhsZ2N+gn1fk2CPrquQnWsTieK
HbMwPqw0OKo3b9oBmRgfAOLayidS254mURGkbG7Vcam31dTHIfR8/ey8hnAOMd2W+m1Sip+I/N0Z
JYgJP9rKaKtOj/p46hT++6MGHJWJBJAUSe4umgmLCg5iDRn2jvV7LzLuNr7XwYDNXhmqr9XP1PD9
JKXqtC02efc6P9rlf3+cXPyDnkbbiJfLyen3zX5rgGOBUIjE26tvxfx3rczi/EjTp+Ey0KEQl2kb
xS/1UroGdm1wNIDupE5+yppRCvyO+pmgfiyWJ/UT6piq+k/y+O+DivmmOmDUoCf1VrzFVeL+qGie
s85Y3069nCuHIy9jtVgTsvlbsBzxblC9ZCSA1Zey/aHXkFh+Vd0mE2CxjZeHHs1rWJEPVQ2tCEcT
piO20i+PYtviqcqkZmyIHSKQINY1tvv5thL4BB1+sd3etYnbtXTEnnjhe5yZwVkv9eMAY25KEzo4
I1i3B4vWK25FP+mvWRRNB+QIX02AOnGCzV5qYoaqPMJ55AiCgg3kIdlFxD8zAD02GxNvWPFZjlMJ
4e49rTIIW3CjjiWDUGiKBkWK2OJu1x22odLrwrYjiCS1uwojKFLfMjlZcfWCq+MeLT5qnd6gb5IS
uKF46OrxWf0pA2HumD0CGEp52CEaMrNu2Y970u1hsNhEtjLB8xSN9T71fmlBTxKhM3/voxZxrANE
racg3wsVm2MhN7Ba75WYo3er8rDqi3Zb0DDIhB2i+Zid/iWPqYcWB5DdNWGbrJk9wx5p4/STN1Xk
76kNq80MtaKAUroNtacf6/cV7vZt0HStTr1QC9uyZOQDl9NQDAyAXYGREz4mtY6kOafHoK2TLRgr
tzeg8FzOt37AiZAV9TUuKGxdRZkRxkFgWJX/slsysOqY7tGUHH/1p/ZryFqreEc/QX50T8UEuX+S
rXHUSwgkM1XBPdFO9A0jR4zqIhneEUYEKLaWvV9wpbG/D6S5DfpLU4BpQ6Z9RDWGr0Uw9kKRFEzD
SI/CotdZyUlq52PlgR1UJMduTXR9mz6yDkvUw8SSL0Zer7Uhg/RguXW1N6fxrDeFfWpa/dwGgBGz
TC2UrZCZjllfVgi/OJU1h7kqr2qkYhu9kej/xn06dSClEVi2oWho8mYagspf4ogidb3RfS+ZwqFy
dy0xETt7ioZ9SScze2N6qDpIv6psOioseOdB3fKN5uHXlU62d8jpnh3rNGtc1YHYTplTN2q+f6yc
WV49qiVoFedJ9x6CWnsjMu9X6i/GLg2y/frWYkJ/4eZaupvMKtmOdlyddOprpxLEHTCEJJvIGvtN
K6j6ShURzMOKzE3Jwarqmi2pDLvYPzNrB2WF7r4Vk98ixgc4HQpnPwbULUv6RIjXfEhnftPLHLJ7
qahQhN0tpcyQrNFZuu8nzViVDAcy9e8lKYJhIlH3m3P0YNkmYWbjqRi4tul3J6oJpgPdcKd22RPF
XxFS+ouKs97NZJwc0DSc+24hN8P8oRuQE4ksLvSBznaeVMi1rG5WUv+C704ItDCDXYLpY4jEbeiS
i+FmX35xDQJKI1G0Nj5fUGf1LEQD97ZWTq9oXYZt47IGGLm7wVdBWab3l8Bgrg844ZSg3irxiLpK
0veXTlWE4qqSKmuOhyJv2y3phyutq0G97xVIRHpJedRnVIMdtxKwTRIkOk5QSiObQURbKKhzVqQP
g59tFV20kgZtAS9H+fGRUzBtI6VcUP/S7frmLM63EgUhZA/EDQ/w0BDfMlhvTkYDV2kHUi4/8rG+
jK4gM3Ta65kL5yOHfB95MAL1QPJOjcT8NukDAK4/hgQTgx5YVGXqTSRMdBUZ3xkU9NEVzkueoANS
Ki+2DqpHyLKlJ9ws5QEuXW6zwi/2Uan/UfzZKsxZRtZh3vTsWOgmwIqv8RzB09Kj2Uke+ulltR2v
nD1zWQwkrf5ZZPmHScaQ1XAv4OUjiZsQkw5S2yR0fF9Ij+d52iX9QOpHxIbfL8Fw6Xo6UH36nsTd
e6JgIGdEycOYo3bjK40MIpS7sYARVXzCdmomehIrZxgDY1TcGGFlEKe/EYhZkKoG6TxAZBoh21sq
cD90W3mUQ4FTWBTBpdT8feOYFzsfvy1Q30CH3CDuSLOeqotkRwSEGFiKahVm79fWS9MFSr9PsHg9
TBvXQOlRZ05xClz7yaqdj8w1fzVD96lncMjWQg1Q6T1pJVyCgFkDIt4anveXZhRl8pBEWEySYZQh
mh6SivI23oy+0mkpmmlo6R7swd97cFIl5Fwbd2/5FBD7wplrPThtr/+qMv/+Vzwlu59V86XJ57Q+
4aE954XSxSrKr0jd62IaD7qSdeL1QPyceCHjQcBNmhFBTdciGomrD8XYuYpkn3AA7+Y5/VKkoOs3
b+T0veRGAFhDvzHO3L0Awek2bdxn7ptvVavh5CHgceXOBlQiTR38aOXyQ04sQHUG9ymChEXYYBzT
WGSH/64LVnEj/xA0G67h0pgQd+SrsYz/VxXcmjxoaGD7Y9SgoZiHlRSF+fV9ovPZQV8WxKHHsgNG
tDWmKi0BQyN41DGZNztCVv9KA/WehW9iY1daJUF0OIMn6pumKHxiaQFtA++0/suJJq4SGjjOCTaZ
2GV8We9eZ4sOB0tSVgz0byN0ZKAIPKHcIoH8tsSct//+wZ3/lJP//diW5xh89kCdmP89j662iGzI
RH+kTTsWLBzTYlwDD/Goxta8Wdpr3nzVM5NeTMNxNsI3rA2vhOaizngg6ORQBVCu1OjvZiXzSVAC
7GCWvihCfopOFWBL8OmLEcGJvx8czt66iwKwbXMEBWPBtmYm5cvYRjwISJAjLf1SZVOi7tNcSZEn
i+vxV2uvBA5VBRREwPSNKusdJ5iP5KH+YLQNLVEykhwk0iOBcc0fkS5PrVbY/89Js/5jiJ9uuHxQ
03J9J4Dc/cdJ8z3mC40aqVIkJyOAa6L7AkfpqZJo5XKn9qU3ocVWMeUqj4B1OdU2cJzaWmhYLl4d
YJV1tNex0h5jYe5Xccwqa1oWFg/PnWvauOKc9x1nzuUWSvTkGZj0/a+azbZeRxMed6FFUuKGWKbH
JW+f+3FiUyWAsN7HCaC0egL/+z3j/ec9wyRFVLvq42Mw+KcFgcia3AzSuDvqescEqyLUIp94B0aW
gOXG8Fs441cxvW4ya5B5EOdVpKdZXMqU7LFDptTk0UyqZ7NcLOHtWPyOi8tSV46nrkFiuRYMk5if
J5QGtdpUYrv8mH3ODBF896ooeUMDuAUNBOuPdo5KCUcUEFylClcnS5DM0VYUDTkqpex20iMtJfZR
UmUTCg8GRTEv4oizbNUhZdJWlrXm5PoCbaHa22yivA5Oap9qJcTCnN5sjQIayAI+SmnBiT9A/Zl/
6BHao3h+zZEmLF5HEL7aXaGrGgryXKAn54qbWRCi4wYAs08CJVb436+IqXv/uYB5xB5hptH9wHI9
/R+2EGfQrKaYZXvM6pIVkmL10PvZFJo2mp2KlOHFJVSu99hKxfDgusIM2zH5Yk9uBoTNZs/kK6Wp
a5TOqhLVOQnKq8/gu61W80taWn1vTZV1B3/1d1HqjJPtDptuFNlOM8yfzFP57aXxB9qzvezSuxkU
X37OwlFqLwAfbKgtUflKVZa3rr7tau+a2cPHUjbNbhYR18N9F0rHaUdgQ0znS3cJ49NKT3tl+AyR
lM0gnwKPNMqlP2uiZyAH4ZV+WznnypDO2UHumudWeWyhSRJemgEWE4a9seU7FbOLJCF0pXjqwOqO
1lTkFF4d7tS6I5ZgQDsbNhK4sdDLHUsb5o36Q2nwPVJ+p4IFTynDVjmb1aNAdwghRxDbFtRIqkhz
2+KrCOJ977M2OTZbw6qkWv/fpJCzWu1ZH+OvCleullmbyux+rwVlXDY3V4PBbKuB2QjqyVDCrdZz
7kvUXlRfHDMQyCMCOaijV1bKD9Wa0kVb21lhQ0nR/5CB8yMiGjV3BiS9I5NMCH8/AENexELFFWjU
CKQFbOKlflfCICr+ra0llGlO/mWP07Moy7OpJy5NIhr61KIKX4LfRCe/xW1xXJWqffKzjodPzVSv
ldBDBDaxalgiHNygtJvajoRJxPbMQNroQ80wMjrRVFSX1vXuuYaCV6m6VMXZFZ2pxCDFFlH5xS8I
d4sJjccjqMTGg+o7qpGHTi8H+shWHFM0pD4gwpr8rQR0NrPXNrkOelhxuGbHNCe4J7T3dnMfDPT8
ohvR4nAAVLK7DmHkvhusZz+qfxCoj+Vg4c31XrylwvyxPuBJS0C4U03PSTaiAGhiDDDCvDUZE8Fw
gxrwKkqu7YSp334nVevmWBqLDX0PWdZkCNOT+1pLKVdS/hlEi+0MT/82ifpbk9a3WfkmejUVkPY4
6Nj89aiQYUr6qAZ4HkYEfbeWCP623b0GcDIaQAEL5b2h5I+1xi9m0ylJ5WWIf4L0a9p62ybJ2TBa
dg84o8Lyz42Lwj/rrfTccpLtpUEkwXw+skV3wsfIlkuIa5jx1yGvjTPzfByH6Z1S5uktM+Vpnn15
JM0GoIeUQVIUx2hPthqQBemzdTWyn+iBcyCw5ebQW55wiBch5koIQF9esNl+OvlsvpD2kVv5eNES
vGALJpbeU9nmLEdtqWMMAHFK0XvqSRm2HpNLmr4CkO1TRqMmDH6TpjXu6ND9kHkDUOvFgRQLB/p/
KMM6mBRK2tOp2hB3vRL2INKsjl7HgA+lTiL6lhmjZIc63W5ykgibsE/ITSP2uYYvdkndsJ10azNp
y9UENT8kI95yQj9OZT+bD0uwXJPKZkbKYt60wWh4uWbZqtEXi73oCLp+NLMQbN4qisfpviaT7zoa
GANzY60HJGnWg+d1//oK2tDIyfzQTP15MVxzj3zt2OiWGSaudXcDRnoG/ZsUqQu+hBRFzsIpqeD5
kpGHxdCnB2IEJvSKQjubXntG8jAxRIcsudTLvId2+Vr/0anvrF/hqIMEbW1kttWc7djHiSy2/OuC
eP1o215wjoYlO/iV9T0VQU4w5cQk26Ukz7t0oKZm/Rx39XWg/2GeyvIYex5xroTh4xwZcKMXojwX
WqVt6zFttsCIzjkZzRsiOuewHuV6FBbTSVBldF91hIYlqiuC/IMUSsWfjW1EG7qtpeUcSn88mDGB
yW5RwO+InOGsWbB1yNghwTk9V7reH5sC4NyAPNxZBjreDoXg2S/fxIC8ziShLfda99yoIiQyavR0
UzcdMJs923HfH6XjH0iZgt2g7oRomd5IdNwv6cxIEvO3JcnkyQaTOGVBpvKUGL8E4vR9OdXDOWnI
8UIhE+9rV42CHY2TZ1eQOaCEZ2mqMKkY2pC1+CWK/bc8HQkij3TkLBGmo9LdDhU9pGVlZzk/O/38
WHU8Lklg3EwV8wtign5Q67Lj9BJXJMf46cPCAQwLaf9lFhkHRE5E2BnFQzzM/UEvXWhYoQJxHJWM
NETWZlwgUbbZbNzW1DIE9hnTAiK0xzgXwAhVZhJtYY7JhDCskktiEri1vkaMlBfPvDWRekOEcpEm
jykKcYoVIFCasXRTUZpVHYk2SgGcdzhR6rpHmaUxpKSLgdW95LhauOq+BwHOx6/YRa+DYO2yrlqV
8mYgr/7NbKlXu1xe1+qiHBkwAE92kCZ0Xtx3P8YYtaMP3YeSu/jwZ5apZWLipfIzODVAe2YTSRrt
Vml0MU3pIcFQNTv1Xrb558zwpFWeXZmFyxBIdLcTIH5tYlqTrvaIPmq/HuUqmFYQ0RKVtykJETU+
GInxaNiMVoNU2S5DAP3V3dc6qZ3ZPmRcHohAIwAhIhhdI9VNiZ0NAO+tUy3PavtcNeSYX1D1t6z9
fApGumTfFiaqhmWXf0glDdaRnVOmt/dFlB9KD6vU566FAh1jE1TiFHZYAlJMkFG9MK4K1FzGM0FL
LaW0yys1EmlOXVwY3oIrCxMiyX/JthHbXBQPGbjiZhh4nx7pcy4QnWmDoLXiO6tJZokbffOxavtH
5mCkXrr3CjCCMpcHY5D3pU/HE3k/5NJYybUtZL1nyvDq2VoFwlOLjaDV6UVHdPY7T+AsQ0j5ZTUx
mpIOnLO06G/FtJDi7pKR2ON8zWrlQQ3M46SJx1YP7rGzwFWaN7pbvCGuvDsod8si/VpEwbMKBTVo
93wCcXBdvAPt/DEyS27T62JnzuImPPtYzS5GE+e4NtCeUhsPnfeEWuJJEq6/HztUXL3XnooVTVN+
wEA7tVF70wvwmzKesUS4oKv1Qxc04VJYL0xQRjWn3DVaBh6ji+Ask4Gixbo4JropOv2xw/nC3ymj
u8KZQcMEh0zbTBf5XkSgaOb0YEVWDiGDiyqO/oyJpC5Wd8SSWGCRlJGbzGweKaLlZgVbpoj+xBuL
715Acm7a/sCadorhV/AV5wzeyRiKlXHQ3akckKvYE9VTFVMXuRgGrIF8EgL2PjpN23eF9n19g9hh
7LtSKzP0sN8Q7XtXph2b9YHVVnxXteeKH0Q2lYhgaKyqzzvRvuRQ15hkqH1LQJsso61n3tMlbYla
9qX3rZitR6H119RDBR21KJ27NrjrcYqoFv7WDTh1gd5gnMkeHRWRrw5NZ1CqZDrONp6+6wZ6aJMp
7tDBXJ7YSU10CPwgQTTVVp+934Bb6PmlMoGVtbpC7h9/ZNrb6KbBpVdWVGI4eHPd4tBseLq1RdR4
iYCxsv4Y/9bia43nHLT6Vbeir0ZbcnST+aHGvsMMgZqaXC43WXGs0ZwxTY+ki6091k8FfCurD1aX
qdilWvxpVJxDVaWyYe9cYoUXKT6O9Ry862X5ZZiYBdRz2xvJs8vgn7Fv/uRRfjIUAFKC/OLr1U/5
3P4eQU4tdYwkWN8bjyk6WbAQGqkx+y8j54yM/Tp6WNrmVFomcjHX1mk0jlLj0Qki2wk1TYbJaGFu
HIR9cJhYiIsl+1oRER+lQ6wx8doDCAxtSPf121oyb6KRKQq5/9OfgkcwqJ2qlxJmLeqjHymtFWdA
uf3q+KNybBySzFQB1Dvnyv3+dy2LudBMZvoIpvwn81X+VIkrQKMbnNSM7YgYvEFk9n5O6OQRibMc
dvgmZthQS1JUW4emHmhwlOeu05A0jsLbK9OK6sdVS+LMtNfUZLxJnmwF+pm5nmkVlL8+s36m+Yxh
UDk81v6oSdi146TBPEPQmzcG99U4tTowDHVTkQn+WplIk7BTrwDcilubqmr2OkwpvcR9Q6ACutIY
yy+FX6n0VLascrKzB5w/8FrDZGCzzxkhom7F1Z+j43PcRKi/iE5CSqu6Dtv0t2m3l/qpdR3qXir7
0WAAg4+mI3gclv5Q1qTWG2hPTmnHIKPO9WFx0oKs3KRia3kdbGY3js45s0kOtU1na3Vesc9cl34M
4T8mXe1xXNxvfcO0Pke5yrR+BPW2fs1qlc3pQWVPFJjWIjynX8NPxoSpLVCGPe2bBEmrnrrejrh/
Zj3wIRXvoqczO1EV7LDTToXRkVpIo19Kur31EOyMFVdG4t1OmIKgHm5tsp+6qWJ3ZUXKiNVkqjeu
fQ+AVu8oDpj2uxPRfDNmAwEGrothCaqT1ejepp4xEmHWYNA3PTMjTWxnoDXqQ6yeWvW0Epxrk2uO
+PYs78LUDnh20Pe2rN+tnhGU9fLYSR7U1XUbefCVjpiGvfU5BNOdCfJT2NsY1NKJCY+ZLqlM3N81
Noh9X3qXpkJAO3sA+c2sW6c6+rTrBOxBZ5JGHB3XmI550Oarab8VsaNvSzliLFGID3Ng8Px1fnUB
m35g1kqMEj3/amf5Veca+k8v56Grs21R3LIUlZBP1VQri+HqWV6dJ8kiTqxo98AW7yvlNs/sdX4/
vy+Bccn05ZnJw9kGKTzAWJArlUIViiB7X2ErnKLsq8nwSWTT04RuW9bevRfTm11UOy937zIar23t
HHzVvw5AFajG8GypXIco1updqVxeim4mz/6i1v+VxtV08hqkFmebpM6BfNIawblgGBv73brzZU17
6wbYY9jMvXIgrk9Xbs17W3RnvzKRLuWvdsxHYczJKRjQ0EX9plDlnehZntdHrlSMzEpqKKJoGD89
16hBwHVxKOa3wkam0HNzWdktdfTf1cBzSZb+fnRZOYOStAOFHPseWlc9QPahtmQ/jz81BguvFOZf
StpgTDSSKFd5ooZFuzAc9mVletdriNQCrj4DdG4h89umPQ0e3ETn3SGa2FlUjVTrrEyDj10O/fVp
mhjBp8h4UnL/jPb4o4/kM3AYhEMeZ2FyTF0eD4a1OOvdoLVps1ufixVD0CBYoHx4QfDJw6x731TN
jGgzD1fmYiWweudn5Pcvq5cowNq80RA1OgtjnCc/ngESl7eEcS8bX82zpR4Ge+RYbUDDTVGQTDkr
HUXO4yQKEi0YDY17gJMDkEiMgYIzpuUSqxuyYUYSZSPMp0WeAj3oSWurW8CAc1SH1cUoWHw7aqY0
1lA8oPamEJqOltrxfCSfWLmLm6rHrHoKS6JrlF+QbAiFfalKy6D0XM9yltjfJXWnPwH4rBYv49Vb
GPQU5zq8ZKexi+UMnKf1jYbzzPwlxfWlCfqURTw2Y3ZYX8tRrO7SwKRmrbjT+H9VzBwPJ43AXa78
djUWl2odZ9UHtjswG4SB3cpjiupkxZun2EBwatDMcwXRn7lbnWoPBrdhEE76JWS/7BWFidQMzsvn
spTtDXvzD+Irj4sIXrE+QFyAZaCoN695kfxYnyFhGHLvTS2GFcYQxgz58nscJiqjRlni3Knm9vdj
JkFhpGXczV83r6f9LgApcDEFB7wllBnqyfTH4gPgSF/og9eVYoDQNuZpxzSWjykz1cl4WymOpSSU
oHFf5uR1+OPMtcvAP/aeyHvEl/NR0VJvAqAL8hmgl6riy/Kqj7SUtzRgNLgeGyv/bXt7YaE9Xv2T
ms+majbsnGVXXWYVJkBka7VvpoONH6C26RvUzTqn1Pa9QqdU2QJHloZknO5XV6Gq51IVhWCV2F+V
R3GVjThWuS/sDMhYQGojn8KtqR0tr966uIJ2FeMlQ5BOHnIeLGifB2eyn80YvkzXZrm3MTvLxj5a
cf21CgaQ2MOZVn0orbgPP9pWM1CUl7d0GShQYvcDL4waYPPBSvdDZ2yHamdS5a21u/KWeFTHivxW
q17WDDvU/sxYFrG1YeTqb4VByoEacnVws3+8xWTpkOTAfe3nWIN1vD6qTm+Afgd8okvknAggZ6yZ
+gjJOAF7k0Mo6sRFF/6yMhiVujcnP7qvuRY5Nmv2SNS/TOesyQTIG33Y5o75Ecy0SwXPVVqDp/vx
8m3SIM6EyeleA4NoQxoTv+r/sHcezZEr6RX9L9pjAjYBLLQp70kWPTcINg28dwn8ep2sN5qRJrSQ
9oqZ4OtutiHLZH7m3nPDVhOIgfG0kKfCQU6SWmjU1ykTNR0vzV/P0+JX+GMJ2Rw0jMS8LG7FCk6o
+6Lw8NFGv+oRVf9aZDV0ZMrR0ZqsRNRMOreJe2K2tHCc9FQwQZ6dItvcxvw6jamxKpr8m+S6s6qc
5pQSjdp2kyUxrmLS41mTVy+6wRgmwCOaG+MIfvu17jHgugw6hCokHNM24HfMx9uZ0SpfOkBCVsb4
J8lhso5BIzeMxdd8uTR6LNP/ssVT2cjepXX2mOUaEJYawZi0lPO0pNpIsVTQ7Yb5SpEvGBOx3lEO
Bxh9PzoLD9i//tIcOEjyX6SjDHcDd98bPvMUOjBbGW4dgu/QkiV4QNIZNcbwJZJkq17utzMxTWL+
uT7Z3PYhQsf1n7mslCjBbmWmHnlI+Z0vr8QC0eenxCb+1/OK4MBOcznWmlipGfgNWeDFzoY+6nJD
FRjKFB9NTHlLB7NUTg15e/9ElouBgzHvIs9ya93M4UnVXrbLPrQK5wspbOTixQ0qPvcZbmWFjPv5
Nky4zTFIn4IoPZiPNzhGk02obVMCj5QfaEg5Rj0/ooe23EOUlQ+kpxKYwmUjiITYtE+zzdVNXChz
JjI+++p3sgEgkcgnl7XjPEZswBeFNpMzxmugKLjYCYM1NkQf9grzkrvlWettGCRi+vTGn5tLPahT
5CU+j3nPrMajSXWq+BTh1PW8gatgxtflj2a9VMKAjo6IMTyx4wNvopKIJhlxDllBzXUdE+mcHyKj
Z49G5hbbd91l+jioq26sXjqOZDVZyUvmMUa1q+mMXB/RH+Lh31sDTSjeo2X1LySBE6HK85OmWby9
MZYC1iUaW9uxt1ZylBHtOeLbkQbDFelPWpX7KdMpAcW8sF0l9VWDetRl71Ocf5oRRwTbuYHMTJ2z
DsmW6SLO0DDpxPXarhByjZk4xtAUkdTZD7lSfGTjcKkbc2ZfE19sDw1WM6ODy5V4qgop3h3elQxn
1wNXSzgJ8pRmpm81U9KV7hOnpyQXnfDoPJ3wJChSlrXPeRzMPy6FLdocXC+FWxQQuqhG9Tl/y2vc
GE4DBahx+ftk4qx4hyLsIpLsJh6KBFq6KaQ9bQMOJajxb9Kx/gIcGcNn0rVkL/Alu82HZarMSSS5
S3WTq53YjbwTCxYgtcNfqtnar2br69sAhae6pip5vcFV4rQ+k+X2qO7NGg06g/v+CKEKG7lq4RO2
Q67B27wNs6+yf70dobfzrEg+YkFTYFVoKe3XzI9JIWQ+IAZZL2TTnMknTje0+R+kMa2NvHqI6h9C
iD+rmr26l/CcZSYlW4yqbildDJhWemptJU7ioLmhQijGqwU0P+avH6q7K0J/58XjYkCoYxWCIU+4
reeTOUQKD9Ayr0G/vLEr/6hpwTY30j83KEeuccLlajSNh2DRKNEHnOYnH+w2JQUVGKT9lZp+uUAB
bpqOcY4Ooxe/oThkuCcXtzFnxaqHwGxv6w9uvLuBoW5Kr5Egp5B74CYcUMu/VCCi9cL0B8kTlVHQ
Bwu7Tn9uYCFHcKP4pbXiBn7tE6Kf2+xZAYzUtamXCSaNsvn2yvaMiPL7tq5D7bed2up19qiDoO5U
sF0Ut4Epp9IMDR1qy5bNbqTefCD9n7Bo7m8LYMNlY8eAZmH7/j0swLsAud8aUwZHLakzwGkfVfsk
JeV9CZCJlSTDvMFVBCuqw1xJ/Ho7P4vUN5dzof3chsOmUHZiOTCe6pdsSBCyOjzvRosSvmgI9qM5
QEFEfqTOfg5TEcFkiN+Wtxcpi9Fh6QxiSbQfaOBEXPsI9ax69Hlxo+thAZl31Ykx4UlplXAv7G61
3613K7VLTEzv7LHTzAQx2/g+8X81CB8RZlsAmpDoxmQXptsuEa+GyZGM2vRPpCS1kUGIYmuyIqUO
sRrv6tHTEgFfvXaGV69Y7yx90V3QmiGEVygx1aVJhUTC72eTlvmuZr5DnoEO0Bh+qvF62T61Cm16
a286RRq7rVH73vx27IIkbuc7cySOQoWTUJ2Nmo7G3IAw042lJV1sibRsGZ92lX1WSUFspCHJ4N1N
vX6OyhmpgEV/Zjv1AVonx2jhfqo3RJIjTTPx1agq+iaAS1sqLXeO3+u7pKGhyNU3GqkKoOvvyIFu
8mJNPBaUEKN9uPG70pnrOvY26OY9OkATdh/r1rVAGt6WVsR7mcjIYsI4bbKyWlZkVhqmeFLT8bl0
vwut+VREK9Uzsvh4xtOyI1v2XjFFytg5zQw9GCJTM0oCvhr/EWzpGy5CfJic5Bx3nCv3+aw/3diH
mfryfe0kdU1f1yke4lbR6CCJ5NuAnJWyPTLE/LxNWQzJyRG1cM/15rlkzo/xlBjpMLZW6iGc5rTi
Sx6unhLzlGVgsUBBBEOrZWXFS6bftuo3CaVqPG/v3FnR9VQPdps9MaM4WFQvmZ1/WWp+qh5lr5rP
eeUd3Ip13Sy+8rHGJoNEV89/J8U8cu1vM5YP6umxHJFuItabHPcsAwggUc+GxpCJnU3tUh/ynNr1
FQsfFzprPPVpkxJN4tJY1KqyUg/zrSJW4/Rbfy1d3vQ3WpH63RN0ONTilMy3DrADr4DzOD1O6qBQ
Nzieo7SDvNfLBJFElQBl05Rvk8m2pa2dnH6YruEDX/K703Lwao2g4IZTwyMxq1LbU+N7WJd3QuJX
UyrPuUdx3dTe9XaTDKh8wB3plPLs95OKSoSX6LsAWJjP+cEOQphtHFH9OS36d3XW3O5+J5gvFsKj
NTpRe9ooFFuPHGdhhvFvAAdj4ejx0ahgG8ZF9daVj5PlPN0IUqroFdb8kRWE+c00jMVoxQvykV+7
i95G75VmfVcP9ia1S2fVVDyhqqq4XTYawXLBNG2QRHqBKlXV9IJATGAJC3JD9kkx7rFJ3SHRf2lH
Xy5w1z8V4zXK2SRjiXiqTdNikZhwdKUft/pWK2xtmQeLuHWey4Ysj9vUwTAYBjgOzkYztP5SQf5/
/NzTVP38+799fmPKXcVt18Rf3X+FExumrsP4/QeGd0UU3t+D61SC3r//G1F6TRh//g9/5u9AY0//
m2frhg/nyzRsXLLIr/4ONPacvwndtykKXYEwiwHcP4nGsGn/k2Cs/w1NnS3AHnsue2jz/wIwJkFJ
yb3KDOBJobLxkPCg5OR/ji4MptLc+/9d1ok/v0Ds4mW7Nq9+mNnlC4pyhi+/viMOUmMZ2fvpM3Ko
k26FW8x98dJjSXDIUH/SQS/ciBRryIiI5yTDvixgzOiZeshgJ6l4VbprNkEmk38fozcYH6/XLt6I
yCssLX1ZeRZjU/RIlu3+zCwPdKH5x8Qa4g0LbaI0E/uiEZWzanlvLAyJgAUHcrFp4H5aaQJ3NmdM
MDpdvp7bKVpbpFjn5ttoJJhjsOK1Cf4lUToQuhCv9KmTrAACnWFEeZtG457kT1IIJIjCx8DaZ8z5
yOc2vwvJ3ougylWb7iI9JrQmNS+EX38YzUT7WuL25OTdTIn+aWfRfZAF4ClayP1+vp9mMJNp0nvr
qvTuBurjOBUuIsRizcIaJzmd/zbm0F0lUfQ45AOsK9RZnl/WVIXelw9Z0QRFyR4myFddy7EEQpke
KXGumJz5cqtnqqTxNKfHspjnvT0O7I9bxeabuKAqO1/HSPTA+4LKQoDzoInpx860U4LRLXZIGken
YBbzNmY5M4KoRxlWjXsLdT//x8D9kAp97zCgrnODZd/k3ePgevEQ7MI/qSH3zg3jaGhkTVfHLEqo
BWtUGH0TSeSozD1yctCmDpmdNL3vfIgvTar9mgMkGe1QgkOxzGiLGeGL0n+XFcVrwXI4LMU27J2v
lABTdhnV3cS3haPt3u271yC3TwSVLakVw5VI4fdARWmWtaSXjvuHWZvAGeXedezsdw3pid2UW8s+
UXF8V4wK0q5/7YMESMtMUeV6OwE2em35FCetfbLxE69rCPXB1Gy1Kf4hL2KDA8fmpZBeTav65vLn
lozX8AIRwEzzrizzQ1fQ1kqZYT82TZUhy+jPM/xVR/TbxiNeYajRG4isfXQCg8nC9GU5PxO340pG
uo9qH2t4SDOUEvRNeFjHpt3ozm1lV/uJPO9FMGbnCkAY6UiBscE9gvTXEcCVyumaREkOpzeIzr2e
7O106h+zlu1BWu84WPKHsT52puyOXSyf5BBmOy2Z2CDBfJ5Y/+4dP3hjhKstvckxF7LdZDUJSF6i
2UfPlOdhYBQSA/RzkjZEq5pkaytkAFjGMWqUyDzqWs9wmiezxvO8Bb3nrxHy1SxSKUQ9MlhhMk8r
BvcfClocFuu0q7n3CBZ2I1Ge21T/KKArIyIznrETkQ/uki9vJYcaI/0p0eJTWfLalYaYt8Ywv0cU
X+QLNKei46JW0B8BhWPZ2fZdmeIucpGlLXzZky0ea+vgZkF22wdEAfrO+NbYW+8Zyjorw5RC1ZYD
6enB2id2G5GU+qYree8VCYbfiYUnv2EX5ghN2cluWU3729EwtJXet7SlkQJNIZzA527NT1bEQ+NH
f2KtBaor60c5eemd0GnqmSMf0GZWD66B+qySVgu2DtINol4k8UG9Ee5bqvnGxan6VSaSDWwq59Q4
4VfbpcM2KM2XsYkFwioe2Kjn9q/DXtnMoAxZtoGgtR29TW4xJclLZfWqcW+H2HulWb1nvetsbHYO
x6xayQZv/iy/8BrET46kejIavJkjfD5pdDoLQew+eKJxILEXG7XGWohZ4/sJ026pQUpzj8wcUDrN
34FLrHVtiAEvrX9OusHlTyvITJI1u1G3l3DOiXVMxUtnWy4U1XAzgCPDs5xuJFKPK/XlPkx9ucY8
R5k9onLiLjy2DKlxC0b1nWiMXRsWzxb8rM3ku1uLEfqxnNq9HWGP0nkh2HNwjVUzYLjyQa+7VTRb
Prs92eACxFinhHsLbS7yl64oPpECnRNpj3eGx4Xi+cFXnmj8+w3z3KKJzkbE4qho0W7M1Vo48MY9
w3g22+Qlb4ifbIv42PPiX7ewjra+PiI0Jm3b42VAHhZZ7I1KcHGMnRMPoAKGAk2o4/kbc0J5JsNs
0wdBt9FqHY4EziQ2LPcThKFo0u0NgNcel7SXbwkUfo/cvrwYbvgyTN1h9GMEEE05rZgzR0uH2eCq
M7WrMyMaakL9DjvINRrjnmaxHd9sslcusP6uA13IQXZ8qUYUYI9yx2iFtXreW208P5eafu/VuTwS
h8f0QUJTqvyZVd2stD6DfIsq48yF1u7MxooPU3VflHO2nlLb2GlMmdCz8YiYaIjSOWi33lC0d1G5
N4MiVXM2f1uALskS57M3+3jPdHXdo798d8YmAUNlIImceP7o5JCmttFdEE4XYDZkqztDv2qd8g93
jXidmcJM5lOGQYEU3LhYF6b/COOnXJhIatM5+xqsgBT6OHDxM/m7mUGwwAFjzuSMIqsl0sb9BvWk
yJviLYmQ+xpVchlp2w5w57t52EaWDyPf1kDctTbO+2lG3b62ADdciyHBz5v5dx6WpRVNV7L1jTo/
eFzGGeLWi5fYZ6px/8BRbVKJTBednceq1xrtSecNzdSye09clxFQrRfbpkwRqHmTxQMbhtzHjrPy
M1dfh3OkLd2U2TugW7F2qsJf5QLAUQ+VlytrPyWOeZbNuBWltg14Ve0btufLQcviCyLIXT00eywz
lBlcJ6bniqOMAQGK97yM2CeU1bvuZ/0F+U5/mfT608P1Z0D4gwSD5ZrBuMObFqqxSaZ3E2F5xW6p
By2p2l7VbRol/S59EDdzlWfbzEg+Um3gIBGlupcybSG9XuCCB3llpUrFJcRaC2ZOS13Xt3wP0WvY
vPTRb9t9TLCpmFC2w7Zx66fQNf1rgtmXxcNaNm6+hQgMJDEywnWTzmyzpwwtJy67O7UrZe27L2CL
4Bm2KgSi8wt2kks/JEz1J0nuUF6eDaW8bVyEmWnpfkahIgpE6jlOswqD4GPcZEckGhgnTSEhKPHS
dPXKWIsq+6EcIiMqrO2VnqJ8SRsejDkxuDRnEy9DMaw7gLorS9P6TdfxVmE30jQdPsLK2Vdk/ukE
/vyaoN0Ndze0RfRm59LYijyGoTDM1FilAJwYwHyIHdhl1JUB+fPU2WYwVpverGBrF+1X4lnhzqoc
km56ZzPm0y4mmrzunfGcjRfPENNRD3LvQb1kqjRzHuQAgV7L1zV2nhXhPYxMirleB8F0QB/APdXH
ggSehot5yK6QbgnpobpVJKmzdCn1if3djhXL2t5wte2UljGkAxdBBFvTpkhW7HUedLdr73OzKe86
YoFmo2cIMFtPntU/keiDGmOq0EMaNWS0yJU7I7PAlfiJ0iB2/ppYCgBqfG1bIUpr2fbC5SVQ/enC
Mj1KRM3KFerjXUdDxTJ7XRWmeeeLjzzqCN3AtL1zc+IdIgLXw7I6TQSwY3onVEJlsicqnT0lpt1T
ee3axCU99LNBY13Y66riKpA6EkNP3pUq8Z0wj4+B7CJDZcHPhMKHcAAGlRLvNOTFI0yRlC4aMfJF
7F/TYvgUJWNZMgJJjQ/OWlWwQbJ3df1SG/4fFxWESzx9b5p7SGV/AmLrow5cavzue/0de9IdUZkr
8dL4DnsLmNXOnkiLrQytfez459s0TLf3QSBwBEOjkAA1IKCHt8yMVDtbFBG9BTjBQlE5tcioxm0X
q51Qu9XmZtNpHdS5+cWRbE7LxFzpFlMdgmpWxjzvbMu5Wm3AlM11/zj9vPLCDopN9chvZNU8RJvK
rB68XDxx03aLOP4hjQDS6dS+Bugjmz7qcIwGRxZEW7NjvokkD3Bib5yrVeXUL+o3mVX6jO9tJye0
9Ml4re3g5OVOvCpsMluM5tiawEdjw3cWcc1Na/nHbBIPaLhgPbm/veOvQ4i2SxJkq4rh+dDhN8cU
VGXsNGYbMFL12JXh69g8hH615RX71IXQ/vSNZnjreQ6P4Fh+hH3fWha0IP7BGqudMdB3+PNR8nln
YNuV2NlLbadI87wDDTXy7vY8utzx2hSyintsJgSMRONsUNSRGoAKDwFulS9cC/mUF6zzETxwUevq
DXIWPioel/3CFB9ddNNl6dMQQzmcqnhH3AHE3XIfWhI6h14a+DLwhnV48834nLOr/WKEG0PZBoTn
vwyMnLvCYCLVvo1Ne0K7JI0az8bwrCGOSK9uYJiXCp7j5MgvVCH7Geqt674GUYTxNX8q+vhapO1H
a8uLRnUd5/MJf8rWljgH2vKPNen3wDXOAmDX2GNsFiSqm+70WEjvSUyFxazSfHPD9CxU5ozR7/Ph
EW/DuqfEoaDHi8yqZ7SmJQyXNRvgJ2fIdtFd1XC5AnHbaLk1qXkmQ7sCsluDn02D8Joo4H1cebwb
km6DqFYz8/s24JVSmZSHOvqyzgUF1kr/Lj841JQuMb4LOr2jTfLXUjDLH7WFdh0q9YY07+vePAgE
iSFHRF+m52ia1xWSPr0Or20O27zq5GPuTU8efloXBbtI+03SYSPrnctYdAf8LXd6Pd01ppsvs1Lb
dV59qV2I2LRhIo5X5I6cGA28Do7LdA2IyOgwo7Qt4r3jd2RMDyjm3MnIV0jcSca1r0Lr32C0HDmE
lsPQ/ugWdhmtOPsClf0sL3ynJxWxjLGE3SOWRNe6aJN3cez6J5VPDYb1WqnowPmEM9zhdtuMFHqY
wmzP+67IlLEs4x6f67OGPAcHx8rP/QMW/OWEk5rabZPkSsjInYru4r6R3i60gIMVqQdxYnofouR2
ZBaZjfa3fScB8iq86BMFqAjyXeL0X2UYr3VhPebMtKex/KNbDmTPHr9f++SZ2yjN7iCZbXSXzVFL
u5Xne8+OH0rgKzSMz3ytv4YTPGBy+IB353vyw8UpBaZwP7M9LDvx1GTiu1MJ9bPpPQ+5/awb7Tcb
rz9hNx0KAMBloGPU8U8JAjAxfoVmvtWTjoaBF0voJO9lUn1iT7yMkX3JOwslSvTmBE94DcDg6822
Gew9SddnUg6P1TBqSzmi6J8d3vZTTmatxSLImH7NkbecW+uvSJ5jqF2qAi5XlWu8dZ33nKfK+uVf
JMVEUTlvIyFynGnLsBoufWqtq+y915LPguck8NNHUjnWia+fJhujXOAX217DZqfTozv9IwdGuAg1
Y6VVcg0O6KAJeS/SZpnn0ba16p1OPGNCY2ElxsL0g8ckYc9ik0toTmfWBOdIyLXT30ufCf3MlzgD
1aElMjV1LO7coV5HKZ5MqbVHzf5wLwwa72ACmUuGYwO3zxgtphi7Gvb5ClMQFP/oG0Pmph7suzgN
bNp2G/OidAhn4cDMhp3hFQL/f3qtOV3zvAWQxaJt0uR3niUvVdQk29DzjUWqEnXQvE1Fw+mWak8N
1+YiyKvz1JiHWrc2peG+zBWv6kmR0mJ90+DXKQ1x6Xw4TvVD6iCRaavivYX9hGWBpm2+n9Fpmyl4
iEm/jj5DJ6vexKJ59WX5UFtNzeCroDMlhMnKGrQNU0w+2DjuQm3HRG6mI+bgYDqhJ4wIZQUGT+va
D6MUD0bKuhAKZpzd5V2+F5q+NUg/KwbtLndQ0Bvt2khpjWS9clAtjuUzeZxHICvQtpPVZITLpC3e
/Gl+SnLj0a4k/I/pXM0aIYIQFRZWncSLPKElKp31JHsI/RR6mJq2JW2gLXYdh4lIgpUpSqiS2SoM
WT+6pzrv3iJrK+FphtK+OtZ437jFW5TfIfxH8cuNS/en+6TPj+muwU/SW29G1lMm28eW14ili03t
BIckAq40JE84zxp7G3JGDBKzLENQ4nV525ctEoh0DVznwxPhmQKYSmtMAdgpjOuD0wTdWv1dBGyc
IqYUrAXlsou1B1Mg6yu/G6wWCK3VC99FoUvhxLMCXHZ07B+djjYM+t/WdElltkBJl2vTn15TY3wY
+O56LgqjOAK3X+Oz/wlTtjmksgDJnV+bujhL4lezGWGhNdwL4fK4aZXCAqEjjrBsS3lSz1fdl++D
GF58s/vI2+yCIWFLuvAW26gdV1ezwtUN/9jkPm7OxfQNZe43xsLV6dlnAOIbLgF7dt/qr0FKK2zP
SbyChTyqGnFpJNgECn73RBclbDSRnRWQUuQ+FmPwYJjdwUtAmgOQm6mwyseueZwRW3cTuiUNDo2L
yN2U7Y5Yq2xnxJuWSTYKBbajDnDTTVExnmxYySu9IxaXDQMVCJ5Of0a2pK/9Aq0fDfpjYn+0Do7l
3KFgylSG1/SQzXvXBx7VIu9Ih/mtGawSol611cMQTW6B1ke8dybIRolaabLy77SdDrL/CetCHeAv
2SDslZVpCFwnkKGWz3vDYG5ak9qF2q4+NgFzhd4rjEVDV79yQ4znwrz0qMuMbiAesR3OJa9lwp5p
0FNZE+82eAfbGdFCxPqZqTNVHXrHEd+zC3lzXSL6KRPqI8vzfrOuYAbWmbvWn4d1rwX6aeZlJAwq
I6doN7YV+fedrTO38znqYN9AvaOF36RVSBCwwxKxx1XMqTbt6QAWoA064mv8DLmb0baPsjSb9Yjp
YO20IevdAJl0FD7REfyZI+TndYsPmmDka4LbFXFKZC4sL4rPpsoQMWr7KRE+mRk1fHHbuhcjOnby
txa+pb0QdODwNIZPsybvYbO8BA5aYwfRFFk3vbaKutqGJZlKeJslzkvToG5mW0ooz8Jw/WgtjMZD
+t6+QLzyV6i8X012vxuo+fuGewvD5ZujWZQ/tHoxtRxmmVBbs4V1NISATZV0K7NXaWp5s8lDHT1q
Sz/lmWQ15dUN3eJva4KwGGVOUJJkd4H55/ogxGosTIP1XGZfLBk+m/Fiw+npbfe5qbAfFjEUKJen
EPGCbmoaC3E2tOmW4ANx8l3gl0LtcEKfZrzALMjQIEUQEI57xOyfUQXrcMr7PVQPk/qtsvdpZmA2
zuu9laFuDVmYd0E5nZKpd3k2+hLlOCCFIAk+nJHyNIwrZJJt42wjdGK95KWEysFclCiVqKGImnVk
iJlD5EfMfI9kpvwkA+Gamd9ufMGX1wgcwJm4jxr5m6MVWziveVnSAZT4nKxnjby5MiJ9IXa0x1a9
kpuGtUjnxdyJBlF3WemBu/FI7wrxUZSFPpMlt4lSXmwN9Cwlw0FuEq3oVCOZr8esuUeS+CSN8iWa
SL25b2a8LVVxR7TeGhyvggZhJmqD8X0yvO/Z3gqcPiKLatw7hBbO9p64rh+SlFcZYn5khjyCTlgu
Ulm8VKODwNuZ9r1pH6uu/sMVd9bHSS4NKCULuxlbdJ7NuUQtNFpfxtY37fvZq/7kZrvqPa1G4cjB
5IXJNg3aK/11TgeVvfSuGh1WxgwR1F+FhvWdVezDMpR9cMKsNYjTGIKLB44md1d6pG1ttK8dT0HO
Gzj3zb1k6WBr2naU7hMasvcAg25EcPZcpZAcnL0IjecgBlpqasaeK9shuDu+jF5vLFgY7kyIvMEo
v2mrWF312afAnJ2WwELHDM6Snhbvhg99hYCMUTeuYxJ/6yPpfFP9GCaE2DUTvL6UWquQX7p0dqk3
vlgxTYnrYrVun/WR28dvvsBuW4Md7QNu3rYT7dLmncxIWlt0DOw2vBojBLZ8swvDo7tA/HdwuBUT
hAW47LQ/sGsObVJdnaZYMgRR2t0LS65XwbRwMQv5E0XNQ8zUb/Su7FBWtY7FHVm/IpY+hjJ7MnNw
ogH6rwTeSg+0qguq09jpsLo0hH8uKibm1cXaDLtlpQncS5JViMCSPxffBMTtUhke6JJWLhzrxh/x
fAnzXA/ZZ0h9D97CeRjTcSsHEMo6+i7d2Esx/oCze3eC7k3XnbtOg2sZ5dljGC9TkQBi+IGHyAlL
3Wh3jNNd5+jmxlnzBdGlCtc54+2Z+kuD/pJvZNpljfw0bJCwLbG1wCz7VaUnyPcH77GNI1Kiqk9L
0mr5+kwdk/Gim1EqNOM5HIcJWa2SwxhyC5zjR4ubw8ROsZnNC2aah7hz3/3Bf8aJup2dDClXGVcL
faQYaZCkaPm9p9moWpvuJQSLYCTDtn4Oc3mXuIDr/CbaiZmw516WP1lR7w1Z3A/FtI6Njq0sAGS3
Q3TCVNFiSxGDeBBttArQXB5uH/wmJSbiHz/V1E//5df+5af/8sduf+KvvyBut+mEy6XNPUpR8Rgn
pbHRZx7Cph4I1ryFVUB6PIDmsFkxz9ciCaB/qTgQU324/eifH/4XvwY7OUR2xFjEHcHpdyotY4pm
sUIWQAC2yr6+JZ/cPtx+6rtut3fn50bvh+6YhGZ5yPSSvwD3RbhyohxdDgz+eRl7Fn2J+nJtmXvz
+vZDAhCIUb/9cO6Mu8D25CbwYg5lP5eQq9UHLYZP8NePWkS0IhA7K8OYqlf13nOAr3OM8GX+9cNb
qMft59XUqYFdsHCrJl1SwjUQdsrm0Bvj3z/cfu3209snXCg6PO//+HSrfuRmqcL92CMIEa+EkKN+
sSpebDl0bDRJe7mlu3S2ycWmjygMSAc9sE4lWl396J8fbr+WEy6BQemPVw33gTZ+YwSG6tOUK+hE
6ckLGce5VvxnZn1zsdx0ogCIunU8YsMivdefVEjCjIaLI85rmVWZ40+KOZYulQ8efU/WlvWxMqZp
5fsa5F6OScspAgztTYPM2CD/0CvuICNMh8aedkajc7hOwyUFNrd2HVcuUX+9S6daGSGXIN0yInfn
lfDN7DDQBCSzU17cfErAmgwTebw+2cBir2Xpr+7WB0t69sHvx+niyfnqJWN6MO2gO0ZleNCn+k+T
RPVuIAmF3nqRtGNxaeuqv3R27XOiCtIHOPEZzhNQNOzdeghwNRn8M0Q08HbjySzzPNmEbC6pSV2u
Kk9rL+WUr0TeEmqdmfpeG/UHazTay+A0Z3gL6OFLsa/MudxThy8IW8iysw6QNCQC+zKYFhl5Xci7
3wLHo4m72ap+3TyN1/yR/pKjocsL+9zEsSAms7yPO+ntXcMKTqnicVfWKgChbviMUTyyc1uzy88F
4Sawm6xzD87T5b+JJwOmBROPauoz/o2Ap4x++znKBneXVRZ3WjsXpK7+lr2Dd6KZwUQwXUwGPV13
gmeFUBVKXL2b8RrkxSVy3fyia09sl+TZmcNmFVUZKxXGbZAa5AbdvpI+mu45YyJ9Zka6D+PiaobK
/kU6zknh4vVfixEBvEqUazWc0cJEcMkkrwNtjiWcoeO8wr9PyWgy7zcq2s2IWBBDshAu/OkUq6+E
3RM2b5PyxtBJJgxcr99KEfKsQJdf+hWAQZLSsgs0pDfuO3joRAJQgKx19SSyUUJpwkIlZyfH74pA
gmCLEdb69mt/ffr2GYew8JXsFT/jOMc73CHo/Mf81fK9717MREbU1K5J+Wg3khFacwkicUi04FkS
V6XJT1FbP3qfPE15eE7zCUVFfRyl8RSr1OPONl5KC9ub5hMfbY6Mb2amsvV8BTHTH/PMWtmafnI6
KkWDBJqSBcyOlBhifg6VFZ/agjovqTd9ROpybIEWB6i3iPXBWZbu8GqX5m6AlLbKdLMC8Nqu/Siy
lsR+MEXQ/GsdYtgv48jGIDOwQTGGJ5+7iri9hxF4F8OG6R6pI8guE9sByA5ZUoJ1zssYjGdvSqHB
I0wUNJ66aO+NHOmM0RyyHattyhLprwPnP9g7k67GkSht/5U+vVcfzcOiN+AR2xhMkpBsdDKTLM3z
rF/fT4SzMFD1VXXvv00cxY2QGGxJEfe+A4ROFFhNHBHKY+YcWsqovbHoPVhgdRI9lJG/SDvSVr1T
tXD00Xwn+f1zqFiEOZn60pXlGrlwbzkURr9QtB0MOD7s2fjDYm+H1ZeZraxgPPkRT/5pLMj0BQji
s3bQ7Du/D5xrz4pWil6MuyGZ3esx65872ziZ82kO+dqEdXDXoSu0jz0wG6nQ0AHmXPbFDruNkRXk
rZq1Iw9Ck+xKVVxXvfLkl1Re9TCntpvgtGXN332f2ynp65OrmcshPlnWLU98wO7QamInf5xq7CIn
Y19VWrbsLPve1cIt8s4/Te1u6AFhRshRLAq3fclBfCSoqqwm1IBYC/zKUXzc1m0ifMhRlyw7Smqq
ru+0YmWgCrhBvAAxEPZ5K1hCR1StTAgU/BvSaT0iwqnGrCgbfdtRCBtzDf0FBH5RxEa1bcSs0WCT
Y0ToHxuwi61Sna/DaDgUwc5hFQdmUMVrPMPBmQQFuuRZ9csJzB+YZFm4B5K77AxykrH3MDXRuAkt
oMzIjmk7dKX7UNOfOouEi9XcZI4TbKNuNBZTojxpyi1kBOq4IFDMunpNK4xtiv6mKMM/NGiFCOFj
blWnd/i5lT3kwG4KwIopkXYFtB4RcjbQSphcpzVvYODIN2Ip2RjqDk2whDQFNF677oA+j2Qioqn5
Hru40AclPBDfYlvmUSEPXt3GzvGcz4GqsfnBMUY4HpFOuNInd+NgPLlht5uf6qZ8BDH1ozfjX3H3
apgWor5I8i7sOYCTyB4l458ltPJ1yParkR0/9YDx0S0R0klhuJE7a9vVd9XKu1VFerm1zXk5Vbi3
tO141MKxW+LjGC8qqVOWGNbe+h4qxryy2FHycR/LQLO++Zb2qwrnI5rm+ja3sQKO8X0ACNxd1aGn
LudB5d5uyRXaOstmkh4I7QVUNDvlKmt9cxEaGDEUoQkJ04cpns18u+yguk/Zei4Vveb1i1owrJhp
CZX8p97nawTR5y/KHG95IoU3gZbfWgWqS4GqPYQWa2Y9y1H7KPDqcrpqE7ZCFiDNf41KMiD0MrEd
5slGStc+xBYQncLfq655awYlyDcvJTPW1Ca1M7BfVogLhV6/dJPqre2yvict622QIz1GFKVqKzyl
iR9doRqhLz01OFGz3pAZcpFgQuWxaUt1CwMPba2pyzZeycLFtVBzL9ICXVbc06A8/WFX89dsyHuu
bd9Ytr7vELz4mnbH0Gxeg7H/UoE9YKFWL/oBpe3aV9dd7N+RZcEzMajIPrcTugCZue5ZG0MJ0X6g
/D8gYC12C5X9qyADjO6GM6Ak3a5G1XtVWzCZfacMrH/Un36l8Cc4SE3lJmowLRjHLCU94bOljuxK
XVX5NuEvu65br15OrubvlOBX3jjA69zEWFAY03cR791VMlJvSrAtOiDU7x6mVFloA6JL6uybywI3
qo1qOdCeW0PZqAirwzOoIAfih3TjwBW5LvkQneagA0y6iYMeu9g+XVsdOB11qBEZr5IfKbyJGxNR
nSvIQc0Cg7MUSpwd1wun5bdHLzsGehBkN0PxBCsg2p0jIjzXYheAtrXBX5irHbw1wGE76A28qoIS
w6iurp7OXTAn69rUhs3kD+aKTTbFRbH4mwIqFkKqVBzZJJE32PUtJyFaFqUeEE55ONcknLMUNgUc
o6/5jFmejMvGQe1vFefdM712ow4hGA013TXo9u1CcRS5bF3azNhO5FO5BdH9Lud8VzZNsYiUGp6f
P7O1b9GE5KFio/nboeXtYAp25YzzC5ZFiEEWKELycN+FObRwPqB9yV+/w6o731WKP6xCS3mSoSR0
8VDI0vwaerqZbIcmi7aVYi3tRodfFTQr0MzYQ4gGk0D1eiwtwd7rNnCslIVT2zy98ljFow4PCCjW
8SIdEaYLelwFJqwb+MTBAyrAsHImxDF6ki3yRru074od2BI8wXgE8r3OfmhBrfDqgrMYubddPVJc
zIDlo/dvLhI1aXbAHdVFVwMVyCK+PpYKEi8KxmgHhTbid4x/sm3l+wCKdIflGPTakcJFXKNxo40k
TGyH8pQ5lTtyC+WuVTsQHaW+1gyjYCnhJUgwYRm1ILvgkXlEkUkfB3ddtMG+jVkddVmAnBvs02ut
CcTTJaAQIoMOqsN8pUiCRx7OF6pTL9284o0xhbgqmuR25A9EB8uprBuEV4pdL/4JwUjBoGuiQxV4
3baO1IX83ZETGnfyqI14t3Yxi6hmqo+5j5FK3XOnafVPNB/mrUfNN9WjGuEcZ9sWKmLh1bALTaE+
XbKeUebu2Gb8ApE6PuuU4CFw1IhuNIgHqD2GG13/UsFSxNUPF9I6YDk36fZ3/tGreejSA2XtcuG6
qwKcUKBYIKVcskn2GCw0PxAiPcMIVAJlxBofB/PePPkDa73Jq9Zw+1+MvvkaQyxZKqhTZSWQy37G
81IX7tlO/Fvn9v/TIc50CAiVeVtPp19BVOTvqQ26+Y9kiMc8an+9/sdD+7391fzlvN+ECNv+L89R
DWgIvNc014F/cOZDaI7+XyY8CY8Ulc4KxEZbOS/qNvzv/3Q0OBCmY/CcczX9wo3Q3P/ykPEjc6Wh
EuU5uvN/IUcYGn/NO26EaQPX1lXPJp3t2J7hSu7EO8lrIG81grGJ9asyioOVq8YjnEYdfxlAblpv
64+IAeusHGowHmJUdan7ylG9zo3zaJoCi/x/nnuZ/Hfnat73KCjCBZLC1U42Lg5flN3e+t44VTtH
NJ9iWDOXf05Umr2dt+MmMOd6f2lSDGzedSMzU3YkgD32n09BmWZ7w/YCLDjpVlhyLYcBrLduV+aT
7rSvCeqSxwA+lhaGy8Kp41UyD9OLhdBc3mreUx+gg+PFLdZvqjObi9Sf/d2EfO9OHtml5+9yCMVY
nYkR2U98VDF7nt8IOwVL0/GnqxZUeLBAc0zboUjkVCtINWx5RD+0oROCH/hRJlG8wdwl34NjLfap
aEJ/dK7J6GDW8HFAdmVjR3WxT9BrYc8tDsuNFwzJXo4hHagsg3CMAShN/YpapXsbg8tZBYhH3obi
aB7hN4DtYkmqrYvGaL56aqXctWmRrBMlJHfCnum2F42vJDQOxFRAnqC02yHoKGRndrYoef6ujba9
1YIWAc1SMR+0Ai8UyBLBqh5rGPaI6RxYJTyivOuTrlet/pRAfbmBke7YVnPCbKs98Xf0mzyKonNM
Doh75cqL4mAruzY6H6d/OkleKLX6jVEXxXbgXYH4TNRNu8FN3jcyVmLd9W5AxnqzfPz9mbukcuJ+
w0omPQIlDh94E1vrxrTZhZh2COGXImo/sPBGTLZdVyzNkKfVu5vSGfqNq1FPsMYYcRB3Lk766BrX
FkmnpyRlhzqMXs9CqAI5oo9wwwew2vIofTtqBiU6xy5HjqHr7AJDG1texBI1J7fWXujj2yn7rISF
35MXbHpt6ljgUcRRoPs/OGOCAkzdQwoYVfdUNlTmelCCr+E4LNsKpnXro2UVmkp0sFrd3wckKRd+
OwnHelYeWcnSGLCKilOVxxKM7FBxG05hccvbGqdH0VQO1Se0KMuVHKjJH2rcN4woYWtduVX50+nG
Q+WnLzoLGfQcvUqwL9KXPO8FT8qZlRujK164PfmD3rp1btb3zbyFq5DtZqul6GgC5t7FeYoRTJsU
bEeHGacoETyP4+z0w8asEuClJZzXEBrpeiWGCaH8VNpsPCSOb9xmI7C32Ennr306CBxWRDKTWhT6
MZpFHT9A3ffOm63x3OTswUcveh8JqD0WVT2vfegrd8IlcDR1lHucAIQR7Ae2nXX2k3zrZoy78Ym9
0a2TV5S6eFrIhqeev8Mb8Xc3kw+TS58P8OjP2CQ4tRbv217LDoAknAWvm/k5oBzNOtN+DaP5AUh2
9JS5GPep2IPsi7nODpFHsVlO7XMYKagNPr3jBd6dGXb/kXfZHYbjbfPf/6lpxqe3i6dSsINFZ3o2
rmi6IBa+N1RwtCzqQjt0fwGjRQXOS2LkA0QaWymFNnGi05eHn/ufp77r/+Xw87kNnGTYVdiRmTis
PHbg5yprGo9ZFMWPxXDtk7y9pobrL1PxMcsGFo7JMyxDCCZtz/EMPXEDaipTXHHGqLBNkvMup72d
cYlbpDWRjvjf/Ywqrw9VPuQPk4uzWIPh9X2k1/XeB8S4sOy2/B4k/U0wGsHXDJu6rQlCfxXUbvm9
h/cUJN8bcG0rLFihe6VJ81VRMgpzCVLV7cMYzPkdqGT8cMIOjxlH7IosNGrR11tqTts9I7NBhr+G
pYA6dLCpA3RFNEB76CpN4Uvvg4fLVHXc97k7PZAQunNEvHEFby+b/W0VWfnTDBVNxjsPI5qpRcLJ
z5LwRWuPLLSdZ3/KlU3f1eZShgPAbG1cYr3tuXC3hPCRPwTRCyTlxb98++CJflzbsO82eOJBQDVY
4fBV/Pjtm9F5bmzVjl5jLTEELEW5i9VkfjHV2QZ/r7NmKH3j1M0ur/JielFTD4X/oG32EC2NUxig
JsoNu9LQf1xMKbIstaEilkCF53wkY4qb3SU4j24+xeXcsbOBLst5l+HYru5qo+Y//jeXkzG1iddl
2N07llksx64b9mqbWXtE5DGeRqjgubXjI+K+9qvlW3cVaplPcqoemr+n9rP+bmrhpM5roRh3cZlp
T7Y/FSTYtXBRUz0GvqyYylzmd243bLklBV8SVVBxpKaIJl4FXfj76OPo53nKGK3AHHLGx3mF22g3
et2Z124OplCZ5veNV2rb2BAV44/xy9wEH5q97NpWsW/HDGpBMk0dfnt/vZyMWdQ4ECcdN/JUeWEZ
/3xa5qknJdGh4RX4P83p9IWXZ4xRo1Y/2xMwyohK14+gbA9zEoSYNZKpjiIFnElGlbe1vPoEQgIt
ZCt/1HCIPqKJoz++9WYvMB6jqHrU+yyGzkRPjMmezpvqMvN/dd4sfsLbVS4/L+AnyN7b2OXnibFL
7+03A+fsbJMy6tDTiFCNLQMTRwIdKWrHDA4yJo8uTSIHAvxjyHb+nvd3k8PR9zf/fCc7zscbmb2T
YZgu+xNbMz2x6fl4I49hpOhhbSivUaw+tOSa7l12uHAsSUPKO5olwU+MXxGlCm32+29xl3jzFu/x
bbsuKn0SS4ifoxN57+bLuBE4P1P/e1R7J69NYa9wc2t7/+1rdj4SMXVuqmUcISfkhY3KRPHllcOy
kd82eSQn8naE2mMIPowMni9Oto/M0AwhAltO86FKkdLIe48sklgUZ5DH16FqRAvZVXM3vW81csZi
sBANwmMw7sas2EXWC1xXAH+TtUurtjkO+oAZOCWzn5UVosZgjy8Zy+TlZYZtvfrWTdO79tYR1IJW
s1lkXfql8S+rAeujKwtqAHyIbHZ13VJ1zzU+f4plNxUOzyD3VQnAVClXFsi0pdxFFto67XTli+yQ
ohqsUvlSgr55iKbvfebsYGwFB9sW6PG3LkYL/MLx4J9Hvcip7z1kwjHE3EDs1vcG/KBNU6r6HpUu
WEciJo9k7DJalL6yvsyTR0M0nLR8jvYDYLdrx9THVVvVzREZl9+NHCg6b2RT+GdMToH8xupUDJQS
glyL87CL+n0ZOVtO9JLJu/rnO8X+653isDk0Xd0zoXmwp/94pwRWHynqGBqvVt4GCKZF2r57a+wm
4psq+y2wRN5+wdJoI7TzxRQZqnBhQvy+N5ZzZKFLECXmbdJQnjXC5mBOnXkL6fN3PCLjBcFYQ633
44A8a/RAStR6tGw7T2m3xRw56a1aQBeK9Oy5GiNta6FmdGzGrhF+b81RxAvgAZvz3CQ24cZ1yQ54
lv5ITd67cxycPIbSeDQSCPtirFLdd2ON6Jnm8KUo0mlZ6Eq1bYYy3skj8n6/j9K3o8vo5SgYHNLc
elOv//mz0T75qokbADMsG/SYq3qkg0z144cTItKZxhjSviY4fDQmHtye4FYqB5zQUW8Y+63snUOO
hlghNjjTIjBc7zo998VsOR4n0XQzIO4+5S48qiy0+vXkFe8uIwfk3MjWzUVbUDDzS1iqSNEr3yw9
PxVljbUlCZJJSNfUgYF5bV7hcIgOG9hW9UEN53GZA/M7VACmtnoEQgl+jXFIeGkutSGuH4wsh0xJ
weRFXDFMHIgQ9R45muTkGmG9NpUS4N1QZT9NGJPVOEzPESaEy1lxMPlObf9Ozkhre4BVC7q0lV9X
8fXEPFwVRBe+s0M1IdOI9teqexu5TCz0Dop10OdCo6a5B1R/lVZj+ADMI3zQhw6rI88VAgDE3ma0
Y4Wa9eifKrF/tDDxWelQ6xcU1+t7GYtSJ1tRs4sXjtxxBm990tRsOcVEGVO8OIZwHjf3cuByrUxu
XHPdBM6rQNCpwmXVuvltF4zsh8WRA7HztrSwbdKqYPkpLmfIQXGmnHo5ibprcYuXk7V7u6ycIeNy
GvpI58vK0KfTP1628Yp/eWe7f3naW7ptupbl2tTVdMiNH7/srR2p8ZTk/s9kgjSqOUApO/wedjOK
fJQI3AydbLpA/DW4idjLF0g3gb8Uw58mwg53nOvzdDlpFJPkzMt0eUnZlZd0S+uY6qiyRlBtbiPT
KMHz+rCEy52MzDC+bhMZdsrYXwUD8MCUl7oOxpkz5DhZW3QZAWWtZy2aMJEWw7+vopFFAnubWXj6
Lqn2QEPpla7ea3FRZQt5KBukzfxdFixlB1gnBYLL5Ms0xEzqfYifGaCkZVSWXE6Gzod+F/ECgqy3
8hvchZs8n1bo/SHTSO7tIGOyscgswF8Rc9wB/W91qrd22EJmv8yRR6HX/r6C7Hql5d38y+PO/LT5
d1TLU022X+z/eUIZ7qfHXeDNseWVEKGSBlgRuQs0nWrk3zSwOnio8Wa5vEvc3gOY+iIDKFExVb5T
JrQfYF3Mv+fLmDxzjqCf9T95koirXq718frnHxrFzh8OHymm8809ED9EM5xTqJrV3XnNIBYObMEv
kcDNkrsy3gu2xMjncp+0GL3iGxag0VNAQvE96yFH4nlnV3pFyZXRkRrYgzjB9HkOyBAZV04Y5qsU
2Zy1XNsoXkJlzXILxAfInqPA0S30VCs2quiG/p+jMvN+GZW5dTmqismfztUSNX8sQCdt53L8w5/g
IeKOmJ8bJehfwTRrWxmSg52bosGl139kWpPfARKaF6OnG/wlWQFeITbQwRMrxxhlQFQ6J+tYTSpK
lUD5ISL4wUvjKNe1HxrP84z6Nn4ja+DJwFLLGq2fyggftAReWNAqRxkao7FgIYulGObNvOM6VOq9
tstXoRKh9KMV3rHCaODoiKPSQuiSbEoKBP/PgTHxzEOlzAjvM+0Slxfp2hwF0LcBcoXop6ESm95G
vjnv+roiu5GwmovL4g5Gyc92csbnqcfgGu0pNGDLcnr2u+Jod+5wSsLwXx6Ezkd/TNMhK6aapmpa
GnwEtjCfcmAdhsG1Ws3jj7Em049h54gynG2O1oF12n0BUaG8pr7+h9GH3m6O1f6BtC2EGycboOjT
lU1ffhHE95Ps6BHfG0iy/kp2AWlZhyC27mWv8/P+oY/8P5K06nZ6r5S35FbNc55rmpRlMQzKTuaw
zrmqFHHcVdinyfVlniGzWF4HMMDDfAM0pliEZYjrr5MyVcGJs9IqPnY9hC8WcCbwddetg4HZt0zu
y6ZMsrugr8tb2fP5CJaQ6O3luRoQ1/ZlfqFNxnXPavTGRDdnIY8yGzJvNSF+IvI0Mm6i2IFZGOqi
rQsi/WPcGFSWQ3jJXA+aGvj/tpKzPiqKic/URp8M2piHvJlJfvPjy82t9KadGrv40Uw46eQgwbZt
1t3G45Rgu5qH4wEk2HiQRwW6B4BugSgaamPdyMmiC6U3niDjnFI1dQ5eEWWbEv/tm1YZsoOD9NbS
ybPxgZcFCOwIvV0HUZOkK5Ehq1MEEHs0vJxpAgmgWre4+5UHkvg5GS53oq7EiqSaVRe8Tzrld7mA
ODvzusuggeBPlkS/dCqbixyI5TU+q/X+0thh1OyhEZEFexvoEb8EAQ8IQve0pcfyrj0Vvb3N/XqT
6aPxZMTYYE+laW2tFL1b9Hn3vu6Vpw4bTmQw/B2PwORr6RwdZ07g4dDII9m4M9x/0KftrsAoaCNj
tddTIaIMvz5vmyk8fQFc6iNe9edGW+7NL93LvvttrgzJGbaCla4FiBozw2l3aea+nABcZpssg8dl
GEEJ/vRtyrmPStaDZvvz1oqhUM3IsHR5Vh0M0ZOhlrfOTm2BxooQz5jf8b6gbj/FKkYwbzE5hRrO
i9ZNzXogx1v/iA01Xw7taG+R2mX7VU7Bt8zIjWtylxO6QFn+hJrROV74PqLMYYyVHRmpb0bRkIuy
NQ8VkRw2qNk+2iKOsB7VStxu1rni5BSRgNXDUqqgmu36cbAfcqOIHjE6l4kns9FkR+aPzNANxYjs
pGJa0L+bFkSrKoYA9s+rBUMVInzswn6L9IlbimejoyN0orNysD/76GKXk6N+Nhs/gNg0OMup7l42
ijvHK/h9yDW/xcywnfornUT4eU4OsH3PnWe9zZBzP3XlfEudUCLL+JOAnj6EyjzdxL1HYlQ0k4Ws
mslK5BKygUNeTZWebyq9MM/TUPTHJUVFKkvGYJtqC6vyqhVqvCMyWE0Gj6PyvlSwO5e2gdei7Jaz
WW/Az6NWJEZjtAkAdGL4KLuda2nHXjUPspeEc4FF2PlEGcnsfuND1bwLvOhnrGb5Dmw+rEBzBCwn
tiKT2IB8iqkiBgH5/bxLTIHMg3arqLV9Oq8z3GlnDYBicVRGGiBLvjZ9ryxhV/JKmQL/YINwWaRW
on5T52Crap39+nFq4vD2McVUq+r7RYT2x9qtMSvxiz68dUVTqaRzVcS0wigNb22ryrBjEgOyP7gj
SH3V3Cq1nmKlLeZ4vRXe1gqaXUY45ct351WK7qxT8Pn7KgzTozG3L7PjqV9R7Il3ZkZyTHbrcjDX
DtqzS9mFixotDXfw1+fJKeZ2etrXO9kNlOrZAZF5tINa+xqixewib9f5wN5Ny7AeJquKDqWtPcu3
mAxRm9uxv42OTuEhmJ+YJ3MqqHPKDZmGAO9VqZFLuuzULtsyOapX5I0+7dfglRbbUYvcG2/2efq0
3YSKXGRuQ6RfYHm5lNynZmeIBgPdhoIhR3ORFDztYMe9heSRnCZnyK5s1NZpdr6vwQBC+f8KH0d3
rfuOAd01ip7togCrPE/zIRkC/6s3HUOnj55V3/J3s5+jXCO6upeZCEeo2VZ2izbf9bnmn+I6hlxn
f0+0CSkr2x9vvLDIHtsw3dVpP2H6TjwScd1U/zbukFO/iUDHQuqiHDraXrKUXVkildVQOXApm15i
2FBtyhmaRqMaB18NC3C8Ce5XontpvLeur1oQHisThWMRCwTF8Ty7rvT4MEdbv6xgWHhxtYTXniNx
iJnoyDb8KhiG6huJA7hHoe3vejKTj2Xnc7NHuEklirmO9bRdNbNafqt08xDxZn9wzdA7nz6LaZ9O
z2DiyjhLJXNpRfE+qlxgYgISIRugdWDNM8fAlZIYKwHt2CDcKXtT7iBzMLNKdDtkppzuMRohTMCG
ZZkQUmxcjEAel31MAUvGLFujguE8el3xYVpuPcP0BcgZlop3b06nmeReca15ubJIdCNaWUYXPqhe
5YvBSmAf/N4+/vMbQrNExuD9G0JnCy+EXFUNRWeLXeXHRZeTKWhQ5X35UvqI/mesv3ZqH+VoFEQa
7fnY9nFg7Z1SRcYQ/qslh84T5NC5qXFfiAc8Lih+Vus+y9NzIroUXZfv5lJuufzCLteF0qRLuSGz
++L3aNxnxb3HrSrxCxLPII+6pnusHXThLvELFGL4c1DOl5iIyzRU9x7juTkVWKbNeRI9JvG4dPps
fta1lHsqyhRSXPX07A1wEz1yvLeJN5ynKbPTHzKEbK/lgofVhVDdhp9xqUJcVkKfKhqXyZ+WU5+6
lyvznkLpS5RELhfVx37fGrF79CBqy7pkFg33GqDwJ7O28IKI03bvKYm3V4IpXKKfkz03Rn2L3uD0
HWlNEsR4PQUnn3fplQZR+AiBe3wYdPWGt/b0bDRWtgGkSb1AdOU0HSjTvsRE4KpAsZW09pjdXb7L
wZQ99uWoQg8TX2bDLvF2ytjjyimyacUXH63Ox24o1JtL/DJXXvN80yhWcb5eXEwRFoFhfc0mNTmR
idYWY4PMU+lZ8Uk2ehbh5G5OO9nzB82985Nn2ZHnhI6vb40WovQl9uk6Y56o/7LEsgRq8NMNZOge
WRlARoZIy33atSRj0mR+iLVqG+rZDXm58JCaHjppzZQhUIWqltWgW7CQwb8blgMown1rGrMEMMxG
s/WOnR30J9lJ4KIvdEQX1rKrjJ12UP3xdN7kgof/VRVOsO/xntpMmhVd++OI+HzsCe/iqiwWA1aY
myruniK2Pks4SgB45tk7WuagOeQPjSeAzvGNjOGn5h3jSaEW51dr2ZsnqA5g7cA2DX3ZnKaigISU
4yR3D8R8KX+pTCfzoCY2Zo9ic+0XXXhPIfvaLoLhQc6oUYeEOJ8WW9mtHByzB5HokV3NQJa9SqJh
nZpzvi9NHPhYLd3a5UTWsGrJM2qhOiyDDiXa0O1yeyGH0CZ68UrX3ExeMF8HQRAi1pX3qKOM2il0
mn4xk9w5BcnUL0ZxFItY4bv6Adkrlu1OgoOPbkaU0pFjtkKdsolosC1tjjLOpu9O9uZIXVLH9nau
nTh3s9J/k4+OpsCoqC+VbA1fL9h1GDdsw9y/b9OxOUjIWqvnyTb08FS0xSNdNkrm3yeJ0xxk7zJD
Qt7kWW/XkDPAjCNjwx1/dXkuyoedrjXhofVfP4Vl1+n18ECqSnYuj0z5fJRjfvd6eVjKo8o89I1b
27fi/i7dONkb1Opu2DcChokRFFS1ArCMm47k+3D8GVUrRqrR7OHGVMV3BGruvNT0/7DbHzCubVAQ
eDkVIAhfm1Z7yW0v/4agC7L6FDxuSp0Nta4YzmHSY+RnnNY5YP5VbHMtuYecZsyLUMTkQO4+2CFr
wF5VxAZ8DOLrvNeD9SU1N2I0VXj9gW/BPfoe5s+3gzSIz5H4zwMx1GrOUQn7ZGerqXtQwgYW3FCT
WuwspWYrQtDTQHAuKuj5qxxa/n0UW9ZNqY7IHXYoxVw3JnLfipp4K7k44OlT38fTEVfkdQWIbX95
/jn8N1as97Lr86Ovb05t6CpLfMODLTzt9AvznzXf7H4gvoggg0axBxX25sZRS2NZ1dSQHChmckbR
aai61nVyyLrOubV9s7xOKkfHCqbgpet61q5k57rDMcPeye6lqdGjG4w03F5CnY1YgDHV0fxVq5tu
TcJ7SfItvNWpRt6NVLLh28c2W6rZWfeOqQgfpLhfhZUNu0IMm2JiNIYxO4+AAmeF+Tv0kiujN7w1
Er/zDUT3fI9YtbbqtJovj2maqAn5zlPlWD/H2cp/lYkBSwMYH34IE6qx9fgDKgxal13jL1C9Bf/V
F/VDoaDVqus2Vllu9VDEHVJkXYK5txg0UA44+oq3koMyBNsKAiUJya3sKtg07ywcgmGeJuiPz0P6
mMZGepirEh6EBR4XCRgVJXQcIHahcKJXTSQykDrnUAZlk4jh85GqW8UVwh6/p8ug7PK4tdeuiThY
4oc6opJmHaE+Gz+PBfp1fpV5x14cVXqkXKtJOS3lwJBgmSiUXa7YvTjX8LV4rLjj9KzrVM5G5wkq
nw8RA/nMnBRPlZnx/HXGxp4vrh6fZBMoj51f+XcKSedTa+XjTptghb2NG7XpLody1LF44Rxdbb67
xQjXG9GACX2aCbGKIUBCzcrshWfruDUPqnOradNwzTcl+/k3M0r4bCsM954NtmengPynwSbjUfbg
kr7riTFWGpScxcxCUxCA+rMnxiYboyyUtsB845d214GZO99vVUrSfyQTel6uS+Bx3vQ73wSw55cZ
NHBN+Wq5zXUN//qLrzT9SdVyzLoL5auZW+O+MlLtahCz4nJw1nGFmYgcTRGeXYRNCbq4BEIgL60X
GLFqbfduc9APfbGu/fj3bxAHRrZuA+zBGmQL9uOsn7rMmTH2mKJ02duUerXBbU6yoV56i4iuhdhN
c7QkcKVuqJCFEQqsnlj8nYPpZBXrXqeU6gcxrzBbYW+mJ/ldafSYbc7KcET7TUYu4cvUULPwNBTz
00xDEyNk4ax4676EG7GJCiyUyJELf2Q7/dUALtMK/5eTuajK2237aKWQIAetm/djqWk7RFHG7ppF
orI4g3nS6Maz5/4R7n5900Pev8TN0YgPmMv/yILMOPHyuVZTw/siMy0FpC0vGsqT7MW+86z1vn/O
y+gkQWH3VcWNHOyD1oOjN6dr2Y2Qn8XB3EGnVFwNva7pxtEVxGJdv4ElX8SkND1qxX5t7VWTykrt
YIwMWTT8wb1332tJ8Aj1zt2Uemas1KioDmjLG1fsptcNZNhXjOqzKx7B3YM/B8q6C6dpAwqpP6Uz
Hi5ySpyQbQEF8pIi9byY+xDwmp71/5IDN/9mMelg46G52FbYlqF92o0Z4DoDzSvTlyhKrmxUvu80
Q2lOSasnN2UD8wycUnuSsdJpNB76iLvJrhyYkdD9dNaoaJupQDnxwbJ7hAWuMe3OElT7LgdgK7J7
Qw30JdkoIAGO0TY72fiZVa0KS/0+K6gG5oEzYkvkwKtTRSOnyK6Zt5wnDy8nvztHXmec6m//snuV
4I7iXX5Td3gPwf4BB42zyV/+X02tNuGQGcM3WLbozAcaBuZiPaGJRh4hD8trPVLbU40U5lbGIrGo
GNBTg4Hfec3aUQzozSLYJZF7yHRMo5Mep2m/ECKWtnb8dNTrqX6OjW9H//d5Ayzn1grmtaxTWgCC
r0KTxJrcFstuYCL8r4sqpuwm5hi/68rRy+TLuW3RQyz9OPnSDRrYhWGq/A9l57EcN7Kl4SdCBLzZ
srxjVdFTG4QoA+9NAnj6+ZBUi7rs6Z65CyGQDlUsAYnMc37jL9RBc45uURRnBAi22YzkkAfi9cYi
8wxjQwA2vE8RD0cPyFiYuor8RzIqN2CU2ys8DX1bJmwiQ9dM2BcYBpJ3vf0dn8SG/+3vaKnCmU6H
eF9qTMl2ifyBO6T5SzAy5SshWteymCMXpRROfkW9oiKJbNwanpG9RFhmbUOlg2ogi/E03djCH08i
7scnI/+BaVP+IvABORimO9/ZXBqmQQT9X232shWp9oUX5jWAUXVgO8E3kBdTsyhYy2/wXjS9h8Lt
82vn5dVd01u3WYDrn2XF0Q51Gm1ZD+ghZWnpXyJEynCNrqI3Ho7XyJ29/NTY2Nlw/9eNFddfXOdN
aZ3w7dNAv9Oe//3+1+052//n/U+IytYdsCCWruqmK8FRfxDNJoNZE4Wm7MkeWHY8mZprrpswRvQA
2amuR4ZZsQ3/EPbVNQwCcyNLsp7MmlMjWEurLMOmIfIODGwrhIkXjR2zxwtNaN+OjjwXduHNzuit
4a6q7PJS2Bhn4gh6J6vyYujXvYKxrizKBhPpfbQDAAzOgxzIOccmnB5lSR4GXyshdxFV6YH8rmId
3pIzNc6m6PxpNcRAJVlkzqK/bXq0ACM8DxGoBDcbH0HSBbsqdvAG6HurneFQ00I3HRzb54f4/ZGX
j3LUFhvTrA9Bp8KN57W0ib2pOZskvd4PZYKMnJla6R8N4dxFjnDmEbJzXtpvCMbMsvUl/Lh+ptqq
HvTb9vdZLVtkmUSv62Ld6nwbSg/A99xRGdTbVrUvn+IAsvhRh8f2BIrtKGsKXkenj5BBi/QLWTaU
WEM3D/cwQJSnAIk8k7n/LEtde07Nwn3MdD9Dfz08k3ZSnnQsCg/4U0WL2uqUJ0hK0cYm1IqrEu84
CDj5HXN1fG34Dwmx175XYg5VKNAdQHz1IOuy0oNWnI0bPy77gzLTo5Vi7A9eqruYXP4uy7OPPu7c
WxbZ9t2GBJn1Xhu275s4XHLUfeiXjxJGIYET8szEteRmKDyQ5mPJZi8glPzRzypggDVKjMPLoJln
LcIO0kZVf2XMRXlQ28A652Z5nRG9+7G2ELZr+8Q/1b2P8sp/dIsrVIPf2XEz6/+QNHV4lgeo2Jg2
jBdZIBpI2JnI8lPR6dMun0Rm3sgWJ5qTTyYa8rKIBmR6cNv4xIwT3w1oyafYSF9kCQe6jPxFNM9G
8Z08ZCkprgl+FcuLv+rMMmQtX7qLLOnDU16P3xsfccbELl1ZKqPYeIyV6Y8SObf3UpPp+mOCzelH
T+j7+pLQa7YMSnvaWyHcd3nWimF6P5N18DCNG3xKAOh3abV3LBdlrELzSbc5Hazt93PkEJNNFqM6
4ZDz3rnVOO6GrEuPuuvDx1NG/7YTGdpgpDrviqyMlhhCto+5hWkgVOv4deijHzH7yW9WrnE7Dy0M
ANQ2zD5i09HAxXaSIIPUnXbHrFLcNztsfvp2677kXoEVaKlljwUssaXvQkb69wn1b8xd1wBRxeaR
SZXJlOZP8KoEOdAcxRznMWwRSJGvXlF21SIVcbqX4etBgalaqmq6l69e2Qq3/1erqqW/Wj/GylaM
udBrLMrr/zZeXk4OCHUQxlZd6+Mhr1ASyFuk+T8xArDRwkQW8R/95j2I5caeOJp61CzYL4vHEn96
tDht8Wiyae8AuyqKfsaGavZgjab94CCCJotECtWVGxgjkyStdoBjsl+11Qkht+LZshDpGSs0cy2c
FoI2RLTNbaqN1ev2YzdZd3IjOGJsgZBR1NzHwrKw4MHsM2hj51HpjbsIqhRy3CEm7AMebU2Rv1oK
0PyIZe7JNHL9EHq6tfIQ8nzKGvtJRrl/d8VQ/ldXJCjg7c5dXW94LkSpLGFMOifThZa81FK4U3HR
HVovZE2HyI170knBnowWfwU9m+5sHso31UB0JxzsV6NE7MXL/Al7sAZKpG33j4MDCQMNy+4+jfNx
WSHmcFWVFg3iKjTPea70a4DB4a1fl+pm6Mz2iPSrs9WVwdt7rpPtDaUYdvhJqQe3qortaEMG9KIi
2nRD6dyWsaWsbHecLjqwYFKAokPpr8B8LHLbh6bW2cvruXhi4jJuOlxAXiIH3ZWmFMoXZ5pe+Evq
bywAcCWunB+WyNYmauL7gKTNthL8OT1SwuexGKtrXlZvQ2xor7NJ2LIJtGqfNBAhtVRgzkl9NrR4
aYBtWw+Bo76GgbUNUzd8EN154OHeTd4Yb0uo0jClmggLjT75ZmI4FFZJ92OsUJjq7K58jPwUNzhL
MQ5tlQcnN7CyVapWwXMi7CfhTd0PJYnXHW7eaxuXie3InmaBjk13l82itkan9gcHNCsTYoCZSR2W
902GanIaGtmbVU1rraxbpFGidOEkpXsg8e+8H2TRJjfHGsQKURyhQXNQ9buRp2oWcyo7vZ9683Cj
RZIkif64jOzsRi3OemqR7nTFa/DrVpEdUyN939m5vkYZB+uIDHOcRjHzH0b4irXy9A09EwSG61y9
6tWUb5GPdbcmjggXJcRULMAe4K0J6oUck6Np3Olq8VhmqAt33HoHBLzESdFyBwhvOBCOrlVei3G2
Zza8j+TqYz4Y8ypF1tfddA/y81fVRz1ZyXtZQlUcXfY0at6v8Y918iLyE4Y+fckMYAJ25OLcrRrB
A05gzW2L8piOOeqDrLKtdt+QTAZ/Q5XrIb5lgUHeyMbYcvFIjUkGyKKno8OKF5/pqHGDWFC/gl53
a6RTe7axHLlvw+gQpAlhLA0viEqzjFU/R7WgTsc3ve415wp1oXu9C/7o1o0gLTPv2UgQZSkJ02We
AMWrz5oggwV2TR5kMUtG/v8sK0f6zjaQaC6CS4zHjuUTr5RVirC+GKrX/qqbbB50YADVSrayyigP
//4+Ic7wnwt0F8KIC8qT1CoPp6apM+btjwV6ZeTZVMS5/kj+k2TMmrkWL6nJ3djE3a7V/CJHDHQD
bfNXaW77KM1tsmc7v9aH/+j593GyZzNf8/cn/B4XJUq9EXU+YUjsk07xZ4FH2zuqTQ9m0rXHW1kj
DyNgqY0Soyj+qaHBlHD3Hih2XdwmvTrfh4kFk2FO0/GAF7dW7W9lSR7MJrI2TBRotFoh+vF963aL
3nPHTZjjcQJuCQ5g552dMUKPyIivUR57Z1klz5SIdE0XTBgg/W4gulWv8ywYb2OvWZnZpF/wZwI4
klUlFo9KBewkt+5DLVYPrB8Qac/0N1Sa04dIc39MrR4+1lov1mPua3vNT6xb5H9DEMNBgymTwHpo
QPjAaK07B4+r+6TM8b20i2c7F/HR6ogNyiJG1DqzloXh1ZCXzyNGLQtF29sFWphKmmdLYlI6+PvC
5jEXKG4G9WrSGiCjjaLsWEq0qz6DBLsZp+mrpRfiZkz6dkVk2n3sSv3OINn6LetJoQwFlBCgQfYW
KWZern/vQXSzWLZ4vmAFUmrrqWxJauhZdmIPjHV8qWZPvMu+QxTxf+j6a9d2zSWFWWxu8eXDj87E
EBqDaesi0kLbx0RKVpAurBe1VNbhYGXfNAVlc9mDb6/uZ9LZyrFJX2Fl1izCLGEJPkN+Cal3qMmx
V9ZLQC5gTiPFFYd3iJwfdsExGgccsoMK/R6yKK3SwAdtYgvlDqH/DDTzljBz8lbDC77pgcI+uyUu
TixKk4exj7QlphHqJY28dp0DHT+hTTtuhxYoyxj14cEfrGJbuIV7ItyYrmMsd6/8jyHKYJBQHoPM
btaswaeTUY1wI/TC2AWqMr4kA++AcvCImfv1aYB/cCPrTb+ZlkY40G2euIYKm9Lf3dQEYdZ2nsGU
EcONorV+dUvQfM0S7yev9uTZ5CdERKF+DZA7WKUYqaDMVNW3qZb4iwCC3puG8kig2t8iVS0WU5t4
IKM8fT+bDPNl9eo5KbLbzE7w607TH7ki6genqsr/a+lrfWIWMFV5mmHqGuE01TKhu/3nVNUOieag
LTc+gtbx7mrzyTU6Jl7kMvZW78EYSJPqNYvi8sZWMGTvRWVcB11DWoP6ZEpW/SiQMEUVzSiHZCc3
IrKIvfSfRdlqF+2hisqrN7np0dci9L1Qr71La9RMB6Idr0Y2XSOJy/XcXWk51c/GRlB6TN1nBYrn
IhNatiP587NtG/WAWhPJm64cv6BEedegGHRfz/UhYPxlYBrjl/5YxX5xRpDu186/SCZ1LaYiWMj9
vowLkOAaTpGOO5udOma7sQo1v6ksI944iH9NQCELcpW4P/4KpjtCW4KW7o+oaQUskNRBHGXZDwpx
DAYL3zd/iD83yC42NnWstueOqNQNq8wdHlvTRvYTdKHEHsJyT49zlQJp4BqWTorEhCsQ69LVk+u0
aEmq82ZoNtRAI2P43kYwV/XA+um41V3su8oLggK4ZMW1dpkgqzP/a8Tifg+PfDBjcji/3PtwhLXM
n3XU303GGJw700fMOBrycwOtAAt4O3+p66jF5NbONkrd4D3i2K+db4pLVE3RvQdtVlaPXu5uEU9A
4mcelI/s/ky99o9mqLbPUbE1DT978YrSPpAlrheyOCjjPfybczwLAuW1f+vEFqZ/ok0PQkOzVNYH
eXAGVFc9GC1Osd6k3ahpuTbbliU4K/kj4PE/Dx91qtOKlVlgUiq7fDTIIkhRsYKz5Cxz0YzLQc/S
q1flqKWS6OVFGfWbCMOCY1CNxS5hWbjPQC4cDB7QrRF3HRohGcreQQ+XIp6y1ZjFw12aekjVuXnz
mLSFj4+G1r2oIebXWTwaX3V/zgGXxY+6xKQt8XGimKyNa4FFvTFGDE6SAJs8zMAOju+037ogujdQ
I8OPHjDFTmbMsKTfl36XXNU5f1a40d5nfrvKNjI6723GTIr/3SZzcn8f5yV1iF4j9jPBrCXkmSgI
+oUXbiUCE26sMauKQs6aOdItapFrU6QlUFfuyO4eKUncWYPgJ0zFXegX0SuxEI2JYkhuUy819irS
Nuss1p17tyaLHSHN8iO2Fzz9zvdaq9SbSc8VNF+nYtOyGEA9ErmkoGK9Wenp+FpUAYKNKS7HamJs
HCJ5NwQ+g59ATlF2Nn4qZfuKXab27HRJuayQgD2jD4mRnqGXO8PvzHWipAjbxensD95oB6PWopPa
VukK0FfybIj0CR2A7gcol3WXmOHXMUG3o7TH8AIxgpmmysNtUPfG1QmTkG2xbr054gtLZugGaW6I
UyRpCvZQChRfrYWY+QqyAUTQrzNTGwf0DRD+VUfLvvSifa1Lb3jp3XFcOzkysOYMxGo1DCU7xXsY
U1Ed4TVFC7U1o5euiIGrcXtsZdGb6lPXBOIOM572KvC90OdeSIWmW6zYEKWZiwTviHwq4bfcEt0t
+QR+ihIy0gdIaoqQVkVThlj+b7DV2KEQjOTUWVY5uRNt6zTckCswDmkyQLgIHG9jlg0zg4poZqN1
s6sjJslq3YsvbVBeY+6O4KZUVkmS4FKexxgkGX3w1k5I5ypBhKXXdPu+MFCSb0zUT35rGs9lq03b
LsvDlSx6Xt8tFIUn7b2VP0vkgX377+t0+2/vPtswCBDrIPg1T/0bw1sTExRpu1IehIevTe4bxmKs
pv6siizZN0h5rqFLFg9+wbLE1DPnewkuECsyLI5+9x3hNe7G5JZlAd2jMn8oK5SUy8KwP7pnKopU
8tIpBNf9e9/50hgvoFXjY8f1TtTOp9ncO00PLRHfH3Wr4dFTJF/aBruNqI3zi5nU+rZg37ENCi2+
BLBGMbcugi8Iux8CFuVyUC+chCgoOI0J3IQ+zwSllUUPs7a1PmfnQwSvHhIsNiQzQbb9Lo3J9Llt
HgfKxfk/ZGWAzH3eKME4MdAwUG2DfyDQ/3P1QfjGN4ETOg8Gqd1l0o1J+Zxa/g0Qs2QDUKw5uKqA
mylP6450ZDsf3luQevYWslKkDZnIaXQXQWaBJLWnk8S5SDiMPPuEiflUFMIaUY9obXMLWQptoG72
BiOfdu9g67RG27s7aErlHNsEL+sGaY1HpEoCDN/5wbPyiBiD9V0OypSIQU7crVWDPb8c1CQBj2Xo
Go9OWrLUT8+6XobfOyFWLhKTmCwFxcIeAcPA7vvqYNL54mlts4DLYt2pI25zRRLZpzY2lS38Q3WH
xmh4soALrM1JKHsvNJ9CnyhZCsjmSIjOO4APjddKNomHHE4c70ox/vCBN7cmNwh4PPAeffwoEs9a
RV79axCBcJS+50FsW6vfg0aJFKiR6qpR8HwfFM+fNG+b3j/J1xXxoPo2KRIAQJvenG2bAXZGT1Mb
fNUwCz8KAz+VqYw9FrtEGbEaLVfNMARbc45BVoZa3FjV6L3HIJGXupmBSY9lamH6An5TUTT7pex/
NjPOve3aYV0TT9m6VuzM1ZURF5fATF6QOveRR4Or2zT6MzKG/q2skgdZ9LJ0TeA9Pn6qNxtdX3SZ
qDGcvks6Y0SdFAFEMiCQieezj4OsS4K+3Cb5kRnK7dm3qfd5MgOOU986anPy1sHv+0bHLO+o97b+
KFvHTsW03bsP6qHZ6Vli4E/trUnS2ffq4ITXOhT36UwCK8zG22pZYqOMqhsrpUMPqCjrfCuIvy/l
U6u5Y771Rrd7L8rWzC53vjZurLL9ac1bswGg/powjk0VRSXWThX4zzu/+G6MjnJsUNg+yQVuqK0j
R61O72te3bVbLGFQD18SnGY5k6DuJtQY9bQmBF3NUo1dZrBEriA8lnGY3VtT/Gf9xK5vyK3sfu5v
dZn3aurHdAThn7VwbJMuXJnyG0VZuWPp7y6F0as4uFj8B2ThdJO1rXtqk7B4VNpgJfeZY96Vu4z4
8EIkenc/DmG5KV0jXstEoZ9kxk2WmN4x4Sd7zuNLqWrjE+izh3cQDFgvYzkZirpmbezsM79TTm7f
sr2M2+rFapNLMMc6+7jc21luvYpkiAGKe9G58iN/h6x3s4kCz7xL81S/ccGqfMcy1Eyanzlch9e8
uCMYXEAi/OtEUT7X/NmUg17AmvCPPnnVOq8q5D6ZcgD7MueIHMKt8+2UN6SM9EgL1rIVM2+gl+Mb
VrvIF2fffP47F1AJ2tsUE5ZjZxUR2muN89rh49CkrfYtmz1TPRwMrymLJICAtrtOI+E9Zm3/IHvU
WcSGNUof2zKtNp2bRzst7aq7bg6+yR4OwhMlLrmnkjlt2c56I/V8ECpkGjXMtCXC/CP7ejum0rGN
RYqq/mM2RLeGnlYX+fIpKDGgvMjbeG77KLVG8Efp9zjf50b897e/pzp/f//PcBsyPxqJur9rIRmW
0iiBOowPk7evFU10uygDk+R5Zr/si9g+SGKEPAs6nw2QCcdpGTe+Apas99ddjuwP5BR4+MQmDpU5
uGTP1YfESTAIZKrajGYbr20/Jyo8Q4slyDieNW5ahJzzCsJahKjRwWZmfXJM7yl3E/0sS2ow4OYQ
PyQRURvNzv098zYGkLljvcK4/u4AlLuWXqPcJlM/3GQwzG5HT6mIQQzXsO0byH/ddwul2teayBrY
hX58jo0uWkQ4AyRjIG6LGBY67sLFbe05Pn6+otlh4XiTsYdcjV3V3w+6Oh3TqPuiTXp/P1a5voix
6FnbHlmFknfdd8/G/4DfbptosbKt/PZtrNGBQ0sZH3WMwpZC8+qvGk97rpfOszma/gY6cL6xq7K7
hnZ5SoHyvqaZsZR5JRXjnwXmsuHFiasrDsvxbhgi++DncFHkgdcnCMWiQm5t5gnNvKr+p9B535Kh
iSrvJSx8hDYNtT64ztieSYnxKsX6DicFXHBrPE3PNbPTQviVu3YFiIIbWNuoNnWJc+f66tkABvdV
AzBzg1vIbIxSlmx4xnWhus+hlfdvrovXTYUF8yqeOqxQalVbMAOIZ8/G0LM2w/5bAB2+Diq8cjrj
oc9N76fVK1c2xduW7PxydGAsjAkOkq3W3ogsdDeJ2XqHYmiGre0qe38q8pU2wmJPm/5GBV39POUd
9jDg4taF37EDz9uzXoLfawAdvnWJuLgkW3+QciJm43iLwA/dNWyQFlenBig3bD86/EULzMeph7aQ
HocgjK/yUFWqdlASIHxzVaIo9SLKXGtVWoWGAfYI/0CUL4NbXhB7Lx8A3j5otZeeEVFSHwtFeyoC
zbnV47I5jVZ9gQgApD+LY7ZwP2K1y49qFNx58Lp3gTN73ddRYR4VAtDeagrt7FXYRI3LTq3XsqiM
9tkt2R7aei9uOxuv9EDJ81dTwZOzVrvwoHvdCZimC/45+6UsFnqcVWg2JWUYbLJR/KqX9JqEICbh
mrmLLKM29kVxinzZ++MjmZH8XKXxI6uT5nYcYp6kSWh7IZr+SXWZqYGGZxuCJN9574pr5vbGaRic
LR5xYbRAUIuAngkEfW5UkeO/4q3q7MspeSPHSA+BQsLOi9Aley9HKOLejLAmb/wh71e4xVZPLGO6
FdB7Xmtz0TZsb6F6+Gzn6DOvI68cF6JtFORfbCM/vJ86Zsc2iRWXuxBzbRLwgnIxtQrFbSlCD7dV
PGjG2Dq7Wbth97kyPeN7ITRWeHH7Jkyrv0xtVi70wq3XdfQ61QB9Y3Y6Yxc3P4V5L1xHPDZJ6B3x
94Q7jAnwckjwbETvvbog4edvVYG5YcnjfMmUrrzk85ljapeMSf8gq2RjXzTZRggjWMgi4KbsVtHq
t4SUcNE41kOdqD3S/hioy6ITBRORt+RrrOT2A9rC4i7rikU6l8oCxmYU9N1qUAflOM0H0GS/ztLE
6Dd9aH/9qPro9tHXg1FMaoNP/z3SsZsDKN6flV+6+wFf0J3b+R6U0CHbRqYWnEQUNZuwNpJbUonj
2iiN6jy5OF95GdIeQgQXjzfztsiK7IAecbsPefyxCijco4FS6lof1ek8VG2x8gF/3HVTgvS0KdSH
Mr3WtQXqwJ2yK7rW8bY363oXB157HqMuIu6V1q+6n5/Uiic9ScEWaHnzJa47LIkcI7sYpF23AKnU
bV92yaIqdOh2RFF3ms3VhKXMrwxRLVzH0LBZtFa6Wts/3DK711hDLBqighdhKCvERcqfJqSykLnw
Nej5hiJMiouVR922Httbl0dpk+guboMWWBnVcYkt2KH+rFrNm25n8c/cPoHSRGCBh/lik3t+dbBQ
wf5Ha+6Qe8HLJW2LozvUBy8mJ+gHSoOHLABVDDuSt6oYFmFRpz9U/IVuPCyZH23XzNfQC4vDNBnW
SQdHsgw9ob2YYjwRA3FJVHoaU/a6Ue3qaxTiQytctdoTpnTu8kb8gFvBREnWnh1xY1+zposPRhSg
5Jf1423mzdsXy3qLtTKAltHisRa23cYOWCIhWXSd/WW/ecDkcNPLxrsxMwUI8xrX6rzvnglPkCCh
RzQvnN2qyK66aApwAM1WdYIUpz3P3mlTXBz5v0w2o9raZ8+svGUkZrmqIfa2ox6Nx7wEjj9Env9g
mWZzcephn8BMFQbupxXp3mBo01OEAN+GDHK7kuCugN8SP/So2knoV4ewOUgRt0XUCuhX02GEhKbp
g6r2+Z3qF4RMW+tg1T0GeWYvdl2nBavJ1fJXiBg/yLoMl8qD2lEY4fdonnOtxMPSSSkXkU4cdvRU
e9dHPQZJfZLfBbrwiFd2zTcbL3VUirUfCimLSo2cx0rFrEfTkld3rMtlkRveJZsPEOxxOYu5UX1b
0ZUbAkHacqqdchX6tXeRHT3PNjdujEPERx3KbvBbLCaW+SqyW2oN9sV9v/b7xVJb2wSgGnoxPY8K
lr9uUeYnJSAACGeQ9XNvpEcv9r44ieGdIoP9ddjcT4YRLfRJR7DWg+Ve+3vHc7VTCUFlMaGvDfQE
UXwvxQsq79PxXM4H7MzGLF+zOY62JTsFPJE7/Rm5069GPQw/yc9NIJVZqLDbrpU0w2vHK1aC2DfT
ZRpMeyVlojYV6zowj2zVUcGWpLK1RzsOnK2fKDkijTnPq5a+AIRJl5OLQ62hluNx8kGPZIblrGPb
GNADSoq1i3nwsai6rkdJqbu3CifbyrqPg9a4f3VpXJ24mgP8i9UIioRN8+w2ornJHTN66hF1X/aZ
ZVwSL2SLChYCPPcmNiYoAhASwPcgBCn0StxMUXsStcEWkAjVfUae6QZS9rCTdVqGfWo/tZCKFfcS
G5Hzg1wULgiL1g/cu8BglRzp6ldVUcY9yNNpbyowTW7wyMR7ag5NVIpgIZi8KE2UvgoVd7ceONAM
XHYJgId7UOk9MmeGvUgGt17ZYOitMCIhGWTRUS2HfBdNOc9DqSrLypl0Unuefzc64i7A5BxudBAi
DqQQYEm6ja/VxZV4GpRkBS8rRWuhjdusmqDU1o92McangbgGoZC2fkzKwr31EvOB+8d+mEbYPNDB
/2KIO7NazAcVrGIXt6x6EsCSIC4b4qrxb9vymyzYYaiuCkckS8epp0uCNNaNobUDzARjurzXofax
0VMX7MXcRTawW0AjRUEDhppSxMlCtXIWwLOA2uA51bHr0l9nqVEmK2QjLWS+RIPJ5tzn/ZSZiPsq
Vfs1kvnoIlpITioq1O5M8/yTPHAbeLsOppWBtsjJqm1eAFl8bSsl4fFnWmQF61y1CU8nn19mZ+Eu
dJV1rVvs9aSZtkXs6ghMwezqUpss/IAanJqjqVKNOIn7xkUdR2th+GFwDfnWm9EZ063C1rLSgwk2
2jiHEM4gWJe9pZq8pkFueqUOFyc2X3tIfaew/z4aBYnWbizXnkvgtowSZ9/4DWux+UxLkM95r5Rl
eWidW7K847rvonZF2JQURQkTUijpq5+EyRfMBGZFFKV9Yr7XFm3sB/dgUaKVGdf+2Va5KaLkK5sr
EvBdDXi/s3i1zEV5EJ4OqtbyiA7Aa6NJHxx7n4ulIlL9YjR3kdlAbFRtpFd8fmAkEVBOVr063fm2
LmZjSCValBPxADOx0mU0KcZVHqoQSiCrrW6tBeqvurrtMDUb9Go3pLX53k9o2i0JPfuYFJa3LjE5
X3aOZu6x7cH3GQ3rBy20mzvRiBsVEdwH0+lXXqIq13mh7neN9myAWD0SIMA5cy5aZZYt4lHE60wv
Y7wrexwwSuT/sdpMU3KxxTfXjwucA4TY86xh5tyawxWztGIxeum0sTzfPSS18hTGRXInYEiaXd08
BONYPxSgkUqj1W7LQKkfPENYix6NamZYiriw+ButJzTjt/6tVQCqgrrl3+ax/V2bpvg5yLByj9SQ
jJAXJM82bJmVKZpoK1thRKDdGZol6BVasZlA5TZR7rFWU+94fwBjoXpweniLYWHf2Gw0D44yARjs
LWNrGU26REXEhjGVNAg2gR6DB24/ZoQS8K9w1SVxfVpHVduUBa93JXEsQiwh+p3ARFdyrO71wabU
ym71PrYDdMbbnjjf3JkVXrMuJpDxsjXpif2ZGMK+F4Fp8cIaB3UtO+ciJb85mMgZzp+rBkm+qjsC
Y+9jh8FfOiS0N7Kz0bf6ssZJ6701tTGnIqdbbd/HRoLEW09KSP4JyRTijNu2yQYznq3leP25R/p+
nUVTeXSTA+iT6EFpFr2migdFc/qHrB6eYFF5p8LMh23VQ95UjEGcuxYJuqj34A4pkf1e12pfqwk9
tfeqHrGCW5NkMyZ+6NzG7JgBmod7V7jiLK+R11GK5kkebVxc8zInFyzxIuROcJ8+4H+t3cF6+5YT
nPpaliF2EIVhnTPfirfR4O7bdsounZU8dmoSPMNH1vdYWKB47Q3Bc51gMEisHQfIuRXwQIPrcOrt
ZWth1vdZU/SXAB/kp+5rU2XBVg8LdVkKq0YxxK6XDbzVTROT5MTTAhkkr8QdZBVjKfbrNJ1PTS2r
9MUfHf44NTMNt6yR8EFg3fmQMJ9s/jwSssB4By94Mrjbrn5a7GVJsYR5joPxTpbiKUcCNRffZKnm
j4a+jZl4NFTh01SjHeQO5OjkVeN2MtY+yJRlbCvGefTVXwdT2TmKCM4f1Sz4y33qB4+y00d9anba
KhzJFH9qKIIY23QftsBHZ9mFeAR7HXTM8GX79XF+z4bRqjXtET78OhLt+OpOtr+cWkDNo5arJ1Un
3AV2eumi9QL/vQ4X0eyCIg/4Kv06Sw3L5fHOeYc7+J/IVu33GQaG3mroIZR8apCdZavolOCPVsg+
2K/YoiEqQez1/aoNNmRpMwHc6yAVE2AZp3yPXNivQ8xSYZ/OB3n20fDR76PhU7//R5ePy092C7JN
Xv9jnCx+9Pn4pP9Hl0+X+hj7j9/yHz/t4xt8dPl0+SaYgXmfmj990sdlPr7Mp8t8dPnvfo9/vMy/
f5IcJr+l1o+zU3B09/EnyPqP4j9+xD92+Wj49EP895f6+DM+XerjB/uvPu3TN/ivxv777/KPl/r3
b4q8Q83q0CgWCISwtIvmx1Ae/qX8R9P/0HZl3Y0iTfYXcQ778gpIsjbbsl3lKr9waulm3xOS5NfP
zUBtXOrqb3rOzLxwyIjIRJYlREbcuBelKMyqCvc6axkPZl4vqyzjZcKHab+9AhlpqY+z/vkVrVdd
Y1TUnefN6vm40v/2+tjMYOvNzQxP5+sVl1WX66zX/Wj93153ueLHv4SuztADYbV83K5XXV/VjW0d
3r7Qf5xCjg8vfV2CPIX8l9/YyPEvbP8i5H++FDD1Qyig8OObmejvhylxNh0Q8QENk1FSBphVD+QO
vMBoWYHaulGouH2t74oeon595+GJUropcBIxMHEAr5zQpN4d9BqaTSG543FjmoV3BuYXHXRkGmev
OLYengIbvdF3ujCc0ERRKUDfX4AyA6CXUq5tEXMjXTeSdEPPHig96dSa5lwJVqE33blOXE2rFFwU
GRlYjvviW5T2yt4E5XNQlWW+Q00K+Si1rJ+Ayrwz24rdg2ypelKQfTlZHnskH0W1+OZuPbubQrSF
V08UpueQEkuQbDlQiB6peESq8GiKVSmgaGpguMxM89eF/uXVdXd8dCw9QhL1N1f2BJiX9Oh7XBnI
wFUuP89AYgnfBvfHmcYQm0yCqfCu7tVhvofYpoKQekJIza/TaC4dKM57X8Vq82Rbm2je1aTIrtFl
qALQKR2QJQRJ6Tr+EJS7kDlWmdh9mAPk6V/hH6wgVywg8G6oHDR94PCHypt9P2qpc09nBbQrxrEa
zjd2PBClIZ5P8Rm6mTCx5DTmMdga/lqDIujQYHsLFih73K02OksKZ7xDG+QfN3ZapOndY9fM9oGc
ZHIKvi1Vwfct8PbATKJOCCEnC2+RE0Do21vs5CQ7na0HwOvsIw1nIsCjUxfFFCjSX+fStN5MozA1
OgbNs3LaAgIwBmk2Qwod/Hr9o99qSJJA1EjBpxYQaqTt7GmbeTV75LHKHjutcQ7O6L6QabWDfuvF
KpmLvQZC6VACjry1TQj3CjmTbMs1aKXVSNdxnVgs1yEHJJi/lHXX76hNl87AA3W59uvetO6ChM9r
/MW3nFPPLnXvghYWaAcWeuDlTFDDPajMMArwmrdlf1BaxcZ5pKjdL+dMMzo1oPCIdeN0ZJpu+3E/
lmEvhYlV2RKdK4PnIruB0/VgNNC1tpDNvw257bwmf5y5aMf+EGpIrWg5nRqxQV/gp+D5h3Aactam
gUbpvnDtYyJBEVCIVN/KGuxAUkljjUhsTQNpMC8DfX8D+slLgM+3ZHSkWij6Xy0kQML6HRsETqNj
ZceoHMkMIL4pTymqqCCuBC0eHUDIXkJXjo0LaV5DfNIyjqEatsQBasE3YD3pQR3X9BfJULBNWZeF
EIuHOg+QghXgIGUW8sjrLg0X3YVsmrQNaOqG5BBytFsak/tmnUnNHnooJu9Hu+enUbXGk8dRIfZp
nIGF/ujq9/VQT1W4OJB8Ah5gcobvCcRtULjXR/Avx024rjBU2XWtG1si14v0+xuzrabKTtGny/Cu
Evrhd+WqItpFc4AcgvbhF2b52UEJ8LjE0PjDzOVHhkepGsQAPQXo8AM/roKKaVmkrxx9YbtKis3R
oXg/EyQqt47JPfJ8mXFjpyF20OMOyP8vPR/c2UfiE11THpqYSzNVzuuhivrr0IyZPwAmciIn2Ze5
I7pxgnju5s06DVn1KBybVgsWtlsTDYdog+IgAzSNNAUIWGs3itN/NQQUvQ+scvipyipsTNO+3Wdz
0e5zo3DVJ24hd6BObhVQTCcDc2pVEB6Q0QOqbshD3pPJTfQ6wMMoBz1Ir6ll4Ok2+IonZ77Dz5z2
gGZW/YHOSuiA6nM6nFe7Dum2U6lb4C5CqKcCVOtrU2PtHLxstPjBuB6Q1sNfAtR3mCogsV7cqemB
qvL9ahTdy0tOtYKSDK62voCkq/rT2JvL1T7Yq6IFOga6eHzW93ORtjvkqdVnbyhBVKlE9k8dch7J
UPLvLqt40KGp/zF6j00NZ76J5c4XiJ6PRQs+5VhDCWDoQY5WeD3SSVV8Z4CviS/u1k6RkQTS4Wqr
0VhVTy0UduSMZTKtwxOZ1GsT1++lpwOPmRbSivaU3FHI7RS5NlprU7C+YwZ5a6sNC91xJvsBmPVq
4/YgGsa/zv5pJ+gT0fL2W2Jn4PWw+uKh7XJo/0LMcGuhz+WFYomu5ddYdZwtlGkAfVD0TvEdDT9J
1DPQQ/UAzTA5hhJGrBrgVSMvdRuQ13EBdCAvza0H1CFVzzC9LoiwTmCiTu53UuUA+Xpk4Fvgp9Yh
eVupREXesoaqTGcC0NRrYPn1Bt+Miv4BRCXo4JFnq2O1JdILBIe2szN0K1AcHTjYmBcHejd+zqjw
zZyjiLpOoEvcrESXEGA7ASM0Fqbg9dqFfFFAX/XnFrAmwzGbjS0Ax0vtKfuKPijIwahfY7wBKBam
oBrmg/a1tTSArBrxLGqO/jwlL1AJj7WvTqU6KH6q0TkuZhUCiPjAyum0asWqbj8h3/vvVo0mHdwY
igJ9Hzw87i3uWjstGtGZDXyWD/6w8ZTqafyaNPM+bpHtZ242v9RtHUySGA39c/W9PkA2KpZRaFrE
s7MNjRnyerne4k/BkuSlJdGVx0/kTU31w5KVqFAoxhouq3+ipFCgwuDVQNA7w5MKwvH94Cb2FmJX
9mdlTu/pd3iNKAD83DepY22T3gLpsgl2Ku53s9Xu6Dl5zlLjaDpVcPOsjKZKPIHPqmocrezqvdrI
k/bdB4+Y8PPjL4/qKPjcGXX/nEv5RqMowKJj9gemcoXfvw9RFI3PdJgrZ4/m6OZsK9Czw0L1Xa+5
6RMdPAA8mhxYPBqB20I/tyY7GqMJAZhSlNOuHPiImywmzPj+PzllwQKpv7WrQUUHkRimHho2OGcK
EXrE72133q0TdHvO73AHRVc9TUArsxUw0KcvMct15/yhqetkWcQAveNDIlD4pFfhAIYP2fbI8imW
DkBNFyGwTXxryuVnxW2CCaoIz0oRqhm4Xeuh588i7vQg5RC+JdsExO0JqKifnuR7JVNbm6AKKtWz
I00c6PRt3tl4ipTDBpu+J8P6Qj4KNzP0kXolWnaYGpkHUUZfwR3Cj14c86OIJqDQ6ZQOuL0rCnQt
3gNuo9p3D8XQMKpZ3Po0BtVZutGteVzWXGPKOhNRsM6mda1OXF/HsgSNm9J5UXkX725C7F7FL2rs
fUqsDkoqg2ce3FFJgR2cVZzSYR2TnyLJ7YAq6xpJY3uNXFwUioKECLQYPCMURGvQ2XpJaBMoRvDb
q1Ek9qgJWAeBTFT1fnpwQDAYZpOWb2g4eglsozE9jO7s+BwcFNsbR8SLnwnqLftbez0dkqbUjl3V
FTbkVLDI5D7rouH3sR4zgJNKZ+thZ3kBqX3nR93M9zSkQz64T6o5ZicatVmmXQZrCisICD3UcuSZ
cXxBY+Y6pQULx3kYrLtI9HMaeAMDy4BXftPQ/p0G4HiZ8RXRQfZH0+WFJzPh2z4tgVNquwDwHn7p
HDV5RiMAcJXRMx2MzGZAEFnRoZA2twdQdZ4ViLvIIar1w0MV64fW9K4T9BEQBgtCgmRCK1q5ceYR
tLEyHtjb6jTWzp9rPFoDAe+yoW4nA9qxFUE8JuKOhjNrBoDR7DSgoeIWxlPVfC7z4no1sCK1SF/a
zt4oWA7UTW0gaeNK3TJwiWb4y7I4BMU6FMukLa0tgIjXsbk30CgHrn4ERDKAomhIByO1M+Bo6ji8
caxDaLeY28SygRH8bGgudHKEEUMqxUWxaQKPvQXgY8h4P29RhQd1vZsmFzV1/Uw05d+8NNeEJA/F
FoYbP9N8NPffzqeIBOS0S8R6hffrk3NdA6BgcPkChO6B6n9rJeDwyjtI6Pk2mnfOrsI26MyIQSRg
8R8dy+JDJjHWPkUPduoEIjGmRzowsKaem6gHrT0Tj5WNJo8yi8odvSZQTEOSwepOy8hFGa1XrMnP
6e1499KrK3/jLZAS+zB3kHO5fOsqNbfuUKuO0eFUoPUmb7oD4ILglgIA9mlKgiKVBX9pqdXMO9hT
9Se5lqAuGjZF66abdU7M68IXY3xdhxwgM/5/XGe99vTfv55hnNXAsMBQ1haWcap7fTdmurVnkYHn
rWIcjZNosQwevQrjVNhGdpjQAgxZSONEJk7eJYbCWzTlbDTmoZdETqFIWpuGygT1iLCNQfjE8lZs
yEju5YoUPqEJaYPmq85P3TS/3qUbAZyP35iGuIMmxgbqd6kZIKlhHtK2tADdxj2fxfjJg8QExh7d
38mPXI5wN03L2N31uSaa0j2yfMo9viDxgzsU7naqmQGu479sqnRA/w6dOZ2+2Csw70AsWYZAwfzL
qFvNnuaTiSZo+PiE+KSAFkXOJwcfS/dk60LZZuWEfg7enICVaE+zZjWn3w3JQSECrNZ2N6O19r+P
pZWKNP7m2GBE6+znRjGUgM5MgFaWs0ramkKB+N+79z/HQQ9WASoYyUy32NxwY9FQB4xXqVIAZuVz
HJno0CVj/EGGuwC0oIgM0LaV8VlzYjSfob5smiUwzpNpAMCcPRvSHJVDfhDYSwc0tFq03oMjSQGA
ea5fdQ1JeGSBQDgqg/FEv6wx45nmMXOS5xjNSq845PjamniOgcKFXULvbVc3zlMf2VCTXIdoDtmP
MQhNdkrvLd4YZGWXzDatEyjCp8cZNCmWMIYjSNDEY2Ti0KcKWLDbVA+dscHNa8rs/DS71wk0iw6u
USxTaUTzJyvPNg6gNGHjtgVynYPY1VpqXBo0Wm2GBnky07IgqSdtkWKyoKntfgkhh8ACPpjZqkOj
iz+G2NIOSA0bF5CaHtQsUc/awNw0qF8FesUuTLrEwJSzZk93zHC8FELapTjkiv7nEmmiWQvodLMO
6JrriylicH1ngMU0wLAfyV4wjwUtJD52y1LriyE3vcDMKZYXsi5Xv2pe7uyrTI9BmICNnSH3k26q
jHeA+qNvS8GW3l+NmpiBu6X9IoUD841IkNYvMesSq2O1rctA7SfzZ3xPoXU/fUYK7RUNlcoLq4W1
qwezuWNlV7yAye+7DuDjj18DphSCF12MtAxRAQkVfTIGiLyIDFBNbCO02/Lj0JRDCiYvBa9D8t7M
rW3A0xkw1gEfLONc5sADTZH7BfhWLTrEGujS0cQDlq+uUQTSNJl5Rm7XOFN0P7Ew7wx+rNmfRW2Z
hwQUT0d0kuJf1SrQqURnaN2BRAxW6JhPR6SEyCtkCJ3RoevRJLV4bsd2yoyDPf6ApJmNvmgZR8vR
GEmkAa3Q7SETMeja43ws0QaNgzFriXI3tUjYz/gdCUarrdw/i8Isj0ADN0h9pmV57IGICnIn0gKa
1LuFt0mHIcWzVeUo5hlazeha5wIdgFIhXQ7BGiUevCQaIELuXb2WOnaXGdIAZzTgvWLXWX8Zymz2
tTqNXocBcCRtrMVr1KaW77G+eo0cyA7WdexBRaFXfMVCz+5goKMJZQPvoEGddunTNrMsWoYaUT2A
hubDcPVSX92/nVsUcRo4HFtyJrs/jQHwGKNLNTwreM7ZlmwnKJ8BxS5QMzzyuN2QbQLkcg4Xt5xS
jrW26eQKJhq6Np6mdxu3U5o70Ke4mxxtu1/1PPvco8Xgoo6t/sDLtvDJXpWjGZYqYOSeBPWi/RmP
ZtqXaG7ZAW9AD6WSMv+K7rbe72MvugcWcH5qFHYhe6yX7baITAuJMVwk7dl2MAEnYuDZfE3fjCSb
fvI5hlwBbmuXsWHzHdRP2jvVLOMnbAeBobcr+2f6pjPwn1Ak6M3Exc5AC3N9sgbfJDqfoOkYgsKi
QA9UgawRyc+TEa0GxUYIpzgDjec8VK2iBEps4dfs/SyukColW/p+tnqXs2yqz0MFcqw0ti8Jnl73
+Cwa93RAE7t5b2URVBuhHOjfOGgosujSNKW7p9g1AjzvyIRZwJyORfwEcr/qWeuKbBOpgP3XPRrH
MqVpAmt0ih9syoLZFNNbDHWxzdzlHyN6WSL5jxHEE1VkaVCmCdREYwUNHxWoNndgtynxLVLU5CGS
G44+8ZzQUsEJtogoJ7Q5ceQ2hPxRjP4GJbWOHjhDh9CTDvJ6hYsvTdGdhdJ0aAqRe5oP0+TaqAFP
x747Mym1q49I+Bqt1zwJABP33FX07TQ3ymdksJYIA00/filAPGRnaImqUB/WJN86VMC/ofSsHcGs
y57AoyjuwX1+Z1R42YFai3prCZ2HFEsHQy2+gcJOO9KoHdIZPZXjHfjc+0dsLoNx7lCWjCDmRkK5
rEcerjaQHZl7Jj45ehVSCzToUbEdhpxKSF3Oru5ovmvb6hkNikGRaKPynEZCbMC6X9volAEtLh0S
W1UPiiUPwJqXuIvgFNhaU0dLwfC9xL0RlQLpoXDZ0/5Pp1UMEcgO7bDoe23FdEnl/RpkXxZqOIWF
bT0aF6o/5ohV21XScwbuFup+LbQChXNH9lvVTwqpMmM6FiIx/RksHCEFkmNdis7ivN9l70vdhOXu
g+JpZZ/uQLmiZyErrZAxu3q0mgIbTTPPdp3OirDXU+w01QKN84MKnVGz+86b0tvqozpDigD61KRd
TTbmjXMwKVN/Icc/2lQ5Fx1+aE1dY2hK0fU8GMSkhVR4XAmil7Llh1JnAvWibcT5J6paLu6FO/rv
50t50zQgSbdwTg/1YG/HevjkpiHIL31Ln4ozF+OYbHIFrZ5O9bdhLruMK44MXTGyHY3eQ5nsRaab
2budVqQR2SniPZ7sphRIeo+nS1Ko92a3IGBqJGs1Heomsjf92M3+aqMzyZ951msPNLYUY7ngJUS/
/nUeczmagiiS5y2ktHjubOo2/xizrshAvLZDNeonlA/sQ9ta98v7QUOwXqEtGm/A+hehyraEkcmt
HNzP36cuQ/Lc2JDx/RbFXetrOlc3PcOdjdgFmt74CUD9+BADWgwMq+YTB0Eft+XJNMETSlE0yYlH
sC9IKvO/T2J9fr6WSrRUg9K3WaHdrckFNKQgw+znjT2daRxDHmc7CpQSyabImI+B6Lre4G7lLLPJ
jZywhsoi8m/AXhsgHsr+MFF52yuVMB7pMLPRCR3ex5vV1qG9DiVENfbLSjWxLYZUO5fCYXRAthp8
qx1y3tUUgcFRCocldm5AjPqNAj6Yh1Hbgs62DMi2roGcHHBPveMsa5DDrjTvrMd41JSXGt6vBxRQ
sZ1nk9868MzxA6XXcb8u3nr4GjTmgA+fp9+BQQmUMJJWDaSG3cXQa/RZO+ZDX0HgFeKQ3UUGkIkC
6JA5H00UKicCrGwtE39da13+17VEzb54aaYdXD3xHdu6SkxmWg3Fey0arro2rAYpkj575n5QC/Y0
jqX3OJaJzFFBS4bH0FeNVEQvYySuUIuvtGu0g3acxxpbmdvo9Xo0Q5Xrk02Yk/c4YX0aDY32mpbJ
65SnzmXieNxrcyPZ05Bad7zZOaILrT9TD0+ZefEl0440oKAEzPToZTRfUtn3Q3ZER7t8BGqqs9AM
FgyQzgu1Ht8cmkEx6EC+XmpdSl7KQRIXstt4MRqrk0vUoc9PrqGi8+rEcZnSk5UtNaq2sZoAZAGc
/mNSjvfdXIgjmejQgNVpB1FsHWSOCEPmEVzyGeJUC+CBXHHaQzuZmQMlYchu39FWIqefODqlAzgc
o5BpmubTNoVstC2hs9W2zrix0QImqn6+6tbDJkEDKCBD4Av7QBqGZlFn36kFlBgknRjaXa+EYbXo
NpalgyJzhLjgVkH/5LaTBdI5b8ot2gzybSurqatXxPqPSQOCBiW9NECfkrO5gcnTkLwNSo6Ld4XJ
E5weVdpkmXvjWJaS3nzGJxnahshuoYsImkaf5wZMXZEGRn931KzP0aC/QZCpeiDnwHQfJHn6S1t2
3pPQkx2ZkxJCfAZHH+6kp/bnqVb7faU2eUheK+6VTexlqKPJC0TQPl4usCw5OTcXQDHxwwVSt3e3
oDIF6hVtLuxkJXmAIdIuNCwtAPqEpgdFPh5A4OmehkikYW+l6fcWjRyzDv5TCMGZW67XNkgt6vzT
pHQXCgCA0gHZRWw8rDMhD5h8bzVsgr3I/FLMpbWFuAs+VhZY64upBD+MxKyMEuyyHshWQXgF9LbV
brV7ace3LYCSyHNBHOxmKg0VAlPKuejThV7U+8LiKUvxYbKGuGv8QepT0MGuBySq6LTLAMFi8rC6
ySbmOAlnjkQQOW6XWNZpOhSKkYUODb2zT+uBD2N/GBtAl97tMdBIJ2MC0V741ylaDse5/xBTs3Ta
5cz7PsZTfQ+uZP3cKVsagBoaMs82HscXe1vuyE4WOmNyDs97/Yxnm9UcQ1ASnHYosv6y6If1Vvsv
i8YQxBqrPnWdQEfnlNxT0AbEilx7N03527JFocKJPNzsP9Ao/AWiX8DTSifwZfo2zSZki3+NdeRq
bZK+LTsg8i77mbHlIQBN7jEzyhYpnap77gs08KnKjGaUsnXAI9w6L8JGZ3qsTn9Cws79pOH+iRye
Fp3mrOuOugEgJPSLjGe859xPFKb+VNgD6XzJOVarX+dEmhKd+jiFNHdei43GRSDKGrtiZLTfGO7P
/ggSl4euH0HnocbYfSXl/NY74H4AX6QIih5cjg4XdYiKSvYA6PG0t12h7HSnry+u5rXY+aAPy/BA
tyzJw0TKH6ex17/cTNJYp4Bt1awvrAPvgSt0Z29yT5RQncADJPqDOmebW5XxOe+m+0K4xY/cyNFJ
iae3J/BrdugxRUSiqMbnjo/3lD/7XcT7Gv8YgSY2N6jQBRy6Q/4JvBTlIwEdho2K6tZnS/QdGsCS
FwJU1IlqHyZwbC0wh7IxAPWEGsbWmMBeNYBvd9cY1RjUtQm1bYmEyKp0WZTms5AWFUBL0qKEoUBj
p7MsOmhi2GQQLQG0GI8pqsMfY7WtTtA2wA4E4mTLkETqiTdWgwm5EzCsyMcdsktTl6nViZZ4X4dM
EPQMnEzR8DaDvt8G6BGNVyD5iE+zrecPvRTSG5Kk+jEkQEwxz3sTsxqFBTZaS4TF1NFPANLxgLTb
2n2GBqr3fCroAPqHuik0OCAjJyh/uhot8GBD5lLB1oVmo2jT+jo4H+QPcmyH9TQjvSbK8qFswCVK
uuZDm00AVP3d0dkK9hLSESOjtszIRw+fYumIs8Y86QZ4iM8TUlVl3av98zW/ww2n3E4oUJPeXRiN
Qv3G8lcohZY/kOlTg9QT870GfNMJDeygCLsGVGO66QoFeD4lc3eCDVtLZc7RFpHlhEiX5NsKRIpA
GUFjntypojvHFH8P6IegV1mg9W5f6Ghip78MMOuNAfT/6zCB6WO1gxtnYxZ58vqbeFva9dSrgWzs
wUVWg96jyDt8S2VOksaqG3c+ysYWBO2Qu/AabfJNu2SQjG2N1x6Vl44hCYnkwH3SDY1PLJvgWQGl
lQK+QxqatvmfJ7WaCXBeJc5IUtWgv5UHBTyVgBdCP4PNf9mkI4NMGRRhOGBPqr0RYDduNLc9Zb0Q
l0Qeqsna9E0Ndnc5ogMA/2ba46FTWrxyUB8G1IppBEpH8HEA2QdJ5Pi4mrKpK498VL+SiQ724NV7
V9XZMrNPu2RfddYfkOgZjuD+hIzRMOUjxEHrIQARuoUaE2+Qb5dG8lAknS3hNDbj8o+qUFXgZfLp
hC2TtmnnkfuEtdQ4um/wXA4PjSmGzugAljTwFuSn1Qz63mzwm2G4Tuh6SGy3s/qQ6w6kjBTmObgn
KzreuaGLNqKN3TDLDfHSjwnyqJZ30VVguZKpAXuorSlHcs5cVdFQCaF18rqgf7qDaHUUkNfFT83Z
Fs43dBaLFwtc0M+QA6i7rhuCulMeWg5uMYqsLXRnt6JS97SO3uGr01tcbMir9wM/aOh3BRsmXhFw
HNljpjcHWpYigIQEYZ/SPtEorUBEiS1ne6LVkLMaQGLfCtBo2dAbNaGHZ2kjtmFzon+K0MyKgkcK
migokd5xfJD3Bmh0z+jKxq25i5uXFuQYvsqhzFbjTYuQ8IkhF9SHapxNd0NcAXAhc6rYTmtBmiYt
WPEwLPU6MXygGfIzfpTA19KYaLZRTCfMWKYFRVT+Epg4EAGI2nKrVi1UgGUJTpEluEiW5grkgLxx
YvdkIqfdg8BG9Uy+pQhy2AOInGg+2dZFNGsARrcc7smu9gqHJA00s9Cvr526oa3umiS6RLNigvqL
KK3iUgeRlQaO1DnKfpT4LQe5ivQkvYdTaMHkWxvawT4Zwd2McDpdQkFdWW2GAWUpyFOHnvea1Ew8
rCkAoZhoC4hS5Y4SB+RIe3OCEHbfhbjBGo/kKPQeNe9aewVBRnFw6rrCjc/Td2Y5ePcNg65BaaUQ
VIjmOVA7J3tl3K19Zy6jb63b3nOOhLw/zW8NNnx4V2uGDpKx/SM3y88Wz6u3QcG/Fv3L4hP2A2WY
VEV/GcYaCQHT0s5uMs13InaGQ6t6HKq8+t+uXE/mxytb8spK0tw3okaepS7eULT/eOVxyD9nTakG
WWWOD3NabUFiBjbu2VR2Zi2UbwbH59wbch1k2J27AcW/d0LP/3hAHV3bGTxTH3MQmgVO3zZfrH54
laBtzP8T1EaodM75N0VT1Nd4dPJQx5f+MS4iZYf+7eyQ5ll/nlg2byxvrl+cJAJhdGJq3yGkcX0Z
Gl6GEsXx98FAEvDmZYjZ+9vLSE23/uVldHiwORt4Tg6GCd/nlkO+AkWI8gVUsPXFYLityJHpqTgA
y1c5oronE562+tDrjWFHQ5qezMAq0ZAZ0zIdfd1OH8ipaAxAjzlIkZ3ZTMPRSCwIxGvlBVstABOY
9Qw9Aet5jGUSBiJIR7J1cSxRv5LrCiTHz0AYlRc7uk6HJBjqiamFbII5qKeBmddDL89ywN9tZQS6
VI7sdJyRWykMJE6lB+Q8UO3R1L0KlsqQdB1MDdkFlEDmE9hgoamn/iAz1EUhFSOjSKeGoqpZiFPT
qhc8t0RB2jTgwxTc7E6jZFChg87GEc/HIINOQf+4Xx2QRkC0+h4tpm5Ts+gOcp1DYCB/tqfiXZGD
+woMEy7IUIGzJi84r709Ff5KfYYcrwt6WTuKNgtwYOZJ4kcRd3d1qnVGSHrvmjRCU8HdkbA7icXT
GXl1sLj5THpbBuzMwBlU10ES9jAnxotOLLVyJGz1hShsySdHq09Gqu+Rv86DwPAS2RidgUYywMIi
bolNzsChRI+Ay9MgGae0gU6IfFikUjkdlmiTGejyRWl+PXhCERvR4OmXJ/ZdZioGQAqpeAOwK2wK
L38Vadeg1Q924qbNUw9MFm2x2F0hGcbcSLxJ+xqv6eYfeHzjuIch9zJJxnY6sFxHtwgfUqTbYFu9
sYwrHTYD7EC7xaook/tYww8XYxydFsKZvnheFIeTUeoHqu449eM8i/71Joo7mawtHgrs4C8K/mmD
YaNw4aaOGbpVggKnFGblRj9dWoF/KZU1Rh17NiqvTYbiXApTNZ7BsrNR8HsDzRRrOCkF9mukVKMX
Gh7n9ARNRFLHBrIvFaDpSX8kLyusgwBtxVMcJyatQeYR0qKnpMQatKSBPBjwSHnpl0mdQ8FqSJ4b
0bag3wFQqTXS5LkGcT/IWtxgnsA+G7TGCE3DKHK2rWlfvTm21TSVTL+bLyPI6aDBbmNBkwa9A53D
Gvmn9AuBuVOb7Ql/Sr9wlqtW0p3IO8vKOHlRHUdwAn7z1UvfJhomjv5x7u+C6buGu1p+4scqdaag
sj3lRYnF387EpF9t/P3sJk7JoOU+9d2066vcOCaTC9Id+aEFDuJJNJN4tkZmHJtBFFA1xIezA923
gd3LBzt9mKO/4nkGLtB5rLmtbhrbQYIIJCbHuU/0o9CZHUIS3vDJtjp+N0QuQW99mre6jWq2Q5ZA
IfvGocn1C/zihsw1IPGlaMkDHcq6eEH/qgPE418mOgOvmxeAU77Y1KSXScYm60GbYrugQPs1Ok0A
di/s76vZEHG6XqF06usVHAvYLcka5wV6nBQbmrEG20r5HPNyryhg2UT3Uua35ZRtGVQ+oSXn6ns2
q+29Kiu9SlJ6R3UAxEBWevFL2z/1yDlBZqGFbquMIEfZm3sNPWTLJLQXD2EPcTOhzdE95EiZrxRe
85U1KEdaepkcy2hsXqFHttg7AZUiCBKZmzbv2q8NnlU1ra6fjCoCW1EpgDSW9lFORwdUvE5vIbn6
HNvDZ4hc1CG09/JnriLdQmdk49ImpI3O/m/ilBrphUoF1/Q0JVrgGTPo9uUdzdrNo2BfTD0RR6EC
s0zWvCi1YOK4ozSJAf2KzTCDBNuDCI8Cgrxt12fajoQuZse4t7RafcrLKX9Me/0nmSnKTV11V5mm
+CKjVM/ZGSXwMLViPuNZszpqFm4CqMdbz2SrkySc0OR4MSzDes4g1Bw6QF3vKIImmALpTikA+0w2
OWG0wd665AFcPU4B4ss3YO1OXgGX7vbR2OmbRKa+HNgtZn2019gWvcn439n5XEB9to38ZEqG+7zi
7jbXx3pTV0n5CTSGxh10Kb0giVj5iScdmpad2PEVD8NsjpCUaECPScGaAT6fseT35MybbH7KQUIW
49GJQ2crLONaf9EHnl64w/jdmNuuijSczQ4NfiwLn2txtDeNnWb1/fiTHEoNuqtjqU/ssIRDtg96
MxChAnqqBQvL3Ez3ZloPryy0J5O/qkrPIDg1FT4N42aQDJMKZGClF6qkDcQV0MpCw3KCglls8WdU
pr2LO9hnMuPdBUNRDJB7k3dY0oUKWgkhmDvyOpp4i0zBtnmB/d36c4vsSCH8FBkSaAF8+BmmX9v1
xzeaNrKp90MA+RJSYIFzhszL8ltNE3XkoFOQIZ1MsLtjD6nx7SirbOUwsad0jrZsSOIHMg2qC73j
pPtJPjKtk1bbr5PYNLdHbeA/Kf5/OikdgBYD2wNe2tC7yJM604OXxYB6ND032u+ii49KhqfN5ypi
9UuVR39q8qmrdbrUd/EweQadoLEM7V+H5F2DkbHqz+uQ5+g404q4DT1lH5mys3gy3PkRo5j6jMff
jgynqnxe2O0TICF6YJWJfnF1TWwhK92dQAQ3HngPsRzPcfsH5JeN/2Lty5rr5JWufxFVzIJb9jx7
iO04N1RG5hkhwa9/lxrH+MmTc059Vd+NCrVaYjvZG6Tu1WutNQAmnqYGQhpj1bTfvCY+dAbwtkEF
ODf4CSAUWljfoLwTf3ZNZq4ypNvmJQdN0T6y8m1JMQGwxIXztiRKys8RvrtJ34nPWmUOoGbE1Yga
vAA6B+Jz2eGedCWU7a9+lTWBJtYHYelK9kW8JbXvEGGVi8tAcdGAOHlD3Za3EAqHIicphZFmWF2Y
7PJuJ2kxFwEMvIyzFHvBi1dCNjjAhR3i/RNAqmO++Dj0X3x0AH6Ow5RY24hbfB1PLDwkvj9+ZpCz
5qKqnzujSi85GKIDCV2Pz+SWJJl2AEcwdDZtFtTm4O/TzAx3MYoV1yhMtjeJqPF/XecTX1tVDt0P
6o+9zUErYtsbCVEh6IK608bS2Q5Yph+hM0YH4q0H6Kq/0dW7fTGRfXKM2Z8o7snkKMCIhB1v1ehA
djLR4P+0/7E+vuMfPs8/16fP6ROi431tYTpbH1VtW0NzbXwhfzcDiGxHk994mYH3vREeUhdl+q21
WJhtgG1H/KflIBlRE2Yfa0oh9JIyqMKkeEr/e6nF8r7cPD0Fpa8rCyiEKzUEu3LUt6irV77h5Vuy
kXYCB/PpVeR6YA0meLHxKrXsyDggNarPuDHh5XbgdB6/MLDMPyWN9fYCTus3txlGptz8vuIXsIa4
T9lvt6mX/1rtn240vQoj/Be7+PZbEw7GUGC69bUDTXqrYfdJl9j3QHsK1A/ji17p57wHswV5drbV
713X8sCVaOJQovzbKQHVYdyC65Z8Rs1xg7YDms5EjmX2UXcA+7Lz4Q76enbPRTidQRtxR960rPTx
3LLm5JDeyaNkQK3YoVbsc+hgPus1UhIhC6MLdUH1t2uLPnnUoEj3WIzWelQ1rllumah66qqAutNk
WHuQMevzaC5jAGFkWe5plJaMIbhxoa5acszByUdLlqDXyXnUX5woBC2K5iNYEa9MipuopmsLwMQh
B3emWAqP6gmaeEm0pa6RxeJk6tAsGpq4/BQhb/Ro53MohRzaBpTPy/Sua/SVz/jG6C2oFEapfy8b
lKqZSi20FgNoJ1gPoDEfwP7wbw/h9adW4lX/hweQUwiLq5THX9ZgOL+vZWJBHx57lsLcAImDkIpr
2WgnRbs/pNqWiPRn2zwOUn2Q7DctWGCdUjN2TmMjK2GC1RR5sObMqIuUydwlhA1hamLhzKYFU/M+
idA65PVuoh65vk80UY5wjiOUUqdmdeN5doL8IHsENJg9MtN8RhlXewFJLINkeeNtEN+WGxrsmeZf
RoSsejVIprLMrxXLTbDSYnaWOOkGJfXtlqZ7emfgJNp+m2erSZDS2AHen9yRSfcGbKpA/LyjTyAH
j59i6AEHNEprmMjBlbo53JNJ1BoqiATL9vQRoK7dHB3T1QEA+f2JQPoD1S/tgSy9XkD1afoWpslw
oABcB4Lc3dTweg7gicTqr3jR3tMgfcmQjYXoexrf0xcsznqUffxzelfU9Tp2TdA3l5l3SPAeAHbX
O/R+U3xyzLT8VGCfZMlM3qLGwnfcMe2VY8bdngaBkJ72FogSVjThfTqeVwVIXEe28dwqvVrWI4Em
TLyE1oD0TmDfAd991iCp3AqZfAMN7leXQ98HRCP+oYihxsjy3PiCiTROE8da89ZOCtBMudb01Dw4
CoJvaM24R1rcUNCL7h55YScI6zbfemAtEJBB+syzxALbaY4MRq6UpJSUi7IDWWt+sP/THznDi+m3
MT+gdFkCwpoBqaAif3/EAGuW1CsrQUJjGfgQLGwpEsgEWDXLBM/wYajApSHCe6h4hfeugSwLtsf+
boCM7T04AhDzd1H6JTz/TB5mmBp3kn+dRsdJV7kfu4o+/GfIhJuuHMUO3KolyZfWoCWdpoVmn7pD
M5gI3nKod4cDit7UyQ7PJRcyflF/oG5r6usYrLBPCU4e2Lb8241eFYMDBW2/6P/q1qjVCMj87qbO
MfNqZKebatzulpvSanwAo/KQCQAnIEy266csO0EXLD8VhmbvRqAQbrGoAGOvDO+RhwhdN6ZTvZpJ
/JrEov7ZpNC7y5iMA0sCAt3G1U/uN6+jFpevRVOmkMbJ2ONo4sdca3F+g0DF210aQ368i2sn6QZ5
sBb0x18aS39jjYHStDgBs0UcMR/M0IacaWX+ZqNJioLDiwxIbPjeJkfs7REiMdXRQcoGwjyO/Ui2
qPvcC3t4EAZeB74D2eF2AhfW4g/pK0AaOx271NZo7+fmZegniJZW9p0zSvdoqc2qC+zG1sjGFGns
qbsh2S6Bdv2ncRaPJ6OlPNONfZSd5/2oMv2sg+VkuWCuMVv83xf/8KlSf3xO+uYL7ZFpt0wb5XGA
2HwX6geyC9+7xZYH7EM+vfIIsgNLeJfCwMpumxA7t91oS5UHo3iuIyhVQCrCWCfIM0JyLp2uVtjp
K3Jw/Oesb+xVXKJYve2ifNVNerSdEse+akDczo3hm/HZ7+zNUIQIb9EAuQjILa1K/Mi2ZBtQ/7fW
nSSCMB3vboMAXUjvZHJblR3+/ZpKQwCyG4/YNI6fwZ7LIFHpaEeuuqa5bXzJXmqQ15wcD+p9sdKO
NoqJrXgHCv+JaSWYsOqf9WhpX9SFl9VvFwb4cbMOgiCOgexiaeTGc+P1/TrmnX0TBrQFsjYpjkgY
gNEhnPxNbUIVITXCcpXXIN+JlDxdqa64B7Q3gDzo6waSfqnUjc1/9iFHatIUbCex8l4Wo6u4+FqW
vY/jlnWmI+dQxdOdqU1nkiHLUnO8U2N0wqSx1sS3RR1O38f+2zzwoYDlXtpfWsgyBCA+ih9jK/S2
oweMjQCN4cVM/WTDm854rjT+tagk1MwT8OBhV/cddM9WINUkzfw9CeBbeUFBTwpmTU1/nqScJ0FW
dZ7UVghoAW6ihUN2ShpHW+WTSFeIOWWnKJQgaaeRPkzHt0samjIdARSnmI6WRAKtVGWVlYZC8MSA
8Dq0wJKzH4JBQyu69kGz03pV1V38ZSzEjTmo9QoG8XXovP4nSqZ+xZ7jPbPcAg+zJ+1bxvQMuk9d
fMS/bH3JRsvcdLbHHs20e0nCaDep/BE1ohp9YGti1I1TP7eQLs4ceTQoA/XB53049uLxSL1eh+J8
P/rTjiBBlYRO+dAiojcjhBR8CJQsf7d1LhgoSJSanMlPvs8l1BGtR37/cT2nxR7dy/oz+DdQnqIz
bb1EWAZb/wSWdGBuVJCmtAEKrBwXVGUKHa0amhRC22mz2KbUvxralwbH7mPi+TVOybom8W8Yreeu
FIV7G0WRonI38REuAHFSohoaAJNdGFhOGe8+eGO3vG7HfLgszg5TxN5Z/fjBDULuyUY6RQsu8BcQ
xPiXrqodK+gRDzj4VvhSm2Z4HTucW9aA329dCwxkswtqrqYgTUINT5exWANPBFGD5fkkzbwGmfWG
Hkw92e2R29cy74u1UM40EubIwAV6B4Bg2s3Ofzz8aPXCtAyQLaIsXbEduooeMTJL1GXSpU7Eh8sQ
GYWR2kD1AZuhppAG3ge/eDCqeE2OTmKgPMiqmXUwbTHb5hWssd63cR/ZcVDUBeQmDMO+S7Kp2TtJ
nx9KyxlvE4QgoRGXNq8Sco9Mi7Sfnmj2bmWyLz0r5IomFW7a7EVugHnE5+PNwpLzpEJ3L/REsMt+
jxiRO08KgWu789NxY0KhLyhUpYKrKhWoqWWzQtDKv1i2MICrUUd7cG3EoL9C6QEIGd/8cGoCc0lX
N8CbI+QTvE/Wq0TsoI8GeWOkc27ADMtbkYnmYrpQqO/MwoX4DihQ9KQdj5Wv31PPVSa6Am9Jvueu
Kk9QU2kRGii1KNvqNeB3LGzLt1X8PO/XJkckNTG8MNmUNg6aMjNBSLjcCrklfBogaPa0mhzTfZim
3bUDqcLG80SyoV9UpX5WelI+QsnNPFOvDf3+UjYcvH8Yo8ZvdLFxgbjYpJX/ZkPl6n1Yad78W0RV
bXmpJ+tG/vRTBHl8t4li0WyWhUTY3VmQLb7QOggOg35jZCmCTKBUqRX/lZElvzqRsjtngHh3F4K1
nuyd67CV0RrmqY1K+WSm8a4fPeM1FwaUrMt23JFbhhR6buBg306DefxPy06mVgeuAA0XLVuEojxa
BAtsNW7tUTUYbgpn6rfEQkbdFLH1D91YdYmyTG+bcLOMhgJBCb38FeG18DRAU+jYZfgrqWvHiJZX
rodCBDWaOoojMq6BS1RdPQX2sFM0/dRFyiC5ZHWfzd1oFPolqrWf80rIeFzTqPxKvahznOvQ689s
mqanvuz6mwYdMRqLDSu+a3P/SmMSyMW7drTAGYA7glGjuccGax+CYOUp0SYNmKJxS2PFYBoPLggD
aR53ePs49smKxuopSj65xa8a37ydSIF152E5PIqizEDLlQ8nV5E7ATZs7VPTrqGlA76o2QXVNI3l
OPfUS8vcBAYwMbbUHQxguMvMv1KPJpXYoAcIEAwn6tKSzOP3LEs/jYr2JB/a7EFTUduyju0dNhgD
5G7i+iBRu38lFyRl4is0KA7LhL7o9B0KAYCgUItQw4ukmxeJimY4WIAuB2CY8JHKrt0gbXygmWvb
1gJTc2KIbHX+2uZTeFfnVXiHasl8n0DeKNDJpzFRZlfW/Eqj1JDzeCz9yL2bnbIWD5cW34F53cwH
U5LuZNF+mbTcq1S3MVJQ2PpZ6axRcAUMiR/p5snBP877XqAQCdDa1P/w9pfJmG84QxC87vVdyvNh
76Ja6DGKnR9xOhXfS91H5oBVTwXo0v7mkLXsyR+renbAi3fY1yMOXWqFHIelBwYemSBxoWlfGlF9
YblmvZjddgqL5KVuZHOVSQSctjLzUsS7DMDxLZJR1ssy6a2L3XqKSNY0Vaf5zShNH7+RJK5Q3gd5
pA8NDwF4i4cRKr8YaNW7la4g886uOPAklvTXZPFNE/ucrKp2YV5CDc+xfci65t3G6cz0qSuwFUz6
qP9RIValmbb9q0Maq2Zj+ur0CGrkwGfjpM1xPMT2+2jULYrt1PQQYjfz9MnT2yekPIZNmmO33yos
hKvwEV1r43XJ+JV6TAebwtRn3coYDeA71Cj3xNtoFKFcvnEqIKbU1Pf5vifLre6DwTQBhTViASiE
H1SNSm6BVgU/kEfk7T1wReEsMDBT/8LFJxoPwe22Ni1/OtHEXE3sqbhlkp+aPBmPTJVVNL1XXh11
Rd3IDfE7DYezMUFrGywc4GdsKnEmN/KYtKja9RxksQeAj/jKc4oGGc9Rm2sDwjytgsTQxZ0xePUV
2BcNaFakTl1RV/h+1kqc9PcMK8r8exACgsM8t7+zzutO9HLibeJfIYO262O86VetGQ1bMOm162Wr
pya4Iu9PZBKg6dvqngWQNMKjXerKL2FeH0C8o/00HOMM4dLptQOzwIqh3v8G3ixt73B92KO8FKhN
NYk5qFtM9eYwybi6TaFdBtlYxpdcVaVmCeDRApJAc+/d7nRO2a0LURxLC1yKC8kMYKHQ9dE4A7uq
Xh5pIMfXa1PlNnL8ZgglV66PlwYMaS/8Vy0M/hKZMgJHLljR/Ma3Xjrwf21TQ8gtOYG19W2O6Tb2
i/HdjvK9aMrknjdW/GgWFoDxuQ76qjZNHvOuas944rzS4BTH9QUU1ZdSuvnZGrN8DWVcCCyqrs/x
BgzokppQS/EIUyOjzDDCINyphHrcDRkH5xsgcfm9PbLmmgM/GvSDr3+OW6mtq8YsD9TNkLGAOqZ4
ygx1BAPONojBDPM5TBsJbIXuHVjspSdUnborbIcCnnXd81RE8UXXRh8EuoABQEi2X2uVFx0r1VVu
nXLToya+IF4JTbSoRTIMKKw1qGziI3Xf3Qy1GsBi4EYjUMHUfkNlBxi26uqr7yKmriLmqd4KIK24
d5V+WZ1REeeu3z2QkkAJQCrEylUeYQ9KefKAJlH1NWre1iAPDYpz4CICRzIeSPpDj2TaZmpQAyKr
xnhAKb3xkHf+tkWU8kYeRZJaQBz4MkB0Cjy7LHWnAE+b8UDOtoXC7G5sgbnCVJrRqjURjmw3diWm
YlW72lYOzqsJTa1DBjqmoFfMMM4U1ifqQqTGenJ499aN5JhsE5Qqr2XTufu6hGAYndVd/NX7rhLJ
mg7yNEpdOq0vznYvwhOCOmlAWa3e7kEVnJbDNmk9DSDlgh872/JOOlBbc3YsC0HJJZFhpQlkp9RZ
O8pkNwIDNK+0TPhzTUSKoEq4zmJse8wcQLe4GLI7P8MbTU7svglLmIAhOEnT+7KYhtSFJIJdiFXU
5zxdsbjo1qnWZ9u5X0eT4ixPrMPcN0K8fJuqvNISVeFmd6PkOB+qycDbzevnKLEFSZ085smpiER2
xm7nrZm8FGCfP/txVQ+noj2RnWb0oW+BRlUnqhnryhTYfBpCCAYz1FJaoWYGZHPUAP77q1UJUNRm
oQGhK4TRkUYF0i5OisfJGZ1PsgNMZkxuvNOcT2SxtOkA+gh+1ynTYOlNkNacncijREZi3XZQQmu1
1sWOCqWSXQMOKZoaQ0r2iGIsP6AuSmKN6/+4E7MafpcA4tIiC+/z3EGl9NQUp141ibTQ52NcADM0
FSe6ouHK5hLkxJYEb+P7nIjcaZw866kGn8+flzSutUOzgZRWsrPzKFuTbvihUNVhNb4na7PVxYUD
gH9x8jxb57ppnaRb/ezCjJ8Nwd+aKLX5mWyuB349x85PNDgpDw62BsTR3l1oRKKCDpTO4FUrtPsl
TTUNLD7pY/PavVeW20gzkInSVNRoPSgqlRf1yJUmTnE/T5wzWr/XWpb/51pkf7/jspb5+460slmW
1gm12Hh84mHUZKi8JQSv997Fccd8Sns8VpZRbCc+dmkUCfE4N9uL7WjiIs0uPODVduzNFIgdss2X
HgAqh9QwjmSjpnRr1DOrBmUGICl9iXucIMDb1bHxSQP83ku1l7pvqm+l5b14+CJ8AxX0fAE86Xzx
jyE9lOwZUhlHNVyqmf9jif/vPpAAQ5UX+Ls3DneccyNdOyCihyLO420LndqZHcJiUHapa9259viT
n03vUzKZ1svfJoWe2c7sEP+eJNPaeoksOzmLEsWXvNDkHTV9wnJoZa4Wy4RA3J2bqA15FivRV12x
WZa1sTMSnFFdYYwfpuZ8pYVNFc5LDga4OnSpghLqDiqmd9eEsbHLQhDBks1GhjJoe1aCGrSsNwNq
6g8h6/LnUZt2ZWMC1KrsupX5i11E1ZudgbHt0ABf9+xUOEO+2xf/f9qrBvVrlL2aE18qewXKS2gy
j3OyrAFt7Zn77aclf5YPZrMbHE+ulvyZQAoTUdjE2y5JMW5Hr3lkyxOZZnu8qkJUlFHObdLC7Bxb
9afl1hwPnF3TxONqWaYNh49L08Bo5PPStJAOKuc77pqryUCFYOdOCAzmgKRc89p1V1rbFagDkOF1
HsETajygruWpUDbya80QCopAkOxohXkuLfC+igC7Dwqa1KLvDban80qLaVmzSbId3jfsRIPAgT2k
Ts7PA8r417Jg2HGrjcy888CLrx5tpGaVyQPP9L7KR1B1qS5tV5wyQq5NhNmJbK4HggOAwm80OLup
dV2kwreLrTR/Lctqo/dxWZrkawhmpaLLcI7CNoiWHcBoTYPU9O/Lhh2OCmONXZXsNedQ99jZ0X7G
i4CDoC7tZ6jreoNAIRJSE0uXRlHLht9LdvYinHoGVBDvQjl99XsciSKmD2cQimOPR32mjHRFTRKW
kIjN2h1NDcGyjteGmkL9ZYWwAsG/NbQPf9jnlT/cZMz9JGBeKbYIcQwHyaJH0x70LwxCrH7oJN8L
ng6rVqbeFYK//Rk0HignHCv/q9FcyMGBKvGqYuCUb2RdX0roiKxpwN1Z0Jj6BmXnZu02Irn4cVRc
4wnYA6S2ku+u+WmojemrhaL0NXRsS7VtDndIESP20EG4E+/c8Uuh212QZFZ0V5aufaUBHAFQW6EG
NJTYzQO1Bv7l0EQdhWyOzIhBregoCJTsxAPZRO8AZTcO40ODyODWijRxC/PYvBmtft+pTW2KVBL1
RK/FWw2M+VAEhshjxJh5RFTlQEUtS6ELdaHu7BxBfj4Pkj/ZqRmRWjo6ibv/066WBTu0dqyMfv/B
X9npBtmkxScU5MyDf0xH9S7yx7qYP95Sb0NugESWp6nOd8uyJjD1l9QTq0br5MV1kdCRwOTfhhCv
axSaJQ9d5gP2W0GxQbZ+uTJso35hXYsyPtHmXzwPKAAhyu9+BvKk0uW/uF2us6xg0A99QDIoxSkl
71a1b4W/kDoDjDvPvsnkB2r0mieb83ET49F4bvSyOhnIrm4nz8amEuQDQVR4/XfLjFbalBe/wMH9
zJ3RfvE1ieA+Iu9XV9P1Q2WjdJ/hTHaflt6wEr1ufBnt4SBcI/+ls+nIR7/5AtAmBLrAfsh4F8Ri
mB51s0x3od1kx4Z12c324mht+IP4AiT9bqyz/Kc+xp95no7Pg5AjTp9GefYNbp/xy642bGDVC+MI
BypXq58OCfPiU9MmzqqOUg4KbKc7JZ4xPfad8QieDucLNJqh5hTa/Rn6YfUDaNq+kR1/DKIyQyMu
JWjr7tsuBpA68daaj+I6EGBGV60ok0tjxDjsW9bwrXU2bpqU3wGugUyWcjA7d9yhhjLepGZW3qH4
pbyrQhR4IeBQI17vFHcGtNe8oC7wiaf8RibUcGnITAvfigOpVftI69OtUKAP/Fdr96aXJwHCxuJo
qffePBCiWmAKqzvqxW5YXQozviyT8gpv/TFOQOL5vlCJhPEaP6Z0qxFEBBvqt4XJh8VGFxRe+53I
3ibFx1lnfDz1RVA6ivJtJn6bW/Kh5kO/ltF06oB15YZ3hIRN4Lhg8ahy6zpjFiZIYyA4kG4J4xCV
ZndBgcYzDZLJjY2LaQ1v/h0Q7kiTRc5Jaz1nRXQUdtV+rhLbeDARNDv/xT405Ud7avafnbx7828A
AFoRewW+N5/9MDUfZIRqqjmSVYZD98bviiTImbngBiVMApWqFeBf6Nse3BOhfYd/mOppgCTTvkcJ
97YfLePzhAdvxFn8Da8w0Kd0mXYeuTPdoFLtgSgDBclqJnK61ZNUM7sKgaHIreeZ5OCEKAKjmRYQ
FTeeQnSc/Z5J99QZIIo004k9/XMH8BE5YKeH2otoU0St/QCEeLrFf4Z/FlkCvmGIV++tzqqRF4gt
qIVzHXrUFuhVLTP7Dumi7VizKUJNYrwBR5fxPbVRWQjEbPrsTLpY+6Ywb5WItN0wDf3RbfrxjDw7
xMdZ1Tw0eMyjPG8oX7GN+BRmAPcG8cPEWzCG1axWqiL2a6fp5epvn23i1r8+W1TrHz5bomkQ2VW1
X1S6FcuuWHVW3B/n4izVBWq+P1LZV2dqD6gj6Q61yDIRILIKCjkK13ktazZWAsaA2egibbvxZKwF
SGOXOLX2bCshZraKZYh/dTJ2VYJ3dOScJ6XiJVVTcp1tuwhi56yWO0uy8qgBEnIRLpcXuqKGpxUY
ykLXXS8DTRN+Szo9DIqWya2VRtbBY3X84I2qpG0E1S+QJ2eUeNYv5DHalon8pvWE6h+xgh57dJR4
lFhLWv9DjH++JKcJTpQCYGnibIWMcewHG92I4K7DPNSghPmmUbDizur6wOiBDBwAC/rkOoBI29n0
mdxCHTSnTl0jAjfgrJEkfX/tldsQoZZPTf+bm8Qvf1cCiggZK8af2qLYoZQbeT388ramE0+7QnVF
Xq9S6Ia8ZGWjHzPThey4NumvuiN/jqnv3SHRLG9g00bFuvK3DN9ddZwhc6WWLXi5I/8xZW/LVogb
76cCle2g1gbD7tYDZmyF7GJyoKMtdWs9TQ/zwVeNomIj+dBFLDM5pI2OTHSD6lKPgKtR4gyBYQzO
xi99/ewQ2hUvicHdojzj7u2OUKc5RT3iNPlk9mcUmYBeogBR9RkCnaG5jWoUlVdMii2NU6Ox5Gvq
1uZOliZHDQuapIyGS9U1FUr5cwcMMp4rAzImVffmY7mcr+quQ/ZXedMAZ5EE/yWUFrIayVtorfML
FyHAhNCXWvUVJBpFBjQ/Uve4xM6r34LxrQ88hCZlQMZWjdCVB6TMoWrYbbHXhgnqj3mUW2ujBtBQ
Ymfg4DV+6uiHhp9QfOkzG785uoy9x9rKUyicIW5ODXJUuUBI93e/B79QCV5/snyYSf0pSwxolq9o
rWUOhIQQileNWTBrY8vcza+gB+u3OrjAr7URWhedPxkK7kUNmelqioW1ctOx3CTYqTCcQULvPEXF
ilwyso1+2UK/J7Y3ywptoj/hdBKDps/jZaBBlezoq4auoszpSzApuDDiPOdvyNpPrQ34rvJymA2l
827ckw+ZbKf6PZuWXPrkQ92qKhx7tYy4BqvWhgtByVYgYSTK5K1JEY1sUS+Pfi69BoRD0c/ZltMI
uTstq7ZDof2iCOSHIGWWJFD5iUGe3gPNfsbZ8WM084/gJk32nOhJS7RnoKCti6mBH1BY8Qil+DG9
NGNegnuJa/coQjNXTR+biPHkUQDGyPKHjLINQIolsB8JhGucMP7J0+ZbFbn953ZE3l5zY/0BGx4P
3JOdjv/HKjvgpTWABadFNT/LNi5ervg9OCX+LVIxnudLzeLa0WixpyqzBpVEaoQaVwCZNYIWT+I0
2CcmivZAh/EK4OU9xDrbR2+q/TOKBdsV2TUO8sWqjZtbFlrTne9I7F/UhBhcAcgYVc7JRn3xJ6+C
nK7Qy6eomtpAgpHvTM0otOKsq2axUZcL3q2c3NxWEwDhouwunRtVTz5QsA+dF650s42Ba1m3bpk/
ObKvnhB5Bbyx5g/kGFX5FSgp70a9Nm1/yLIZ50WgVwda1TzG71CtWakDLR5E4kDdfHKmNbBA9o66
vVcjPYgA95a6YxJ2OI213tpSNwVXaHJAdsNa0Sgy8dqxqUBvQaOeOySXvscOlUZ1abY3hAzuaRBb
1ySonVHfF5pmTWBbzloUZLTHHpsDhJKKLLzguxVe6EoT9WfwZYu9aVTOFJhNOCAAP4IJ3ihwMCyg
zKyuqImgCnAMEzRL929+yzSaQS40ben+vy+13PKPpf74BMs9/vCjAdYJfhiMxzCGyLIGlZAqoMul
AfGHs66sWgYQSshPywBLQEnfVMXvKdRfhj214tKlqz9vkPfISBoMLIf/fZm4ef9gdBf6JLNxuSsZ
3baxq8C1jfuJJzi7qQ+xTKHu7EKXNKWu0xcobzYHzUqqux7SkA5SQedSMXZSU48OUCBaWK9G03qz
CbpKs60GUaPLqH4BwEbzbtvyDLUS73NpRpUCLSeZeVnsk47a7SnHk4juugyMoNcRrsiupRdjZ87j
wd1kdeKv5ju+L4woFQq3weEt6N45L3FKbox0PS9Fk2P+mjMR3+alcm7UmzjRmtnF1/yrBRKiHRgm
+NHlOj/OVywf3q7+YiMX6dksxw8b86gp368Wm6uWWValgcXWgCV0ldr4xYPezX+oBwZuqhhM6tQN
ncx/4CYktEVm3mLl0UBebR/3zrCiwcb2/IcK8ZaiEfplniQ4lAJRxIPIFyCiJe/Km2dZV9CkND/q
yblqrl7/sDm7xgwXJSxemHZnluTgZvL18MBa+USAdIKhRwqLjkjAbF9M5EH2opluqDIP9BEHgtxJ
70CgZ9+nScqueCBtqEeNNoHNObf6H8MYZcj09UDk1X7TrTw3BIsBK6JTm9vqPN+4r/37VZYabza6
GnLbfY3jMQ/0qmCv82i00w3/MeM8u3ccJ7sH77V77vrpRCaIQ2T3PYD4txDPMqjmyWhFbsNwH4OM
6Y68qOnbbp9ZlbhQTyZpdt+W1UvFSjBpqJXJJDtwVriaGR0W21BZ7cpL9WxHLjSQ8wJFFxWKeMhG
a8YN5ESj3s7Wy10jxq1dJsFAvawXWbl5YIYEXsvw8IHTavJOttvf0zT6k4CLaKBUWn9Y3WhAw5vO
H2H5EzKcKAXYv66LqQzbO+mz+Lx8Ms7CJDBAk4iaVPyDkW/ntmGgaS778Fc1ZggYqQm6KnKhxp/A
AdIZnTH/VbQoG3yI7hUFXy231fvS22sNcOvLXzq0g3bUPfF5+YdDgBS8/zw/LJ9Olo5/q6JXWmv+
P/RlraKu423uTrV9BMOGUMU04sBMiCRoVSG/pl3/ycyL7FMKycYj03UgdJUdenaWVvXXCftwgD+9
btuDyujgFbX9xEF0R066axqr3tXbS2I52lpzqiLgEOB7HKTxLPqxvAjVc2t/2gIrAubkxjceW1e2
dx5Ir3ovMx7JNBig9oqKKDmRTQ5RvS+SSl/NExwzepTGNuTcABMnIHrYVw/pgRYHJ252RFTECKhL
E3x8WTTXkPdkGiaEEnM5tDtaHNUmxTm1yp80SB9XS4wTUrjRbb57bwmgzRJ3Q4t5LBNX3a6v5E+N
n6Zfq4wZZ+pJbA93ITMH0IngD5o0Gd0DqbKmQTJVkMgM7DaUR+pmU23tWYJgHbnQRxCojNOnRzJo
DBovfjPpe/oAoPXQjxGXOEriTCWSFz2xhvvp/wj7rubIcazLvzIxz8tYkATdxn77kN5LmSlT0gtD
KkMHgt7++j24VHeqzPR0dDASliwqEwTvPYY7zX0+dt/8zvO+wNp9WMIRcNgEPYphoy0gugWMZux5
h7xM4cAHBvUX6BRySOKm9T5vI0DXjPNU3cKBrykK6IUgRjP/eOOGhNpmwundsPkJUh/7VuazT0A9
M65gJq6bFw2XnQf+M+WvAybfm6rJHnIk2TZNBYsfRGm9B9WBUtvYA77z6lVDkPM9tgCATDr+IzHF
XS0G46WJ6wF+oIY822bUrt3C6Hd+YSeIUyQMqoG8f0gGOONKGHR+VcPhUcp/RBjupAgG4yvqr3xT
4KshGCgJikceuRqULfQE5DMR9k/wqICWM+pv3TrFPheegzQiAmpTNxvce+oGdsTHbIPqdpstir/6
JHQAy+MBMt+gd2izdPiWOiHQpZ7xDNvhAqBEPd1UfZ08FS0/OLkevoPPI+Y54NGnxjHYMdMHpNbM
IXr/e2QnYEZBIzM7AGzbNNlCi2MkiAIpnuiTDOxk+tT9oe5P/QKmM6ybufiUZ9Nsc9hDGWzzKas3
5dis4apZo72l9NrU6iBLtrS0AjSTv3N01JlmEUW1ofo+FjM5IrF7yts8X9uQH3g20nzSs7KFqy8T
0y23QCHBnFdkk54V9tKoj2sIaBue9qT6u4iTgaUGmII1ZNBRNvLOWCrs/Dy0PehgF2HyH8rdPG5m
ftT4ey+B7QigMkl2SkcLCRe9W1AD8oTZKYKHoLmIx34BDJW/v3XzBytcDYFw5j0Hm7MDUGPfpG37
EHaGXEKlrF9NxRFCbNwucUmG0z40nT5CwFUcqJEOnQPBMJC6zlSi2fpE/5iN693HbIGpBau2kTUi
Xq6RzEgzC/ZDh87VyxOVKiaqTeyl5ZyKdECQF8KcQXXihQfApupRQUBszpWVCNX9YY6phxrw8xx/
OotZwPs1b6E9GQ48v2qJvidtBh/upJsEXKtlr34U8OiLVCy6uytg2n3l3bhnMH9dYnF09mEVhPPa
HfmhSjLziUEufZKta2S2gwplvgiAmvtC3XxR8IPOgrVrZC1I9fY7/WKqCsYVBWIW55qxel8Hrbtg
QRK9N+kxK0zvtU0guzrWY7RjqZBXNZDayySDh44BuJAZJfY2EZjHrgz7W4CATxjW3Tuypd285V54
n7i6DjPXESqjZjbCRDn56GvBkaWBHaNc6EietlDohfYHZ4uePpl4Ve1k4yJcgE9Tq/pkhm9W3cPF
3QVNSB0gitkE6wqA3rVVcyRlG6xENbYR0Pd3xrWHdeZcOEitK7206Y8R1sOishF0pb+lCNv4DGc5
5cF1b3nMehXQ2oWZYvdqjD2bN0ncwUsv6Da13WobhkznXQdK+Bx5ufGl6PsDaWh7EuqdUda9skLA
DhL8C62L0wcJ6j2o2/gUlDlsQ7EkP2hx81F3a6VPkrFq2ckSykAcCyUoGumOLtm3hTjYRfk2XbH6
p9g5xL6oRxo2GzgWxI9emh+yTPMeYgg+7bCiqF9hN7yqesHwtDDCkO9sB1IpP9ePSGTMMr0qNlj+
+iM2/P1xtOwO/tA8WydGHs0K1sOEgFqcMBpndWGF66wb4GumwQfB9VRQSxVvdU4ihg2wbeW5VYcK
wvrIXqCOitRwq8sqp1oVvtHOCeVGeDe8A58dbvtbwrfd6jUnHtcM2OGZIJnWm7OVZ5Zn5NaqpWyw
egSabtzJxNKWkfoU2MPHJ6r7UyuApZDPAVZyHePbs3OROlhVo5M/lqX8ZiLK+C0qqhUCcd2rnvrJ
Avip4dS4LiJ7elatpHDsuSFHbea7qX5wSRGBAsVUthCRwz4n2FEVHRwVRaZPSFPAyzUfYUQL8Ooq
dhqwlRXhjkBcVAcBAPjfmPYRgZzs5KnlVzbGizHWbBNzC0tyrvXJljMNT4kigQd6WwUcZjp6/M3H
r8I1bOst98J4oVtWevIS5u7DMauWfSMbcL3BF4eb5zdepT+GrK0f3DCq176fpdsgteCUpiajHqMJ
x/Wost4Q2o8XvjPKhcPcYQMJQcKo08GTslj6jmUsqdiBvHexPzpw01rbaQq4+FBfR+mD2p9E6RY5
DRAM4fBwhjPIR13hHDU/3srQXv7Js8I38ahVjaNKxTsyZAtAFjvtiuga7kIXBfmCuP8JUlcb5HoN
PMLg8gQhxfIcIhgz1VGRGoBurzfmXHMggNDy1ngEDbzdcSNX2tQuwoclrCFuRRsCiriv5jE2AyCk
XdubJ0phHFatT3ZVBlfHqsWhHRJ/Tore9l/1TWaKQ2YqeyZE4JfQ8hUwJcxn+Nnq79DbaID5N8S9
09gDtF7whxBW1F6ZW0JwSC21Q/jRtw2haGwaTXgJdYhXNz4SWXg3HF85gzNP3wzPsIv5qCcgBjQy
p3rqP8rYXwbaCI5BXScb3kXhCkkO5PXcEesicuVQtwEpJBFioydp/YV6hHXE1zHM+WbYbKXzSXq+
1li//mOZhOeRLwNLxnK9jWFDGi60K7if0S1tys9FakXEv9vS/S+i7rfWX8beOrdqqsLVmvUYjLtu
QNIVVujFvkcEYCVL3bxKQMJgcyzHb5l/l/ed/90cix+m5bqPjdDxZhn0/gEo8HIa06S5tpQDmEr0
e2MDL9exFmaIPak9UKM2PJ06CG8054y93TjTN151DjGJbVrA3IeDed3ZaQWD4qH5YGLf+sGTAXvz
Nn3krGL4nnYltGlScyUsgIujpMiPIMHLJWBPxVPp6F+J2qjZX7FsJd9uY1g0hgvNt14aG39MYq0B
YVysbkWv6osV7JHDlXCC4GANoF5Z/TOh37OshTVd6A8nl7vdwWjwIhMVvv5WJVMHs7+yXp8hW1AA
IYKfRIYdJsLCPD+QDU2qipYqUqvZgttJrXhXNB6p9U9jEztE5iKVEFDV5AnbBOwrYUBrFL27LxqG
raaq70obggFD/VI0bmb+aBLHvcCPdgGF2yA9h4EiMDTRAUrdFv8qwSFeQFaD32k5XP8GzUkeA5GV
SzhJjUdQvsTOzhN7PeaZeW/GuTVvLTt8aQ15SUXGf4DYD3yj13wLi7+GO2ED+EabGBDyx7MC+gge
QjFeerDq1gd6oH+inz/VG1zaaycvJ/chbzDSe3C791LCGOlmSJTmYb22mhBiuCMMiW4Nes5h+KHd
Q8EGSlQ5UPsIrswKK+r2VKyH7KNI1EM8HT63Dj8XqTVmoIf9x7HZCIxOIdMFpG0PVuXIrac2WEAj
wpHNLdLwSGU6qC5+NsptnDjRQcfmk/QM4qb77ltZeG93Pb+wMTmRGIIpO3MN2Gi8ol5DOn4HSy+4
x9526kXVxmCiVy/QS+1c/54L+hVTL1nl9qpxK3OJCCUAwn3JniMT2nD4XftnGVbQ48bifwRHBjko
vw0RdOnM4wioOMwRK/NSZ1U9z3TZf4k98631nOS7UdQYrvJQlijwqsSSb7YHo9U+sBgM2QL8poMK
2ijdgDRJq0dHX9fehObzaUPZJnp6yOLwjbZp9ILgguU6c8022dFmzeP4DoIMny9JzYt0vZreF0et
xKNCKX9Rfd03oHaoet6581tXqodNp8CDwStmEOwd1yDNpM8O7MWl7obvqQ8atAMttlMswu7kgkAN
qEEdvsewBrAYtDcMJ/LXP49M9Gi8l6n5LLGzOUKCSR6x65VHvIHEG6vXnlwzivZmHK0CIy2uQsTt
vZ04ALR0cAbtEXOZlz5jG2rVWqs+BIH7OrWywf5Wgfyxx+YIby0212B5iQgZ9aUDhOtWVie1OypF
hWcv/v2v//3//u/X/v8E37N7wEiDTP5LNul9Fsm6+p9/2+zf/8qn6u23//k391zTtSwODQvLg/qI
bbto//p2QRIcvfX/FdbQG4MbkXHlVVZda2MBA4L0Wyz9ANy0oEDo1uMb01OqCmDSX+pkAA23aZxv
SJ0jfS6/ttpieo8NujDZg7GyTmiH1VlWuwHUzBInewzTtUu6crBL5bNwKKL15DKYRPVPZfCITyGA
MLdtRpxY8QLZmBQGIVAmokOQ+J/rqHORigXDd3wHe2KgZ9XBkml/NNWhj+tylWHRgyLTX62ibL5A
TD/dWC3Djt1K7RJ4JLedutBY6kwTwE2Bzf751nPj91tv29zGN8uykIO2+c+3HvJ4mdZVjn2tu2jY
IAkcADWlj8uUa8VLmSBporYT3QgedOHy8p562OA8garNABP7c69S+touDd1P83RMyWyYfQOzYm1n
WVX4IqLSWMRm0h0dWGLuixw6GQNyU08jRJ9xe+1vqiv0p4HxVl2ZD6eRQAwH+pnp5XDXhLG549zA
mgtKg/Nfvpee+evN4QxRX9wdDmiIbdnWzzenc5PCBXReXqdNup1b4OVn/AkZiuwMR9n2DKr+Iy2H
USW1FS15VFS9ANeS5yGHV7ERem+IATdL20olVNOwMIWyglmDZdVfjKY8OmqPiIfiRcYse7a0HJZB
eYeuQ8b3lXMfall5D6D9Cgl765opNf0C2raQO0j8PdVBMixZ1zn0H6mVBpRRv7KULj+iZnCtLSMO
3p6ZzhGcirejI6Ha70tQHnsfmhlml5TzygeLMKyv8K63rr/05fp9ZRtbF84dv2ztyWHOaCxvpxrJ
fm5sA7CTOgQ9sP1lB51H38vOSx9qdUCkMC+tGAJgKKSR3c5aUA93qZfLB6PRy5Wmj9mSWml014lp
dAbx3rsp3shzgy0NXiefxOXb2lGrsl6vqKEwWPhfvhHc++kbYTHm6vjfgmO2AxqyY6qf06eVCiuL
MUBKJrhaeETBPo71p06HvDLxDKPiSfcq4402YVxr+0Ng+f1JCz1s0bQSVpBxciRX2ckllsxjJ3tY
+lh6eZ7PauX2FgEECO+dIoa5TFLsaRA1UPE/1k2TBSzx11XlAmUzmK7YON2o7xl39T194n1iFjMZ
DUBbIVHENtyNt7fm3/pMFbxs1v9l7fl52Vc3EwJQNme26xkQovPsn29mEpZMFynzL05fDUjFpt5M
B3/h3og0D6DvVF+2wpMvGbOWtNelHmUZgqXX8Q4KtxCeRRoxd8E9bvNNhTyDWmdLtbp+OoBkdGwb
eLmhA1XD4wNBJz1EOC0Y5bxMdMi7Giw9614SzSjYQg0s1T4akJ2JECWArLvGGzmP8xxaNr4nzjZw
Lv98Vzznt6+YyR1mOboByV3GzV/uCnZUPJC1sC8MdrlHUxlmQNokAYRNudySJmpgx/Giz8+RPYrF
J+nlDIYGJJdMddDPAzHWhZQ8SSv7zgAcXG/Xi6qMNWhxp9WcoICZBXkOWCEHe0shBuNg7TS583zr
VdlApzkM1o2dCg3lfgxRjEgLNlRsVF3ngqEUDuZvddQvV6GmqbPqR3VD5WKrzbWXUsl7z5xg5Fcs
w/AVMYIYSl12saWWqIDHll/ChotaP/X2eFXBIJd7h7Ax1FdgeMXXKV/FRjVupAWgiqpnWW9jjUBQ
EaopeOOHYL8LML7lztrK66+GIpDkICIjdYs3JVVSbd0AByVRIywHi7AwkJB37nR/C3Pv/NTUEWTm
x9rfu6nzRcimvlBVhkfXQiCHsaIiNegCFCqmv/3zd8SwfvvpePDb8HSYC3gWx1u4av+0Dg0ew+Nu
MItLGOoq6iyf46qM3mUH0KHf2+wemZ8I8DwAgKGvF77nUMRAft9/yZFWWsE3FSoZjh09/DzSK1uG
F5jh4KVaBI4rtFjsLi4Rk4JcLRXdaFyGeTNe29CBqkggV5FyxMszLTtCJhZQU1XEG0a9cR2lcqOK
aQnx0cK1+g0VQTT6mJKKsEJeRoCaLV0T33JiBEW+US2j0a4/Ua/BFsfOqCwn4hACVeNWcFDdJuq1
lUJIAk5g+kS9httcdueb1ifqdR701bLp0mY6BZ1nADEHuG8jcV4Mw2nOtuEFd0kL/msPEs+L2Rhw
CmcsPQCh4DzoQbH1w1x/gapIvcKa6q+pWxxD/zxHrqurXeCdWrxBUL3N67fbtGYwIgKshtO0eZMF
CMXnh6rhI3CjsG4cijZ8gOY6Bz4H0brSqbZDhYwAaAXOHOoX0Tdsn+QsHQv/MWlHY+FrvbiTwIZu
mqw1tjSTVSMDeJupY2lw8fIe5GT4ZLV+PzdgGofgNLjJrjpQvVXWw7KyzGau2+NHHTVQvx6jTMbM
aQ43WsPEqrpzA0RQJG/SVwjA78gZso7rvdWP3gtAjPY8doYQ/AnYpzp1qW/6CAF73TBNXIGbvrpR
tat8+QgyQ3LHsByeB7wYwfMCBtdW1j4gzxXAzi7IHrJ0rGATkLdrKtqFaLZVC+A4FWHCbN5XFVvF
jZmdEWHXFxkTzsUoMnHHCmetD71zoao+8uuFb/jjylR1Bi8qOHdM3f1OyJORyy0Fa2EaBHVDYW8p
YBRShkzV1b0DbHTLQAjHZsmFdNuLJvVzVFoI6mXV1vTL4kdrJG9mPLrgvFb+HK/p/L7QzWrNRaUB
DzRCrgEszlUeNdnlT/OIZNunebFGwKJdFi0s8WSUX3LFRgEMEi7JiogitQymjZWQ+Emhjg4WjAOo
rz1ilXKjAjn5fvjiZtliHLLhMU5A0HALW0euBW/s2N1yEDQyPEiVuKEl8gWIRf2uK+sSGbiu7ZJj
FWfFvNKZd4Y+abg23TyC40w2HBID0XlAEp2rbSBRYGeh+w5O1VKkAf8RNN6+rZGRoeGAA3hnHoTR
GoCmcfXPK6H569MSuwbOTIYHg63rOtaUnxdChKGK2ui1FobxOkKsnY/0ElEGIDd174WNvoFUGCIi
VNfCOyqs24extgsY3kAl33Zy/Ry3EvuBrki/ZvhWAlzGn289gOEPkKj2o42jJFZIZ6WByCref1pv
SaIqjTKwpU+wcIQx7jyoqnTaR5hAH88bPiSnJqyNe2pgyIDc//Nt0H/dl6rbYDHsG9R/tk1v2J+e
B07fA+ftsub0gWl3PMUkxU+ewfkYIl4IA5jGCL3M249eBOaC92bx62JAI3IBkD/9+sMcenbIlMXz
f75krv+yz3F0V3dd/OVcLB78tzdPME11GA1G8Wna0I++U0IJPYheERMWKigPtZ1kXXg+W/9VTc/4
UgeU6vfqALqNUzUzm+gVVhu33lVcOwsrKiQ0mpYU5kwdL3o0LGi5ZGI5hBWEg5HyWMhEDy9aUHx8
ghECX3QNaB4y0PliUJ9u/SQs8v7L6zi9P9wiIRae6XgN5nixMG2PM5R//jp3w9hH5Wglm8EH1cua
mzBlaUdYbTvYaCKA5Fy6sYOhriKcdE1yD9Bb+XTr4Wt8RH7I6Gdd4MO10QCVIep7WDmFEJgWeOaA
BZqFV4ulxa5TrVSkQ4BE8GD3wSHkDF5Vf4+XnZWAJ6zr76zb//N3wFDRhZ//ufjxug5UQrjhOOBk
/fzPBdUiHZDJCjYTh8vM51NEBrF972gEEolLaKiU6pCMQQUdcNS3gwSnDQLVs8SGimPQtBDmYw7C
1oFhrgdoOYd4XwB191P51k6cMLf8L99m/JFMFQ349I+xmIF/ieeZBiI83HV/jWIxuPpmThRWa9Ek
fNfALnwOpBAQbJ0VfIlSDxJ4AJ67TgmmJO+jGdUDAeSsoMWIBHQkwy8eywTMjiz7pCPn8JgiL0rd
ZGbJfRAi7ELFzIIsdRV3DKKOEXbLfZ3vkDF7B9gq/pHmJ2wa8USSgYmMlO++KKnhOSKDzYX7ol6l
rCgOtWidHZLI3bou+XgPbnawwFJuPKt52tqPfozjxzyGBqVHG8nEPD/pQYgHCBQk2xOA9kc3SLKd
gV+3rsJDDRSoguY4ao8ldDdO1IuqqTg0xbgB+/mN6qmKGukwtIW/0LHtn09noMpKTVnpfTtrpAzW
VPfpZK5Tr5shrvaf6tJWpoeaFQurK+A3SUPoVBbIX2tDlOnnOuqjWWWmPNBaBCx+v2pYUeOd0GXe
GjutYhswqCAKMMfg4qiDn+kKuQDbz7AOcW4gXJ/oPmTyGq3dUzlzs2BeB3qE3e2wFH5lw1VtTIY5
BJTxRLHr9Oo0oXMcuX9n8xAlVdUIX59VNbPgFWKlyN8EfK/x9MetR2exHxDBdrC08wT7RYxEIs7Z
1g5slmkOT00E4XSIFjTWkXpwUSQbxMYRgFaNVGcmfInQVXg/nSn1hlU6DONimiPCjjce4zunXEdV
AqU4Nc6oXLnUPd1ZTjNkfnE24W95m9TRx2gBome+pln5mPunSAQ712JWNgcdEI4UuT9sBJvOUwc+
P8C65Zm60zw90vqzGkKaOyr6ocsVawe4TnUJdCgC6GkI2zjQqMANtE2Z429CV0V1pgE6AnLdJ+of
8QjiHL4eLujeDL3/amZVdHChDYc1pl0ZIecXCD3yizlCCgt+Et6ytq1QznstmcGxJT1TF2AMTFDY
4EYaGUa2NGJer70WasKVeBOdEKt+5NGWa0b+JEYfGxBHvAEBWS3sOjP2cB3tL1rbvuuFn7wBF4Wt
hKz1kxt4yR12p/aMGqTd/2gLRztHfpYcxqoWCzoBIuN7V8EZs3Y4QaoPMvY9/hR0EuE/ZLlnQn21
F2uRd9664lr+Bdbb84GV/soQFailHtI4Wr3v4gK5hwbBwDlWl3irJw4Dxxq3DJFHNsv7iBVzH4uY
rwfyTK26HbULG2/+ayqGmgc8E4xXp6lKfIcLxGhOrtewKwwxopVvIJBHxUKW7A6Uxs3Ut+7Bz4ZV
QLbyK/MrzebkjraGya41x1u4fjW0nl9Sc09tU40EEyIF4m26VFer5Q7vLLBaUVduCrxfQUQEtKEK
D03EYz+uWcVEYyTr1nQdTcb4weTy45o7270DnFhO16y+DitoG2RLOquwgGAfHQeZdHUCdaDrRry5
m67rn66ZBvWV9ts1B0kJwX7k3e5q2a86LbHWTeltc+TmwEFrcgA7tBZbC/o4iKYEbBU5kTxyrI1H
La6Wga0oBWzdpp41SB2x5QZwbVO4EDVHB0T1yo/c58QMYSRNdQzyouGBPk61eWuwGaB2vtSSRRjh
AWAm17gqwOcoofKGLYi4gncprkUKR8rOO1MHgAbMJQOVaknFnCXGBYOpIw2BA5i76MJOrqiucpEs
bqI5rFCHbdaK+ccwzFuFNXA5TQHdbaMVVxZY9d2g2+tbj7QYGvwzm2xDczVj7R1xR2Q7L/J8T/1o
aBn0sGNjfbWlOtmz7jDw+GUsxmbrmoVYILIbr3ndWzuWyPQY9CV26v3Cl/nWTTLYWzGZzkSYD9/D
cSWkU/0YxPgVb9DGk5shuRCXvgQmHMJ3Y8XxYmnUwbn3oSMjWyN9NXQXuWIMAmAWbzq18RZbJoT4
6zG90Jn7IbN2cdzbW0gDrnPXhryQMTr7Og6/m51RIE2qQdzSdq1jhKfGiueBDjYdLLOHpPDmzAfm
QauWBYcwhwDK4s0N2AkS2ir9iaiN2+MmxwAKhJGRfdOa4GsBZ9cvds+SOe8G/1pBn3IBGwYG2sf4
cW6w+PPdL+eNmsA9gw8B2lwYdk9ACYPgrANR8NP5YNENPl9W5StvyKFgDvXzVQkNkIUvYKEjWx0b
7qHV30DMm/mtUb14Faj2IVTjNgyxjCeP27siVbOWnj53RxgdmX2r38koQS6HRiIW6YfFcPU9Pd85
MJNe0oBUrkcjdl9BLREwyOmqLWD67sPo2ffUPtoxYrp60Z3CHOF5sBvhd67OlHoBhL6484CfXb3t
WZisCqP0X/1yNQ003XZpNGO20xkiXDD5+zJdCFCzM03ixiV4ITgayN/MMzUhgEu7LGrk0+iGw8YA
FXyV1k3zkuTDjDpoJvh58O5L9xBfKi6eC/MpOlVlgbxdYddwHwADcbChgLmgBs2qVh5WzefGNfna
hVTpOkx67Tnj+Murc0LirliMoSuQwgXiBx7JxXS7Mhirz4B3CS62BocaX5kI04gyBuIHgaSXerSD
dT/m5QYuJMPTmMFnRd3oJIWuAgQw06M9ah4geLExG/FIekSy6rEY4OARAU+wyYIEtmFT4hvZbwva
CYhn2UhdKiEYatAD56r1MOdUT9NSi61Lrg6uwN6uMGNtSY/PyGvR4H4N7b6aHqh5Go3rDLo/cxpE
vVqgdwdsJ49UsvvGg+tGh8dwlhlrbHP1HRhUMweomEfBNe2cBPle99vguXcy3ByQPadYZFnqgDmx
tF9Sq50GYqEhdbel4COQpD9E7rITldSMBlAUj1LNCHk6CKsjfmkVOO9fZHERwm8SpJADsKfuobFa
7E7bojc2ndPcGaoBXDeQyD41a32+waJvb8c8hocdcFnuwbeMvz4OoQ2XnbH/FuivHQ8g9t20KYJg
npnMQyes5y6ekevCZDyZw45xbbSuearAN7mMJQuPZsruPjpLDQm/vkkXU9lAvBAMzaKG042arJLw
IWXxWUSeuCA1joB/6H1vbIE2o3HTpVFX+JrRiSqefW3yWl8Cic6WwDubUOKy42cRaPYy1bwMxjYo
Fh0k2f0wyQ9U7E1jAwwadlGZb13lmC+zQSbPQVgik6FMvbCRTp7hluCuS+Z/tMaiTxZQbBq21Noy
541nYXlHQ7VgOZoMjAVR5PcIvjzSeVLJix1dVKrmB2X8zxdFrSmij3RRGhQ+sVlIirU/jOxAKM8J
76mKEgnwmY83mUksgLpMMgKfkKGB5iPArjo5JCZwm2jqRHNGqpOVpuOiqIMlXunngCXFV+BAxkcT
aPekBjuYSqzLsEWDGjuVXN3cmiNLppLIh4MZZN09tfm1dwe9LveOSkbArgWkJacSUJXPTe/oJ2qT
Qfquh1Y0qYYzOMwjN8K743QKVooZfhv+gbTBIbBazqQ3ABCiLs5vMmgW6MLdU6vEc36mpxx5GmqF
/zt+UwJI2yZgj7bjiXnKjrVdJlukxrKH0XbidaIxfUHFQLD66Jb+F4fZEb7F8CkNBqiNUSOrcarM
rLydrLTsoU/abCVjhOiptfPN9FANWNGmsTV0UlzxQF1TCalyBOqxcVcnDZuuXcLxQSD7jok8KDDs
gP4XZVedhAlrAZGk+gL59epkFfD5BSgHH+MQGIsBjg2rqbIIPTQVlX4fpy3fIvQwwBJOzcEABEnN
9EvZhdt+BEYd4ojyqntdeiqi8MQ0XcsAFh3xwqabsBNSrVZU1Xt/AOLMT4vsSnUwunq1UgNALFUV
eR1M49WL0EATDDpYC0ZWYfXF+F4HdMoPYe5IRRph5KswadmFavQQe73BEsmK2sIh6e4RBpm6U4+u
h+F1kyOSREUXYU8I97eX0elfIZVTH6i61gBrxBe03VExqAoOphHoAlSkQ1caD2YtxJHO5I2gV0R4
eoGyhAulA7MW8N5Y4Isi7jves6XJmnaJlaZYyTpzFjSwzXTt0n2f/rVV4Y2LAWRzwPIwyxibxl0i
4rURDvJK3S2JxKzBRuPj8t2A4x3IevYS+E3NwRcFHz+Yw9kJyt6Oad4njkJma+7uVkWfkt5ZAcnX
H6k0VcFwA2nDvl+DUPsxHDr/JqDjQzuH0sE2zHtnKTh4DgNQsPdt7KbTwa9cZbjg77wmg8xMWkHu
ru/lRz/Ta7pV48DYzwvzaNElgX5EPrs+AgmYLpJehF/9LYWZb+2Mt//YTuPxaE7x8ieyFbJczqJA
imjf1ODmkzv6rUgiOrciqEOQn1GdQVNEZ2y/H2+tNLYCLHNReqzfushg3VWm/oNSwrYbQqKtLO01
pYSxazsOMCK41NiFUi8/dh6HDnrFQdp5q8lDydAf2yaqzx73irMwxRMhYfI4cFdOnnurBo9OpGRn
gw1aJUjG2fqmsyW0Mj2EeG1JkijMgQL6qwtpbCV9WCwghdMvhy5LhpnjyXvoHsZbAkhNdQSTsvu6
WkzmbvD8BkAk76GAbjMXNw1CyuHIAdmVIM5A9898pFZYjMHgGL4OIumCVR8gTpdrHdQ0dSNjxzDx
ljqyY/emOgxQv7gP0vx9MMpkRyWqdxvjYyjV0YHZWr8Y8NJ2Z5nQOo4gTr0fnKp9sJKmWtZFWK06
VeSa7mztOIjm1Jrx2LsrSr6jRqrK23bhmUw/Uwl+OZDnHdJsDw/2z7MxfRUFpX2GU3Z90ZJjY8ju
rCv78y5FCt3zazajNqqzAw02VlGHgJDqT3VecqzLxji0cXq6DbSHns2o+MtAU1pIi2MQ+GAdwhTj
x5loQJxKf5MZritOEvsEiC7oCGEFzkbTpLGXfmf/9gk7/JXu+EB/1YgeIZKGKIViIQAe0BWtdaBS
02vWHsYYb1SiAyD/wzyG0/naTDsIdbducGkRT1WDaRo/qjX1644WbZVAdVvNWIeWdeg6LbzYIUBS
QsIDcnwy6J8UQ9Z6wUPbhQQqbh8d4rLcC9PUjlQaOvBo+05/olLpdO2hzNxxLZA5O0RBCEdJdUj+
/mRFXrOuk+KFegi9+OhBxUGIucXzGLaEvIYELUhAIyxrZx7Usk9dIbw7phpS1ZBxgFkhCAuaftZ5
dyAbf4wA2/XHmBug61hi2yqIgqmP/Myhfjka1SVVMAUHS/umyhFGoQ5U1ykxIA1Y2GlQlWn87Hgr
6Rxtq5//f8rOazdyI1rXT0SAOdyyc7fUrTzS3BAznjGLORTz0++PJW/LMIyNc24IVmJHsqrW+oOb
mQlg6dK+qsMYTNiw4aG7HzBUYkNPg/BXoPO8ttjwFyeLkJrqp1oBF74MuLIdlbJWGbhYorj+RQlr
BQYa+6FqUOW1VYviP8B8wr8XeAmVwWg+f53F2iy29VqnxbTaWfDP1q9+U+XcYXbzU4xj80FwlnQI
P/+VvKv51JCNVPUtHvSEzWR91Kek+RBsk4qpdt+GngUPEpxsudf6r+ElLjWXFmj2Q2eiWLPg4/SN
jQQC6OtZu9apM1WnWlW/cWjFv1v9YPxrbNVG7SYYhXnQFguSXCcQSUKJ/wwAZaeqvurVWeV28X3v
2/IQONnyYufRvYZJx6/1BMjkqE4whf+s8VqcfD+tyCN+iT7txVlrjYc8Yg+RqF9OncpgwazHn0cC
JPym7npQDdZiinPwvyN8Pun1kwrkYdwCxsNatmY1dYfRb4wXfkrtMOZxuVXFXII0dgjbhKoop4xt
GiuFuE3MfmNp5n4c0xTsEEMDEI5hw5130TrLeFEXbtOGwOpaFC4XDkpi7RERXnSCZ/8BgbFdLczp
GqzkoGzCIlR34u0A64lUdtTZ1jcUw5A0zIp6YwS5/U1zS6K1WtnAc2usb20tP2bHyh9i4p8v/zFI
M2Z9W1ame19iq61pacZaaRvHoC65Y7aJOhmXLTOWe3Qt19kXmlkeZjDexMeZfFXRkjY7q3XyVcUO
P9XNUojmcZ5z+2zmgbZBBmp+1xFN2gy9U9wRchm+gUkrbTwTVC9R2xp0s2B6D3xEexF8Ku6sQVO9
1OD/6mVpcEFKwxVEQ7Lhm63dqyvUXf/Xy6riv16WXjIfq32jjcaW/GFx/TqkFnpwtX7/VVMYzOMh
mKxN2zr1nWrAXaS8Qn7v73SEfd/LgnuZeeYVlzD3WMyNs8/IfL4PrdzmK2Yp9TAxiOvOv0tRgr1N
A5bnn2AmRkZtmr3mTffXSCMqPkeqDvnfIxuzsD5HKrQTFpOPc9UdE7wqfsjyMCFY9WeLE2XY1IP7
6qDSsauGMblvGy27tNpk7gPHrZ6JtJDb8gb7j37pQzUqq+aPXizJt45g/BZUmbgKm9Sq4RC/gwSb
PaUyEpu4yJufyeij8kDmLIuYUbVavi9J0KDZIsUNucjh5LfVB4v+YttMNrEojJfQe5r97yw4wdT2
yZ+r0UkG6+2jLAxvE1VO8mB0kXn0/cw9VpZBkgj8PTa94/RhuxU2NsythhZ99EwIveEE16gxqpcB
CsGmxiPkaARV9aKTqoLuGSyb2hb1yziP+q3DLZH7rnpRPZzJP8bLnD+oKrcN5Cb1fXFS/Zd4cA5N
YeRb1UoQv7sij/aoXkpV+WLaYrXTP6pSJ6wAvhE+JuraSdJqexdPZaRheTNubFWAYOvvqu9UFe21
SBwY34lmYaaTFC+Erq5DXlbfrQSMtI2kz7n1fbC1C6QOaVTf52hGzbO3+VPg5fFe6z9Vd80AmzT5
LOxVEV0Gr+rGj8rqmyPOenKvqvEx3XZ2WsClKMxTZYpmpy46aM654mZ8ccsOSp5ln8CQZU9ZZePb
YwPult6AP1U1REyFDXM10eSnugNlJOYBklc5Zhs3bvsjKl4aCdK1/P84+PNS66v95wWMGBfQtKtQ
X1kVGzqY/ehZvKYGYmS9UTuhqi+NadnW8Wh9dmvL6R/dOj//ZzeXxdJJZ518PyfKEpwk4q8k64JQ
egZ+Cd1if9Nx3i3Rg37T9UDcXLcR4bI+RFkfDIcAbsZOFd3GIQ9PoOBOFSPrdYjd7k1YrX2dijgj
jcnFBteBTNwjcZgOoUvO/w/Y7FvdLAlOAGy6pEYQfLct3OSwTtSfEGsZ9lPWaZcoaPoL5G5/byW1
9pjOCL4JON7fnaG/mmr8kiEDNSbtr7rEomLyuhGFVryH6ygor1499ydkrOdjGsnuVswaqsJYkbyR
IPpdpIP4M9aPjmnxPhrDfPVzf8KNhntPW0lmadoYB5gB/bkTC26tQ+nsErQ/X/T1QcHuffqpuRIt
a2Ji+EUOx8zSo+OstfG2k6b1Wiadf6wbghCqOAMpO2Zaln4WMTm1jmYgs8/iGHOXFlifbfUqtV9z
fSJbbpUl8yvFzkknim712dkjXX1sMFL8bHXbuDt6RIQ+x4rKY52XC6wG17G1S/ZEzgb2j+u7gt5T
YBunDZ+thQORtPd1VCjX1iCok2NsaPNnax5E2iEeDP2zdcnT6ECKHTLGeuXWIxGCJbj12eoYOD07
JoLj6lIi0a2D3qGjqorMbcZh6SWyBevYchqXg+lEmKasr2sM5nTAvg2q1ixP0q+7YzSXr3gPTVMI
y1LeqwM/719nqXXz5DLd/buH6iagvIYk8vKDKsoak+FSOJgmrfaRhW3698HSgTOqoxuTr+UhjuIm
+yZG/FRVqn7qEFfpTy8BWapKqtHV0J/si3GfruO/uqY5sag8JRf2VafOOlN/MUssTb+uLXFmvfjC
OcskYsZT3aIUzm2DVs5WXdgoePiECezxApb15evFogr7kUarHjI25P94fSgcEpGjMt2pvl8v5pnZ
yfFlffdV38dacUa7+k298te1k9L0NwTGjM9reM+RZ0AVXe1W1EFLcFoRAS7Z88oq+9/qPBdOF6qy
iVXG36cOqTT0W5AcsLRiqwOwuPs8VV27OtdC0eHHp1r+j8t1eXIwo5jUwvqS83odN+7ZFamyPWs+
EiOBuTNSn7UZOrjBaASnJuZfroquk3nsm0R1rztB/Nbi4abqjcm3Tk2rs4wFfPVuSKhgrgTuDMrZ
fi2IBqj6rAim0yImyIHq4tjykCMBV0gMhAWtQSpAHeouDe7a9aCKXec0ez2CKK7qxqYhSU2Ovw51
U7eJTKXefep13n2Wy20fWMuFSdgmNrY2uJE37Ah8Ma9kJets1VG1GAm2jWtvsY79qldnQWT8NUwV
P8e2sXO2KzRXfza5PMyzqd0Bach9u7hXh9lOEKxaD+pM1SUkjLbgoNvNvxqQGoeAuI5VnVNtOMx6
XZ3/Va96qKGkyaN9y3L58xX/68XUWKMNfhJAXCNzhH7zMZr3+mqPOK8HcF1/HWploJhDKzm5sb5r
VfGrz2jF+kYPtPFgSi8NHcNJMJRu45NXF/lhFHH+lkTZo6KULDJK+Vt0/+wRAEb/v3tEWtNt56VD
HjZAQTToO4JXXVzembq3sy28dr+qvDxFHOGr/DWiNbP+aFXNPfSY4k7Vf3b2Zt3bDgWOdk7fdw9o
zcNssXHsmIidBKT7Wu+ILVUVNrPTPXxW1qU8AOhbhVypq9aDbPNkxx5b36rLfDYYHv4xGWrai77a
OK3eTpM265s8j/rNV13qC8/7LFfKu+mryTCQUw3VSFX5j3ZVlhItjH9d7j87Tus7UC3qoK7oGv5f
dV9F7jomdtXHLxscYfYZBLRtQMZlCut4ru8n3BjJ7FSNfmngpuiWoKha+kia/TbuWriV/Mp7Vem2
7moKMlvpNmvRPrVG+dQkOs8SM/FOfpARLhnb7NH031WbqgFxmh49Io+brzrXwccjKWHTGZnTPgmw
Ak/Vk+quDrkVsGzXfe/zNVSdLfQU0RAhj2blj0ej0MHAFEV+TzAuv5fEPo4CFYgmqoyR/67PUbWo
PmA5O/DYAzrOa2/VAHfS2FeDhWRYkZvnyskG+RIVGP46DVZ4gR8/F04yfRgFmPXWKTry0A2mdHkM
QKKU83luINWzcIwfENLEoFGDgZmxdQ7Hwp5/QbTfQEIZ4zDvR7BGVgBmyUZQIE/6Fy0iiTdYLdId
HtLbep6lJ21dd8FdqnbWNE8vtQRMnrgo6xt+dvq8EkanBFciBB97br+8KK/RUiCi2tUXyzHJ43pz
XpMd+t+yOlMHmcjqaEsLsac4vnf/PhBag/s+8VgrEt886L78UI1f9f/qu0yNWLFt/3mNr6Ei84cz
nnw7de2venX2VbfUfnKXIJu9voN/vdJXnXoz2YL0so8L4d9d/dJODo1bIrQVO/IeYViM6r3Y2k9+
IXdtuoDfLx4DDyKnVnX+S12aDzX2SzedROqL7I0lXLwuvwxjEbwsUS+3xF08vgNabTm6e4vl/85c
i8HqpbtoQHDUldKhNfCNET9Uo4NU0FPE7cKa+67NnBobtphbHe91jtEqZ0sGCiyDKqtTZNLHM4jW
lfcxBa9FhM93Po1XVYLK+VyU+nj7LAmbwJY/PXyWXO9YLJX+qEpBRoTERTegtLxv4M+hDY/dclMH
EyDsrowsHYgCdWVj/9XQgqjEcsX3d53u9C4M/7UFUZUw5gl1/LpCg07ALY3FocwTzOj/vjLk+GBX
WqAvA0w4oTsV9g7tMfehA3TzYFdeepxtD2bZUAMtWQ8WUZH7Aut5M2I3wqqUut6KD1a7TCxPKam+
aWKbYesm0NWx93noMU1KtelOT+ZxWxDZ+okKT2O4P1uU9rZ6Vph3llZ713kgraYaGtjm+HbqH8Po
wOFcut8QsvzDLLvqXGDWgAjg12kKPPtMWlcumzQ2q3NnuHh3TVp0wtKBmDOEStdp6xcxAANnhm9P
BPfql4IFzqHFCnurWgvIhfftWLwRjM67TT8uod8n8qlek6qozCyh4+HiOMQBpgAwpLAV6Uv9LI1o
+Txk5fjP4k9tcQuEfrX4QlQIXsp6Fi2V+EdRNfyrLl/71X6JBa0aYizdjmeLc2yBA01CkPGYC7Hz
hN7Cik3SR8NpYcI0svkpB/clmHTrJesn+5h5drTP6yH6pkEjmIDS/GwWJEfLYe6uqV5Y9xPZzk3T
TuVtSoQuD3EME60E5YUexhidDJnhFSnN6MFcD+yamuu4EtlSwv07MLAs0uWIawyNqhtT9G/C1+lZ
XUMdhJsAAo/30FLBpQl7wdscKUPbmr9bdY3SJol0XKH69JAMIMKjwRHXFB2Ha9UINF9l5BKJoPjV
INZiYXdAnyxMmL4aNNdp7jWAm15TopxbSu/diiO0lkXrXVyIxd/G/qe7Vkd4QJ36NThIlqAJQTDH
RwOuKwpYo4Y7qqvdQR62d2NckPhZG1SdanUMtrmItdMHOGyzQYMw1IrFuwUdCHHfs5Of+pw/yabR
XmqgXUe52OY+b0rtvXS0jeow47C97ZvMvlMjoxKojrJewWbkqTB08rt/WUF0Ts5sl1m31HXMGxHJ
cR8XGg4if9epszYVzWYNZ+znYB7gELIzGubJ54/JWHVw2ty8BtWLKlgVD4iwAPR3mirvl9fOfbZj
3Z3vbBh8269RzTo+tuohlHPkHVSDeisR2AcsfGJE5ldXbA8qvtZL8Tbj+X4baiMOSegTcG6X+eA1
0tupbn5EisC1A+bdtfX/e5QzJM1rj/mSZpnDA+JEwwNsBKQ+LHySySTdfdX3SUmieFl8toN0Uw1Z
rut3hFhPapCq5/Mi+tCNa4jLs25ku4mwj777TXf0dyWqkwYHdAe831oske83/PrNk5q7HQLwdVYs
upPEMeoIMsu6ObX8azTf6Dvo4T+tuP/N5eL7T50/pQDordI0wsHFKYkw9PySBlQN3TDdyjzTt2Zu
AAaW/v1soKqmFKnSwTzEeuLfq5KqX6tUr2AR0eEz8WuWFYA/2xXP9WxGj1rxBEgYyst6WLBk2qbN
lOxVEbjoaqPczIcmXRC29Ps7aXTzzVkKhCzJum+gVC0n1Zh407zHhbncqVb8bqdLUeLDo1rbAkWv
GRyXalRVMC2A2trzTZWciBhDJO8itjeluV39pvPVTmMAULrNAaRvVPHLr/rT6EaVp7WPbLRuozyt
dc+f4EYb87PvI9tpahiZsuRdnjVYPWwmptd5Lakq3TTfkInN71V/yV/2gE08s87awwdG9DgImwA+
FwsgUyCyAVLMxEbHTK7YY7EEnHj61PnjrLusHu3knryUvuUNjY/I2pksbEOem49TO9SAK81sMxcz
fnvagEtA/x53TvCQnV0eNo8e3O58nsm25oV3sImu730vcPd2lb/Xaa0B0ne1jSA9eSQde0IIOHkM
Ih7uBhzF7z6BbrtDodkwbQuNC3u6qjPNAW7U1Ag4mi4/a6qNBfbt9Sp6HGyIPzFLE4olcsaUPOoR
bscysrd+ZRLFzVYk+dGbHudgXREFSPvGvD4SGHN1tsx22byaCSxv5DPO3P9TCIztjwqJvadat+JT
7BcfwRD/EGkcHKLECI5ZpBHbYjvMLJnwL1penWTOD+6KZvDldErbms+Kfo6fYFNsO+GMnNRDDRNx
L5A9yCLQ543x0lvG98Aw/VAHEba1+4hop+aFrUWCSJ8B/oxxvxlG7h6iBCWeUx22XWiG6A9BoCN/
Tp4wNBcBAYhExA7QswfxtJ7klkzHbhx75mU9Ty8TsMVQVN19Tzg+JmL/K3NKJGYbq9vFldHs604r
wtEGYGrmwwZdSYBOyYfh9suPrukP+Bee5OLcrLrVL4EE28rkNOyCpC1DI5n/jPofbYn6Mnvf30hh
813ID1QGD2lQfhsKwCRm3UPFrZ5M0Grh2GIub2rf4jLbOG3DtNJ02I8J+0devqP7tbf4ZsoA07zJ
k791lglbx36DDdCcgRyzO8HsJbTTgZCBpo0bcylzAFbOdzMxFwDfrCmDpBIbOnxAJt3VJRPsXGA2
1dTZNXFBVi8xeTsnw6NgqvoDaNEf2liWL330Z4OE7gES2qtGdJR1wnKtJwJIRbIKTk05k8fibXXD
vILH5JMsDapMhBeASI6/8zRur8ZsYYaWv/TDYLxa3nkAQbnRIvFiwAvZVigbbCeeAUQ87RP24ld7
mc6V0HHiyorr2OH5ZECR2S0ZPwaJ3uGQgCc9J/EpaLqdZ2KeGFUtFjn2+NgbScvis2sOiYvo4DD0
D0A/tnY7j6CQ7bNR+VqoJ0kB0q5/9paKhOVcLds+KtuzSMdT24PNRWqJ1Czwda3Xj+MIx6yyS4Cv
4LqQrSfbn3hYqNSkiboet7gBV4Ykcq++B8wZ1xzRN+6h6xO0MxN944KAFEgvHJcFHoONBVBoRKVx
Zlvub8ZeY+ketSdi2KHddDMoDv2cBgJ+eNMk5q6ZG3nuM4TTb+q0gfeWh/9oW0ydirJyh4PU+1NV
E+gCHckodRVDNX9eIMYjKI3MsJiW8QDZo4TtbLchVu8TOhqLPIsgMfdOr990s27OAMkX7rDExy6F
/fFWzoBMenP+zVzlQpNZgkcpVjV5VgYhs198dk3EFcp4E9UeHlS5/+sJP6eP1GcDN3tNEpbmT9P1
nkXUhyY5vVMMV3XnpcMfteTnEcHyUNsuAr412s1k4KtyFckeglubZwn6wRivuuKlTJZml/cAkdv+
d+GhWQJQ10M2ta53i5b4t6GNTsXia88RAr/RnFwMq38tna7ao1zy0ZW5tvMiyY+HsCPqP8O97oqB
FD6JakNWzzIZvset3aFkmLiHzCWhUo/9PhracsP7zS5FMR2ChC+kqNFsMQtnuG8qviwjFy/FSF7f
bNi6ROKQpcV+IaB8dIW8K4oKaZ+seh1rfSNWbxh8KrGJwjONjGa276rorq1Rlci4GXVjeKgj4z0x
PUI1sr3o7Dc2/TIMO5iLzlkzNUHMPrNPuUDkou2aP4VRVSGe1Jbe/olKTxpOdoo1ucwxTI0fu9Iy
jij0tnHvbFFArjz5rOfirbH1JAysia2vX1wTz433rTWiLxyDTW2D4mQaLBIyP3vv2mAJ+8yfN568
q7s89N3ZDUVQYvhe1P6+It1z7YEstrHsrqXTE81FjgQxNXhYndDRpJT9KzH9NBSD825VMYwsQk43
oQfHMUfzxJfnSpt/Bx76V07w4YwF9p/WeCrJPIWJIF3M5DxtZgc4X2UG/oYw9HRk55WTXUPNJi+a
Szp2PIP9yd5jnmGG/er0aeXGG4TuCexqe2fPfrBN6wHvjAxyqhjTizoMwkkvZEcvedG6UIfdAhjv
8OxnECyILIWFq4V91/6ZWs6bM85/tGZHDiyx7wBjX2pYiN5MHNF2/WaLDsI3idnozivzF2TFnevE
dB92bd4e61gWD8UMDk9L+kfRL6HdF/muYFG3NSFmIYqV4vBljGBpC3fTGzgrN6awEATys2Nb+PEd
tjQRaj9WclmCwjlFrNTOIsmMczpaMDSTcrlUaTYeS0SQ74CGWwdDiPl+SIqYxSy0VuAxzX4YMUYk
12Ts6jTzHoouTnZxe9/00Hps4ZJMxQAS7QyWxGWDz2GC+O9mRUFuukwnb24DiXeEcF5cK8AucBHN
q5THQXPxGyhT/7Ujab9pPadHbT9BY7gHBmTNWDIhka9/Wxp2TkYzVO9aQ040yLrpVDu2s4XyKsOO
x+X75MD0SeC1vEMr7gAng30Ap4rrXy+sdyYwnBWhar1Pbt/j4St0vDUd/DOIi7zHCKKEPNbHd+Lp
bNiyZng3gmgIC1BS74GDFJKz+O17XPGIQMeweYdCNiGqjcRbrFlnDAfNK/qTAQEJL9qqYioW81pq
sIim5H3psnoDL8kG0x13+8aemGRt+5y47Imj2B6uHSKuV8lnvUx+uwdwxl6ZCWhbBwVUy9xz7llr
E1EKHrSl1V66jK9stDeDy7tEYihDynsa0UhGFKaPrTUKipoP0ChgvzEOeu5kGxsXyPhe1zWJcYr8
4Q85KWa0QeD4V8/kdOb9gJ7IFqSQu8ENywoHw8pvjTN64Swya5cRAg4tZziYVRbgSZ6O+6W+Dlkz
H3uZRteFz6Kl7h2Yxdc8icQDgdQ+RJOKKavV9BtS6Cj6lcuDa89M2FU7bwgkgK5DuZvEFDtZfUj7
DWSGbm+tJqh9mW5gxGc3d+yrU7DgtIq0Ix4s9fK96it8Rqrl0ODKt5vr4A1w8LZvxxTiC/d/tID4
nRtf8FFcsCEYDncLaG3P3UVZEodRTqBVtujgCE73aQplSERofBlj/uBq2dVcH91xTuDKLfp226Md
qqHDxsQtID4QEECLNXI2fVB4oV5UJCKZHro0cp/GOiCo7hR72Vt1OFYENaog9rcZBnChJLO8k0nt
bme/Hc4Idbj3qTBS/nQLuAVJuMyweaCWLKFvXpXelVYDSNe6m5Gm2w3OnF7gdjQHFv4O7+yGblpz
NFDMEJqMLh23KuJQ9R+2t/QYsQnnOCBFkyQpIeTZM3ZdF1WHKhb5xk5fpWs0D/E8mSERte88vckw
j2I+l044zEMdJjLWbm4t++vkTlpYkq6/l2IUGzSb+eB6cE6w3igrwjxZ1z4Q7Qbc0AP8qVoUKEsH
A23PMFCmR/MyRJTW143sCr1xz19iunaSbCM2isE5jnwcUwv/HiH3wxBreTj4+s0moLOz3HkOjU47
d0H1KoTr3ZWd9rud+KEmx7Du7bopd3LOfkkL/E6LqDjOOQ9V36Z3+TBOoZbOXjjhMtAx76MKwbSi
u8UZI+9oN0e4B4kBpnQfRZiuId0hPO23PdnjxY6Ab011skn6ydlIwf+kr83irIkBCqhFYHSeqpM/
DziD+FVzh+bYVW/ZUllARSwsEU0sNwDLsiIThXtppwBHl4nFk9EO8gDJdpdMGpS1RizHwskl0Mr6
pZPVo6YDeENgWx48KT8MkZsbqzVs7rCcmy+wb0s/wZJb4pMf41q0xkT7Icl2yEGzgo+Neauz+6iD
RJzhKOlkr5bvUlpg5VgWbLkp4FDgs75Zpgn3oT74yKPSDjtvINaBTNOUow0t3Rup0uk6ATJEs0ju
cz9+8xCr2U2BiZupyHfLFLtshge+oGEQezeO9J3w8jcMgaZtQ8hsh+SqvssT0ISVFiO0YtZ35YQe
loyYogrXtkIPSbi9lg7epivSbiOi5EAMLj9nSO+6uuleWOPfYXbZIWOePliGoR1qbqQwmh9yABxj
kYpHyX42dkg0Wz55EwGvpGskO1a9NVnps7OrrXg6FLVrbFMANqHwkZNNb7GYHJY3ctgUICS3jpc9
JoG4uI7f7jokcslbF/p+gI53XDw9gPGLyAnPcKg0Q1bse4Tfl96tkPNK8WJAT30fzfpOen4bQlfO
91Hg8CSJRLxD5enDQHdn1/RyfDYKwkIF7JvGNLH6CgI8Sy2Ev5oonbaYPz7zU/nEWPwfhD/zvdBw
upitrZeDkYkJyoHW91ocTVoE7cyoAOYzibeE+Aw8140GNhBQe9duBpYU+8ZBwbxBCQJ0eNU9NTkU
LotEYEDOv51A0OeTPYc6K2m7xxqM589PZBbGi0jzRy1qls2gG9G9kNaHa5OHX4b6nPaZOJUzj2tb
A85Vkc2ovYvHLhPq6QXv3a2BC92maQwUkaoI6lwETimT584sAXlNOZqOcRNGCKwedI09y9A47efB
WUBB2FWBNZLrPEZBtuzhaGKGkUFI7ReNnfpUpAABguaE5WV/nkYxnNXZ1yF27f5cpECn4NQwU3uE
28G3H+Yy9w/8uPXZyvX67BLv2ndLdZ0R+z0jibSc04JNWwAvaaOu5nckA/p8OjQkGJGhuRC98ENC
/VdhBO05a8q31i8IoJT22B6XpGCLHMBq9vMZWeJ+Po9Wj5a5J/HCdY2iCB0HdRaztE+Dthri1Ydp
Xsozs0jJJmiKdk5fvbkJqIBuiCuuT6hF4rNb2NVGS6qEvZQfndWB5Svr0CS7OoTd95Gmt+elb9HL
Gp1Dy+Pw3OoZ2MWEZWnYtNVLmnV/yK7sP78rdaa+pmRx0D6fo8VH+aUXh2h1o1T7DHXmr8XVmo/f
e9vW5cSb5uBO0Xh241dITTUPup2B1D+7C7KygZe+WWVcGhupN9mp6xYS7svWGLNHQwtS3Oz5YCTf
HGQoUYJgBS9lFG14SK1voLkNlbxmGo8LJHQ3STZHRZjoUXRY8uY4ygZhhRJXxDQ5jR28RI3FGjDY
yTqrd4CYB3lhb3klbVfjV2H5y0adSiOp2f5GVph0gCiRCoH+/VKVAVur0SZegyHVGaCDeRZwzDe1
B4+t+ekv+U/iLj7fbISG3GA6PrtjynhgYYOaiJP6rWpzqs7telBFdbAR8+Bvvv6U/9UcYUT/j96j
F8j9PAqCi+XBqMcNZssfbE76jbRRhdu5mo3ASJkdh6YISOrQIa7x/678FLH0OWyDFnym8BogdxwG
EH/7+ZfAU4IM4GRo3V2U98kp1wrk3G89NoH7Phkey6i+y3gOnFHJxiGtLn4gJxcTKJfQtHo8Zhfz
JtGGJxyu+Tsva7UQYDTphDhdnqKmKHl2L8XeGONHj6xYVDzju/7a6r51GNYwge44xXmKkYlsW/My
G1jbHCAieM99yz0cDD54yaJ6CRQNEvuBMoZIOYwnrXIzbh1/vooZQTbH0ySrJuKMAeINzZCfI12g
y91pLKsgY134ak5owWhOuJB1DrUJkJZvmWEWxPYzikdlXWfnoFp+8WPjTwNo9WSPJd6aZtptE1Jk
5tgF11Es1oGgcg1rbJOyhdg6raxuegGpcWAbtRF5nYZ9Hlc3JyXjjJAVov3lAaL9siULE9ALwWdr
QtkWjxvTX7J3UP/tJSpTe4MlcrmV2tLcZQhnWEalvdU8Zvfe1PqnHF+iR7wzyUk7S/fHlImDt3R4
z3f2s+eJ6sAtUB4j4uhvVRmhmJBqP/rIrjfI0w4gRkV+1XT2PTIYdnWeiB9xnbwSSdrgwG1/DLF4
RBDV+10I4mnMC2apubc8YvlSxmkTtjq2bbZ0fxKZ94kF8Izy9K4/Eix5IjUIx6VvIFoRLdlWscxO
JorzW6+wlyMqpsthIXWwBaVpbRetkzuWj9uqHtOD3qzxjoCIVEmktRO9ewXoj12hGJ5K+CRWWiUf
kVa7MMFJJpjPWa1XK3kl2emWuzzJUf/opPFejl2DOjmESbL95GHwakn9NEAHaCy3aC5njyLNCsit
2cxDatfNRX5pinq8OGv0bgbqO1ptcwyGVnvF+nonAouQKoy9bdTnuylO41eQgj8FRlP3dmtqL5bu
aNhn6OPO7wuQjU6V7PN28j9a4tdt4IOtl9F8IfAZb3MbOaWBDPIRRf6tj5L7DxmM1sbLPOPGDsA6
tXUiDxLu2XNid7DeyYT/bpEPdoL0V4shMetpw3oMqrxevUfsY2AN4tFqIkIbmij/yOvfyAok5EiT
OlxaN3gGbRzt48SDMNwseGwt2XIjxPBrNrvTMovueZSd/9gjbJGU4Jkxmm4PKIHzOFL575w3e/4f
xs5rSVJkCdNPhBla3KbOLK26Z/oGazGD1pqn3w9nzqGtds7a3oQRQUBlIYII919Izjshl5butvq6
W3pKo9SlkO7b0Vvbv55CdtuzL+M8YmXKNSDyCftjMTVeN4sBu2Opy5Z8b/pIpZPUf9vc9m/dpU2K
T21yHmmbtDY/GGo57ljbpWi/5XnJR3XZVB2mMIRT/9Nq9CYTgmV/qgDZPeLH9k99PXQtw4k0oGIp
pyAJq5sU5fKZHcwC8TGpm830nzrq1cwi+/i+mPTg1dJUXgc3M/aAiIJXaSszm9E9NoeztEmhwk1X
o8G/X5syO3kOGMa2g1qcG68mav5rm+zIm7kmv7NoHS8nX9tipdlpWq9etzZWnHvE7I2nwky1Y+SW
wdkqkRovlMp6VEtTffQzL+LTN7bfa1f7kgFEftNVZbzNfpgdbQyIXoppZvkUTDsk3oo/IxAX5xgD
yAuJEVjLsBMx2Ttoutcf+jolluLnD3bRN/dmnJ5dvrF3OHkyRZqT9Apz7Jyw5L/LkWw9I+7ykdep
8wj9UD0qLLsYVgL7YWjHmBm++pCM7Q0xlOwO994QSx2A3KCo5qPhaTamJxn6ccX8PXSQneRCe28E
9B/ytlb/RG8tP4SDnR/VWXsm3dyxxOyQaSyScd+gbng264JMj4ogk6ZDlGPqfUj6Xv2onAHAaJss
bAoiSSn+UFhQBcYfcfnLaLqGlTKAxi6wvsyDWR4yuHOvaYRIQTkWP4jlT3fSVAd69+il2VVqUkAU
Dk4N1O+D9Je2ttM/PKuv76XWR8VMhml8aNvJA6fWhociS4bXPPRzaLDRcFSCYXiVtqhgsgs46lFq
Hq6cd1GV/YUMzT8d5hGpaqKSYFCWc0iR6X9HgxW+yGm8co6uKtaFu61D32H3YCp1epW2ivf2vlX8
R68hhz8VB/QSg2dtzlRMPJPp5LjBEp5g2Ja2wIpespwMqjRZRQ/qNi1+yrguTdEwT3u11PSzVOOp
KV4nouLrGXIssHWASoJ5FZArcNDnuIydS9wwviLZ8h/Q7dqlmZmfa/7Xrf1zP0L8OXBIQz/J+baO
vRa9jWTjWNlkwx4Fp+IByUDzaoyLfk4VjTtpk6Iv1OKhXYogVoBz6tO8aD5Bzfnvjq2zlszOpdTV
561JtqbULx62NjfO/lK9mtlPHXk7t27ih0InZRxi1rtubW220gIiqL2b9FDIMK3d8qBKL4oOGKbV
UR2PSxMzFDVrPwICQUefOcNJqlpYZLghdPCuHav5CH1/AfksscKlczSE2SUOQ0DVS3UIuxLHYHAm
SDWx9grtD8NLwbcVJhHmpWqSVL/oDcj9dujsjzGvh0uoMGOTvenYJJe2LqdDYMKV71vbufk1kxI7
ITqnKlqISFpqvzt9zhLMC79Izcq05G3JE0gtcn373TAtVJLa7EWaii5gNpGV871UQUyZezwc/6zQ
eTjoY+W9W1GvIAkWKUfL89x3janRRc2Z1Em1QOoF/TUmOdLZYLh4hsFwJzt9EB3vX3Ue634/TAbv
VVk+q8tJk5bpbut5+b10xJaYOd3U4YyEceFO2ga+PMewQYXKY33vRWUPiYZP3igfNvk2ubrjE+5c
0jhtD11kb9j6fHHS5hQ6fQr2M4jOOWoh78HwUpZ1dvIUjKHTYdG9HOw3ggQWyV+tOxagsj6UpCc6
lapfuyDh6z7l2YeljRPzfEY5TGNS5uKGczdH0J3REU0/emUk2eL5X5CDxoJjRPzZ68yz1KpyqN8d
48roGB1tvCwdUEE3R9c96FsJUtS5H340I5GstCIlBY1Gv2h54OxDcgJLlM/Z9yBdjlFqdifCWEts
zGU6n71NnZHvTT0LLp5+QHzUfbYXPxgp9PRimMqTkddfO13Bisetpid+NDIcxUi8OmXtohjQImOS
x/vALqEa6mgIoppVfG/z/tn3K/UdJ0NB3Oxq0/PfMuJaScVcXVUqrs+kgS5aCtkKlzmGXZgPQR6k
a5M2+tFNMfrXuEl/lrZrXBpsLB5DC324iSnuXVZlfzD3bn66ZvjYj5n2FzYbp8RrLBZLT80075iQ
5+Sw2xa4hJXsPMSVvwYL/jrM612AN8aHGTfXCCDvTy1DGE55TrExedXt4g5l3vxUaMRpcyXOj+4Q
lyS9o69M+qpz70JkCFsvRJ8+aZ/NvqgJBNjRzzr8rgazffYabUHn5+5hUokR5nFYYJztErRVQcba
s/4yx0P+PnTxwi5Mw5tU0wq9UUAT9zDv7We/m8hDdUMFV8MYn6PaXPhlcXMCFRxfmgqNEEvJL9g9
YeKQ2vWFoF99NBdaOStz45WpP39+JgdJguIACOoYKyT6SWqlu1hvI4I39s7UX3AdfA1mRiCDofYU
+HqB23cO6kvRyg/dadGszfIXi9XaRz+72kvb6CfZh/Spd9fhob0b7V8dg/OHGTreW1Yiz49Fxkdv
GRMu2pgwL/tGhOCINeNqutRU9BZfq57I/VLrSRa/5jjxSg094PK18ZJT6JfWR1tUmO3m2Vn2dZ6l
vjh+fVlrpVm9tMN8NdVERdZCvyRVOj9mS9Gqw90ctzrhGmpl1/Sn3lVstIx0+3HUNYc175TtiOig
GSCNxrIntvjGTFN2l+m1/agOGnv9qZ2PZhT1CNYuddklBQlMbJ76R6msp8qqxiKpWhBGzYbwMvQZ
YckmxDDNteoQwhDKYVItlj9AEsDm6AX2TNYCOBHVsdXpPbvqfO3C6X2tyh6tLvtbZCWPWdr/YRZx
cc2IeD32ffVPgQKmc8RXrtp/2jGo3vig81O2vq3haMauGbVqB4AcaZHlLFFLMGjUYwQDTD94MhJ3
PIU9ZEotVYMn3iRIAnY/T/eLh5G0ST8Xa6AnqbqV+QzjjijDcvzWPlcN8kW1raDLGNRM5XztEE5+
COOUIo/bHIAxFMshLUkiL22RyeiJEFAAnMNu3zMr/yj9KnyUmudN/gKtxJF82Tm0sXJWBjtmIZ13
76qd6w82vh8gRlpAL/SogKWyOH6TSliTY0Kvfr6XqtYC5YCMl56lWk55fPUHD+TwciQyntnTPETr
H5Ym25r2UZ0Gr1KzsoEQ64AmilQjvN+PtrkEopfDQ9sqb3Ax7J1UU92xnmsouFKT39cG+iW1s/pZ
fnu24LxGK1bw01x+9wIsmnStPEq1xFyeRzPH7UZ+m50hgxQjBLXU5GyR3z+nJSFeEsuk1iwtV/dK
1dQ3m2QBgeSpYqw2i+ai2mSGAsw/P5yxmHZxEDjfARDf1WzhScf71Fjz38QtvkxEQv8sO+giJOXD
N3y++dQzNdzh0Vk+guBIL2Vh+7fWmMM731eiC3nI/FIg4vmkZ/GXFHm2X+3kvJoTfu2OW/7Ks8LG
cjkZb1qJqbEbg74h9hP9upKIb4jgszDQAjd+TMc8BokTBHekSM/xOL/bc27skOMEvlGm9kM7d8W8
yyqNx5s3tU+zJykU206fiIYike1/d1B43PcJDHR3qMinBVUP4AroORw6FY3NDhaL1453gOXna91U
P7DNVK6Wlk3vVlfx2I3PGn7wX/Bd+5nP7p4EPcrdpX8K7fCvqsuSpyiO0K1NHeUETV/9UlqxxqS1
PWmubn+E9pmUWPrVmOfhZChRfHSV9C5QvJ9M19WbWUd/mVHxoxtDk/RO5Vw0EKNk2VyMsxAaG+s4
RYEJ8oMXGsm3gSRROlkuUKSKZKXDi51Uo3fQQ9JLFUCA16I4E5GPSflhet7mMeYvqBOTJdC+VnPg
XSyPzCfA9/RYhchjmg5gpQEsfNP0/r31zYX1/Tjk2quhNjeI6NWOLFRwUgsiYhZylwReRuK9KnPz
2jGexvGbjuOJ8VK0tnuZsg75wxGAcr0nzqhcNIW8Gpym6gR3XkcexDduP4F6qI8pEbAD+kr2Ibfz
xUd2vvJ5RGLTDv6sMrd+m3U+2jTpTw6Je8DdTkjElEIxx/B+9OKfU47p4jignYvV4t8zNJiy1T3c
AINmb/Vh+0LyVjtblRXeAisnKh+V7iHIVeMLyM8fgxWXf5uoYJIL+ivqugryd0iwvigRhxjabqci
UnfFuW94VQsteq5AqUhNispqtRPEeYJjSw8p/FIH6TJ6dz5klVdkVDRgf/EFbMQxxovhqddM9W0i
tXr0dHLdUrUQUnzMYrTgl5096MK3wYCMPdr9vTQZsA/OTmRXh8ZNtDevN1pQngCIlpo0aYaF4Fub
Jjc5YPn6XA2+zMxdokuh+YvaZ9m9TT6QVjMqX6SGJ1VwTF0fC51l58jKhnx1e5Oap2vdW6SkIAQc
JOmlTccj5Np7uQ2LhgOkYFJy4tXAXnQ5IHCV6ZhUiQoagR7MquPnTif7sOxUlmIcCPwpkAau0oNQ
93DzC1SgtlMGbnpDfDVZf3MWDcU+8qa3KSbcMVma/tb4WKPldXhLs5AvXdHGf9utja40c6dXJ7Rf
0+FXiSfuOzHN/WRYI9YkufFejuXPMEFoQvYRolX3iFN6FxCj5rut4Weo9N5wlL65oQe3Cpuavewd
VDI92K9bZ9985ntfAoapp+zmhcwgoKJFr1IgjlIcq8Qvjsl/2/QpynZB5SHebevR6xSMoLx8D+1v
85yGkfHmFp3xlswKgz6YlqtUY8XrrtoMPES6aINtvPEBm5wsWvvnDWnkEZXWi70cXgX1Cbi7jyA6
3LZK6ZxXKZK4YbRrhvHqBLHz2qKN/jjGCjRzHQBaYQawo3GkOUtnIoLhC1pyrGn8Nt+D+m2OXKDx
CLD5n/PV3d9FpvhHmP0Ao7BNeYVLp2Nx13RrVdpasz7UGt8zqWFiWpznCoDdWtV9jpqzsw9w40ma
RmMmndfFKrYeVfAmbdPs37ScF0Nqdav0l9aqC3rwR6Xo7empBBzysDbBgsTRavB2hpNHz47La96i
nWVPurkjt0um2BiCVyk8NTyrhTE/Sm303eYxqt1zoadRsp+bJQpcV85O9hYRX/nU0gmdNUl82toM
L/nLU1U+en3ZvGgRrLK/HLxFx0Z9lYLnCAWPnmz11uabw0cdqeM9ij7qax/48X2t2X9sHRLWKShv
NM15a3OxK2vH9aRNPyBYgYzQ3hrt6V6P4ud29LJHvoHZIyn0Ww8J4iY1jDJtdSebXhq+aq3ZXn9r
k8OspvhRt35w0MoqA+STOy9SuDVRQgdCAAx12kpVAaRLLqYeDgkc1bc69ss3PykJr3lxdJa2LMqJ
VcZAzMO8KPdT5as7nn3/Kp1NA4/WApViwwT+U6rYYaUMs8egi+q3ei5fWwKFD+i91m9FgsitGSr+
XoUOitfDcOd0Zs8FYGcIfOpAIhWklGbXb+pUx09N7F5lpzThM6YRvG+8qzYN5eNkjnd2Hfbcz8H4
aMyhvHlj3YEKmoLsoQ7KY14eFXUoD03j1AfNCmaAR35zMhXDeegTKBpx7yeL/dgRH7evjeEX8OH7
e7/sH6w+QLE9JCcFL+GH38UnK0TwILFY6RTMALxSqy5jZP+a3RwEW31V+wDmhBKC6VZ7/dAyB9k3
zD5yD38hPdvNoIT3Y6RAJPX5mku2D3wM7HoTDLqqDDcQEx9a7UTngA8CAW4VSDog5b7X79QZrblW
UwySC7CTXOWcjvoX1l0MNqAXDqWhPmZdesWMWrmvuhJ6bD+416yHAGcYH3EzxCz/XNbJoD2zPnTf
5szSbhMZbeIdLcFEo9hl+dTCmdqpI066qBOTvp1wA/DKPtm1M99IFsMPav+ihY33vIjwTZAY7Kky
4T0Gxr3ZxOpJwRhlV0Rf5nl+JyN0iFqtPBV26971GW4wBALY3IppQAHeNqo7RMu+grAYcaFr+1Pp
hPi46rr/2Oe/OE14Q27F2KH7POwd0yBzWyjafcZcNbNG9cVIOfNQZfOdheBsEAISyRQsFxMdTt6U
XBptqG9159dH7COHQ+M4wX3q1vNBbfWvwYh/AIip7hjMUDTUuXyxgH+8VLr5ocRRdclQa7xHJhFc
Cd+UY9o47X1ZFERJ9AH+1uzvg2rq7wESXLoaQca2TvZ5XZ69bPSuuTFVh5R5A0srM9wZuGnt6767
WNWCCAw67WgOdnICIPwDqabvi5noxSRLvudq9XvgcN0edTYieDw3dqMA10va9k6jRCcBuBZaEqzY
O4OvvWHDtlF/VIk+wasz67sBoMFVWQIeRvMiM2ptmVYzReEx6siDpCHCLHmCZEQ0tOqHnn3vbeUx
TeH5Io6yT+MX0Mt/z65R3ci/qXwJkxrNNfU2FZX2asLwMHnsSffa9ZCAv3GqvZGH0X2XV8EtGJlh
ZBrv7xTiy5N2JXJ7w/L0lhkhK6dHk8KJPjDqZYKZEEO1q7o+h/b0wzVV9350k3ZPKLANCYWuYAe8
1cgt2c416EMcIQLINFqOaVlRL5GSrxAB8v0QR7+arMQlOzIvfMv7BMQK8lb1iQv6d51iETMShif7
gClHW1nPBEb0XQy67ODHzZvnNnDM3Ab3N9UormHNOBgr5n4e+mZfdsQE6vwZTVP1vo8i7b5dCsfE
sNKBhJnmu1AP/KPZgdQLNZ0ViuJ0jL1WcwySxN0DyjpFRfBLIfOAEkOEohChjJ+9NZRfWmTN+Whf
uhwbO8eF06QH5EDUEXqqx/T4IWgA8swvrEjaPXnPqjQfsTXPdrgBfKSxGvLnHWuBUB8myMVPo0eA
vda7iaxw8IqwCp/PtgKh5KsdOHwzvh9BXu6wzWJWwaKwS1Q4PGZL8HpOg5PtLeqzVf8rcP0MgTID
eKOrp4AYzBzgoX8OZ6wadQjzu06DytT+NUAajID9HhsPOF9tO0SdnZ2Zt+oeoeniqBYdCOVOwYBF
UxXkI9GLCQKfxELpvk3V9DqGdnNPqDHbz92EKFrWPsFefiXS3Ows9OSv3qSDAtV96+rY7k3xe++m
JL57sxacThV33xvXuy8jhlmzURjG0qq6zCgsYaH6bQCIeq667hveBwacYDs4KmUyPQx4Fd07BI+L
hUAcpPpb6rh34B8mZtmjzxUcvo2s2oluBMCX4vioG52/awpIFFlcEahoA5OsW2ldKrcqdlZit2eg
6wWgOM8CdMPH4ASZ+ebkJKX0As0tpGPfSqtzifIU2iGJ43M5tea5ryvvj9R7h8vUqa3/c7brA5x3
vqXeApFRfkZGv8+tLLjpY4A/YqU2B1bq3qUHeHa2wIGCOyElpfgs3joI945VEPRQzQNzxgdvtIbn
dECjyKGGmExybM3gPc8U+24rqqFw1qrNzP9q11DEsPl6tHzmjt5ggWN0M4Celeed/MD39qGH+prG
0LdnybzT1YBX0TeNu7mOSZsy+/iV5voxD5Lpps7INyEU9aLFwV/W4hAFVece3WJ5GFmd8SFeikU8
x8xH7V416/Zl6NvpsY2XkZuaVwbtSx0x1a3q9FwGjhruU4fbCCbsqrSsP7o+ZeZhRV+SVEfn0Cye
LWO0T2Mesf5eCt99mL0OHlqrxceme0mdJrmFLA9uqe9EB6OAAAAbO7qzbPNFDwzYG97IE4Xd4wDi
ivhefByU+mXGoJLAHouzbhE407KLYMDsJSMNVRhYomktXlcgMP9bKB35oh5t08LDLsMIkdTyS5Aa
Y+a1hFnwa3CQPV8SAcqsH3UfW1cMt+BIYAbqwbEOetBYUzBMrDh9jiU0co+g9JUHtbhrzOlZDecR
aodvH0ZUafbTUkWmYNr3JjfLTF2AZk6YwivpkJ6cNdBFnlncgci4DBOMFOBKj53ZvSgt/k+5GScH
HRPNeS+YuXAh8Fvgz47OMOVwCmb3cUw1jalglz15pOZucVN9mYEbfeC1Adqw+B4OUfqh5rjEeO0v
t/B5uCVK4CyhgnrWWemkPFCO52oPUkx8wgBYecrBl95ogGOvVkqpAPb0QQpMdW7e5DS4Vr5HdZBf
s7hkyB4754BhN/AQUgqA4Ip5X6CYFjmFzXth702GvIdBg9JbAxTAf204JQ1/D8kR/yEmwHpJ5vBL
iBQc4qOnCWu5g+OMENwXvBEA7UOicXfR/02VfdrXf7Ouae/aITvXY81nElRg4mBprSaQhFp4nHV9
dcI/i7w0viIhjyLn+KongXVJB+V1Jgiw0FvVc2UuxgPxN7UzLrE3hmTrD148e9cwsh5jUmn7VEdW
qVVzhP8MEOP2nWvq072Wxu+jyio1rAJkFEMow4tJU+Wja5M0/D2gQF9WBYggq7uTTcIbLFdpr8IR
6fR3NzjaG7BdF2lsZWIhYDJOawuuPk/75lCktvcMC8B5Uqf3GQTfswEYwc6D5lTFydeSiQHylRHQ
ypJkqlTnVM+Y85UZAE1FOSedGzJ/MlLgL9YhDzpjX5VFf4EdUbx3Zt1cRtgie6nqidOAN64t/EKV
5oHpMv9P29kHvQx+TbYynYs4ne8Q/njuZ8DepmsnTwFSLk9Bo9VkhpHCdHonPVq1XZ1LaOBGADtD
SZCYy/h5C1PDHZAKdkKSjEWwc+YxO7KKfjKIczCKH7LsqQsBi33P7XdMy9prtmBmygVXF4KwuJrO
U7TgRmtjUq8AI8IFSSrFpEdfFMXwj/F/m6RdumfLa1ffyoDr6rXQ6XZZkVIK0LPRQU5rdRUc/NOE
I+TFCt/jBqSA/zY2QXoKoPParQG3aBjfECpH3RDPu1VXQzBCghvKTBYMbuyg5L0IbsiOzk8hSY4/
JrcJbuCyrPnIZJVfIpvyRlsVXLKLbCYzESRYWPx7Q12A9nVbHQWhUjlPC6SQuWx2K3rg1kGD14O/
SxRtiSPQGoDFOpJV+dNR8kOiBjjk/jL7ARTzcuGa5YyyteETbS1R56NAFaVxnLMpu0jPyGm5Msgi
Bv8c3y4nkV5aqE4728nSg/zKBK1pErAIny2ufuegUc+iMOJ4e0juwxUM589uuX+jGTmXHDVqyQFL
kcj1l82YJTIpLYzvpJpl1TksFR3/meU35eA+A7wzLvIn5WfgvBxG1YA4SV8dvbL8JcelYwDHfLmN
6x2WRsFL5T5ZF2shjW5tY6l3Z6RW8GQC9LFif+VpgHZLhnqc0vGo6vV3wQNLMQCj7mr4dcRTkRzJ
qsHGjKhyUsZ4tzlK0nvFeYVq8K2HuXj0mpA7aiMhemqT5k3uvZ24TwNxn9NcGwzr1hCht8fUnfRW
cUsdln9tiGbbdtPADutAqJvgILdL7oZslXh8JjvZlKfACnWfvHK384o+v+Hr6IE+k82lgIjAs6Gc
K7zeGVuGZAaIAMwZq2GMQH/blKMdHClAIrtGfls357QHDWVHF/l7Y9MQo24OcZt8nUf9JlduvUpQ
S3eFlU4HudZyVZK2YP3faoivLBgAuSdyhGxJ2/o4SF0KI8UxpOlCIJqIPg7dq9z49dGUS7M9DbKn
JvK5q8CwH+RSyI/U+5rr0waFvieCzizXqn60i20Icpfr9TVzp58BXhmnjNkAT92bVuUtTNvwlM8Q
nVt9etWXoUM+21lsO+c5mEECY8e3U6FzooTboCdkJXnxf/3h336DbGJ7BdldD/W153r3UJPBobQ3
9IMMAfJ975Abv9gAssbXFC7venFXOMVvb81voIrPV9AgjVdEsCbn5mSEuTYfYzf8pnSZetyuMIPg
TXdcKN3b4KL2zxkmlif5Lb1fPaX2rJ7QaOznfZOF9+2gK8A8lnFoea3lSNn6n21eV84IB4TJQZ6E
Pk5PTGFYuiwPgj4i7WTCsd4en6WDXc10MPX9gATbRZ7gsbOGy5RbLEuqY+4MGB+5C7jyf/5du0iv
fghW2MsN4AoLIGV79ub4wdUXAKNR2PUib8PwtgzL8iRJdWsriP4sI5Klz87Rd6oBzEr67AQKY6T0
l2J7W397RNdN2T9X3nDxGnMvT8J6CLYCZ+VL25AgkLGQBXtzRqH7ur3h27MsbVINlqdQ7ftTA0jv
HDrRSfaZ8rBLj+34z4+g1OWuydZ6jNTXzU/7pfqpbX1sy8q2/xl6sJUjwZ+a1wCu3C4FHlOkgNx6
G4Tz8uHQPYimgc5CddJP+FCQp2deIHd8sHWMQZ2nfG5fHOYGrA/vdSIWs1rgsZ285IBShrq7sxas
6jyWL/ngdifTnJlKNLp6UIOC2E2PwMyOBO9JeAdTvthFmvNQH4KofHIwL95uvPxVqa6v01aXxu0x
+XRIMaTtpcd+UB5GKepluJYtPYG+ZMZwnuTqy0kK8IwTmBUeu96HVr+XtwRWO62y+Vvr4Bp/5BYi
SrJumXANPkKq+9MWLkXIBetiJb0SB4caEi/4hjHRP6IeuDsyJke5xlLIbY+X6QlCuayRp/RHPuk3
LzaykzqPd4lZIlDmdRcZZDRG7RbObol67iEsgvULYLS/IOVnVzmh3HnZYqRvFzaMHQ2/5sF7xizO
XTHLfmK/+XienXJ5IrbBQNVU58px2+/T21E79BPE++0qlpnDSJosn5nMzayDb0EXElIJvIA/wCUb
zMQ95EelC7k1KCcGuiijZh1XHTOZbIHXrc6T61wngDnkc8/QI9Eojux9hmPYOrtaV1GRFhTk3HRt
HYThUj/WRmKc5Pzyu3w7Gq+t/jQbeXtSTeNF7up2a2Ur77qfsTFFu7EoUPqHQv7PAm0bOBT59kt9
ndixPC1xpGH5AMb/qGV2Dju/zYcHBNnNC9C06iasnSHqqhvPwt9lmGXr/ZU7sY0x243hA/1XCj3T
nLz6YEGQRhbDMXA4KXgJXEbwAwqBx5JLJndGHutAJfZoAQ/2C3xD/juYS4dtRN/u5PpAL+P9dhG2
vbIlXf7fp2KuNsJeetiGevkxUl3n4ltdttbGOcL2gwktwgwy0VU6+6LisShd5M+uUy7ZxGGTV23d
JK/9D6x+/VDK7/xtlrEeW+buHljAPQlB7DH40Mv8leQIoWt5TeYCOZh9MJnf0Fohnhz2yaVowlA9
Svd101++oBFgkC5I13mcPKkyo9uKrW2aM1IOGkqRGjCxZRIm/85WrChJqf82l11/fTmPMHEexgJd
t57tBnj6ySZLNe/R6y1IQv1w5YeY9U13dfUq0zKZ1MmWFOupl2mhVEkEoXkdQADZOkuXrSpbW7Hd
xq1t+xufjo3yjw6hDsYwxkwZODuAAPlF6vLmccUTlvHL/vXHz6VW7CJlUH+bRsotXJ+8+XsA0f4q
j2uEki6g6eUehF2H5IY8Kf++KUevQxWgnObilunhMxUkgCmyLeE+cUKE4CF7tx3bGlB2SLH1k+rg
/xy0Or+uv355kleyx/bOrPOZ9WGWVk/PO/In/33vZGvtJZuf63LQetbfen3+A5+PUjQSG639rs1I
zcq4ss0e5Nh/a9u6yN51ni2bWyH3Y6vKlhz3P8/623JGekvHT3/q39o+nfXTXwqWAR+juboLYfQt
rzgezuQqqnldq8oLLwWhFMiZ0IhYvC9htq3Y2uYMT1Dod/SpWoPNtZMMt3Lyretve2TTNwMQQqTg
1ydaXhZ5T7aXZXup/mfbdpi8d9Lv39r+f0/lz/lC7i9i0H7jwcWhjWntMheWD9dWrCvZrf5brOLf
un9qW9cTy2nXvyDn+dRn/QtD4t1ryvC32nnhXoYGWYPK1vaNljFkq8rWNiHbOn9q+1SVfn6PYED/
U6uRREgKGyIfLye5d6a38givm9Iq9ZlQNsvqrMpOule8bcM7YCpo41tdmRcaudRl5GcuFBBRsjLL
XUNHfmC1816GB6L/SLI2KAP/Q1dbBw1bJYYgo0tRzpAwEX87/Ntwuz0Kjiz6tz7bY7C1fXpcpCp7
x6BJCVm4ML0GdTYPnaOn817WvwkAA8JFyfgetEN0Wt94uShbsQ6rW10u1/+syo7t1ZVqQCDln+Fb
6p/OIG1zloCd0BJeo22wXyfW6365P9uRDV4lLN6yq0VgxFgiJL+tHLducqwUMjHYqrL1qZ8Molvb
b/+47Pl0yOBVynE2HkAFPtdQKXANkB5Eyg0NJMfy4SpxxGvfZOjysyTLLnJlyqTPs8usOrsmc6yL
vOzbHV3f/d+Cmb9NFbausiW3Nyp6InprpzXIlTuInhhxhEyKjlb2MHsl6RjUXLTpUV7RNU4pT8A4
63Hzh7zI/0S1ajU4Yp1N6qQhOZjn2TVBIhiWOKQ1KeqGbOVuq/tWoKB/Flq7ctEddmYLAzIG5C3y
YelacDZ1/0442xYJgEhFu0auqtyXOoPKpFfFexnDMxE+ub7c4LlFdKdd45mfLr9c1N9u0bp0Xa+6
rFlkc33NI5KTs2dOR7nK8me3Qn7AVpUL+6ltXdXJns9kzq2n7N7+JT0M9b2Ntd4OG0Os4oLc/9IV
8Xg2EAI86jBmqUI9Q4C0uOIzyV5LJ3dmOMj0LHs9D5inniR4N9XBW6RlZ205h5rU2UMZ1O1Oes1d
Nl6UuTQPap8B0huGYtdEvOpSeJlr7m0PgKcGpug+TdyTGoVWfkQyCMNlVvZHopKghifn2uhB8wQn
i1wzorEQzzMH96JYvU/98X1BtL8GyMC+wr+pD6jGjahyUJW2DMGjLCE9UY+oQMR2lb7GnoOyoNk9
TDFaCA6whZNObv/sWf78nFbNT/iOl97Uyi9jbuKqlfrf8pIpeY0P/M0PVJDiWfPee7P13SNaT2bX
D0g4aC3qOMOwC5q6/lrPYHpZkpcfupraexR1gFdFyHapxWILYBJKnnOrQr9JVQ8VEsEoQ5XguDFi
rB7HZQ+hJMwEBhwFwkQ7N4VdPs5TUj3KlhRZUTjonuU5wsIE4a0iDg5lhfyQPw1/miTPzq26SPll
amVgR4ISx2EJAO9cn5VbXMSoXqsQPg0fI1EVBcNDmxVggrx2YD3cFO4NpAbpNY9ge4vq19RP0fOw
FBBdomdfTb4hq6lcpanMMOlGdxFVrgLhM8MiW+MEzw1q2M8qmdDnVNG0/TSOASsIdsS2B7QqtbmW
OZaieMjupmHoHrWk857mpagzYHs2zxbsanpsO0I9S/da6eCKNpCdMSfM5sZRRxfG/2tKovlxrYHm
QPnX4Znbjq8iy3tCZSbaV2H7fxg7r+VIlS6NPhEReHNbRXkjlbx0Q3Sru/EeEvP0s0idf9RzYiZi
bgjITKgSoiDZe3/rW8E9NTaOZpn+NLUFjDeK6UtDM4+2Q6kzZa2ar9t62q2wggeDgQN45UXVuUZq
d26Xxfcm1+cuLYmhDqCNbLRplX4sZjMz1pppaEe5KKfwP42lqJX15KFy96KMYDNQgycRUDDq2qN4
T4fizSCVTl04cn9+WyZ6ZioTqVYoaygxYv5NuvM1KlL9fWpTqhUA4jyFY07ZNRysu1kjl2xNqXWq
3UIcdZF0+yxLyiv/Ag3Jf6c+tKPCxZVn5kU1xFMDNejixundYNct0leleUgEiSMH2ONGbsoOUqHP
4NeLTTOuBMYdq2kZnmgZpnwJtVzLfmSwaXIUZLfcM/y/draKDyebzZM8VNOa2tXxoj3iMJw6c7Bo
Wx44tf/9Dbow/RNFc/p13MaYu7u27zaFCtZmHWCxLML8EaPCmaB92fKubJsnhBbtA9pzcSV0fJBb
GO12D5jWIYbKR2BNywjZ5hjVv3dK3SfVhceFayCF2sh+iFgsqwoKujP8NHFuBsLKVQbtRHY4kCwO
YDBTqtk4FbqpdDtgm9pabsrTk2fq8qhyqAlbzo89jhS61MtEL9nZ45+vPydLi2Bnlw2as+X8QZ2m
Ii+fPPzpuWbGwYScIlflog5nFO7f2/JqGzsQkn81ym7Z0yPu8Ic7CmeowAuHFXVdWCpUNTclvXlr
mjDaC3sIYbxH9UdVbWV/MkTNNtOhNtWz4hCwVlzcwokHHtowDs/9shhSuCeuEez+6hAiw07mJQzs
ZIOEITlVY46H4bKQa7LN5C0bywYbolqixS1+g//HQLnL1+jvvfsRc8D/zy6ZO1BfoWq7fx+m60sg
t7fxWqlEA9f/+nZytPyQqaz09px1i46CtKNpdShgIVJe4mVRAJi4yM0pCCAWxsGAeF1NCK4v3ZUK
uXz1PUiu4aB34sHXk0dm58QlqhJVtYcnxqQoR+fFohQfspTs/deuclN+cAd1dO8AAv/aVX7aX3vk
urnpKwo0/t2xfKupShA73ubSfsuwJ6VyaXazUzfV2ckdYwpONMibfU6eUSVbsUnLSHtUq2g4u3rz
s4g09XGwS/VRj5przw32Sm4apQvQQZ5+woD/5TSdfrIpLXlxcw5FMqe6ZNAMXuJaeUWPHN7JTrMK
L0GZ2Peyj0rhTYag7qFYRo7NSzpo5pMWxOWzlh7kEJ45+aPatsgvr1GTTWcRatllXBbA/fRhZaYN
q3Y7r7hnU423bMoxCE1J5ATubzUdcC91iV2iXMpecq+Bo60Z3VpuGqId9gauqX5lWhDxV7bViwds
rEAXWaO+iRFUvrQCWwQVvd5u0Ve+UApW+XYemPsRy8z7yh6fKKHp363qx+y27quluN0xr2LQSbbe
v7czhRSqYxX3QHRg6UbiT+jY3TslW7o/J7iI223wpFF8BsO2G6j3ZC2Jus2MNSx64f80IYv8p/Nf
bbrlUBWbz+dq8JoNfm0VhDmnfMoVyz62WT/B3Bblk45i+gHr95XsVChje6IC4xUlr3qRTXbQkl9w
h2onN0doEgfNm9K13GwS17yfydLJLXnEflAvKqw3HUX0KZxm6hJKKzJODawYZNFNAIXNLi4E3ZPe
pxYPrCdo2U0dDM5R9ogu8DamNlhcd7idzAF3HoAx8YtQa7FG4xMf5aYTqzZlCrE4yU0bIyJ8IPXg
LDdnZfrh8sy/yq1J5Pfcr4t7I6G+JxjDfRQPyi3LO/USB8iIowC7qqGo7yn02YCdELfK657TpFNP
FCsMN13v+KkkUOXr1D3LAbIdLuK2Upr8KpvkwoRyFNsIGJpex3C1xD02t8ObHJ4gR7svzFvbllu3
d2sMC5sNGPPqZE9OeYp7xHILLLg6KSqLtq9dMLPq5CeeADpux+1dpDlYgU/WE4Sw7F21am8DN7Pa
y000OpTU6+VLZY4gKQ1BLcEyTBNTsILpR1VNMeKurHYUitfZO1XU+Q45vrPVyX2825ZxKlzFejSj
3LlUqUWBxTKsm9TfE9WSBx5t2oVpnYYbEWvuspi1LFgTwWup3/1P2/cQuWYp3e9a6Nruf9tf7yiA
6e3krhnn9joqNeXSpQv6jqoukyfR70INns1xsF9aZ4QPVOjlOY8MG7JxnVERN8yvonZvcuhoZOcm
Nry3pi1U320S65JVHgYsTQMtBS7sM3KkTwX41SYp1y5lQ2e14kfljsmPXqNAzDLc9s4z+/Co2E66
i7NIfYSq0qzk4Z35Ta289rMnb0QZkZnAYZyMPTHbCupuZd08G+Y4P3cHsKVWrNK8KSHjwqg6V9xT
z3YV+SLQk2MDnPyfjq8xsrv6bkVHQvEzGH9fnUM18WV/RN3jWR4tcVwa7Ro5Ye2Yh69N2a17Wjpu
+WnHXyNDTb9ZZmrtVHtAu/19CMsxTzbl5UcnspRNppU6tlSDs7eo9z3gddOeNcN0tnaaT/cTPi6+
6NT2mV+jSumP63wwd77B5lH+tN6TO6RMScfS2t4e7a40P9EkAos0uc9z9fGjzVMHkUo4b5q6bq6J
3jV706iHY+x2Fu6+QYUtQe/Ax6JYlRsfyky9AosViOA9CcfnNDaV3wqVll8flBcaqLjS+jVlw49I
UZw3zW5zaMfa/BjZsMGZooR3SKjdXb5AxVUlyE4iS6wd4YDszkUKRI1zaxE/40ZmB3P0zg34A/Gh
8ksP8UGmOokZNpPwNHTN3zlkZL0XTyHWHG33IHpqluEUt09exzthL2rtjrqNnvIcHJbQXTk+wbUg
2Ou6gQfV6CxIAzXDLU7r85Ncc5yGFCAIhEufgnXBv+ZBcwbvqci8N21KlIspPI9zAL63ibLmKDd7
A/Jc4ST9QU8EYCqNedmhryh1K1vXew4RpK/qIVIvoq6C57iZ33Ur1K9ya14qwB3dupNDPc05xZoV
3MutSIS7LquyB7PUg+dgJpdYWu1jZTjOc7Abg9x5T3hU7rpR7XZON4Qfpb5rhsb+qKjIwjKnbvZD
OJRv2NythRW7D7xHnjF5KK9NoADPDxFv9CLSVl9tS0dcknHGWXdRsow7YEcTPyLAa0Zs/JZ2hxYw
tcgJ++fvAa3RGH5t99Z2wFLw2i8LLozJb/FG9uWm7CBhW17bGbctLKtPFDvxyWFfU92A4eiK2F15
NZaFDYr35CrGpXDq+YEowFtfxdPHFC+FHh16DjhQIPcy/S2Zh+ljbGJrPS7t8dL+P8e7IJe+xwdu
wHEoT1u3oQvw7T/H/27/v47/P8fLz9XrAeW2Z27MwkrWAy/st2qYmpvumPrOXtrAZTQ32VHw8vvV
JocAimxv1dL2r315coKzUrxdovNMlAtrUVt6datuuTLyf9pU7KO9wtx+D5OdY+J5q6ZBbxBWd0re
WQgm0XyNWjOEG4ffui/g2Pj5qJV3cjGa/L9K8aKvtLbe6FGqnsMaIR43KbkBoV09d8tCbtqGguj+
azuvfcHrGqzH//TK9u9NuYdsg213KmIK2r6bvo70vZ1x05tH967idP0Q2H9AJPPeU/RMXFRVcfAC
tKT66DxMtvB+GADoiBZ6w53luhiOpvBWykyNyb6iJkZ4fGgrZWvo3vwKkWHY9RxVAk9fkGUd5GdE
OeV8ou6sC07Y3jXoNRJdy7Exr7jTOWvP1I1YuA4YxlZvu/GoNxHM7sVwRzrqfJnrWFGJOJeXL9kh
FwJW98alyAolunAOZmZWwHW64JY7qXIDEN37+t7DRiydZ5guBuwYIOSOuWIKgi4mGZudUudix8sf
WHzjT212HyBGhtc4wQk+7TtxF7dC26tJlx+CMTOvUajjiaFU80sWZX8oOsz/sHOEHfxRMU3oWFj/
3vCT2RljH17rsm1v5bIwVKaHUQkucRlg6IsUqaVkw+qqq5ahiweZrG4Gr+yvcrwchsHTBtPICQM0
4DTp4slOyTxesiK9hcA68FVrs3ugQxhEWBijGb06bvFBa65W2Ke7GmnNJc0RVRijOZ8dl8pi1PH2
ycmH+FCCMj55ZmwdCHuUR2+ah2Nej+NBUePqlBslxj6BiM9pG4B4Ghz3nFYTXq8NQZK4T4Nt0nUq
Dgxqs3W9ckToCnQZAJS4Jz9RbbLE6W8BtCe4wdQOcsehGqgW4nHusfrB3Hl8ii3wyL25En1EUCos
1eeWHPQ6GlXjZXRdWN5wT1/xnhGrOp7GS4APFQjqIvPrKYohYcGP49mE4CPI5p9p624C/MjeyF63
cG3iRWs/x4/Ukv6JbXX+qaTGTwK/yMutkEB56OrbvOPhHAzmTixHcBP8O6gDq7B4GHmhsicgnZSY
/CypS9R784dHrQGvgPlwgo063jcYqS80/hnoWnPxrKkHhcwvgDejap+3GiAZ4H3jNYHWwqR83Bem
Ej8FiudcHQ01rTSCj0yB5M4Khr3IhunNtHl30rTwyS35pWhTUYINUMe3mALATVgNYi/30pP00BiD
diwcbfCJJZZHFEEJr6pLZbDlYcgRdKuvJnMCiCiHyLW/Gu2lRzb+u+d7+JhLPiEf8H0c2VbXLjo0
EnjrHMfAq1V1WDl2Sv/SY2B5HAM1B1/BKcnhbRO3HFB6LJsQ7bzN1JX4XC6bujkhWjKt8iA3g6zR
VqgTkxUmD4jkbIeXgmWhFxF+T5U5VafRS2scLFiTi+8xck224TTO6FanRGkoqMb6f+w3A4yqEKj/
j2PLzb8+2sFH4MBMaPVX2/cu8vPHuJqPefbWTlH0xD03WJWJYx30AG2FKIxH1XOCnTFEynou+Dc7
Xpnc23W5l1tyJ9PwHrs+9y6WpexBF81Xr2+RFHZF9ypGp14ZgxP+6ELlCUGR98vUtG3hcjuAA74O
tUKPGQCUt8+TPwQz7qCDJD/ruEl47LTd22J3v06tvroQ5z6pQNwvCAXqS6HV0Rac6bxKTbW+fHfI
XiZY/4wzseQpO2et9i+UyODcvBxB7iIHfm8Ke3RWztCQs/zvD/nXoZUxRS+kBy8ZNaoAM5cP+T6A
3MwGdU/yKzn67qA4534MMSDCOhTHF0VESEh0596E5Hif2cvdVyupMDAj96sNpS+WSpm7dwgVXBwV
45JEBfX/tbm04dQ9XOJlIdsowdQ2+KKRBVl6vzvkONlWN2q+NQdcAeRmZxvFJgYL4/fJRHi/bn7G
CBe8Um3etXBC/iaq6cWpeGlvpjZ4LOZC+JSKiZveJ9AwnTG/cw2gKgkQt8tkiWFfUlULwTGmZh/b
qoOVeTBBlrv44KjxtcjUepvzrnuvwtolYkD0OrMahcB6mT/z7aI1MW/3NbUhoFizaX7gKfoWtJn9
WVnBUSWQGULCQdeUNilT6eey6mzwfQQZSGj0f8bJOwdFUX4abfJDMYlSc7ekgJ6qIcsSuGGZoBYs
kJ75nA/PQTO0MM15gZC9oxNVpyhHCih7Cyw8z4GY25XsTbIox/MSppzsnTo7uzaK+ZEuRyLjUdxl
Tf0o+xLTJeYEaIk5eXxXdapyTXASYj205vhOrsmFmofvs67Wh+8muYYbauQn+Ph87fXdqzq5s0tI
RK1km9NG4CbdFt0pcND197jvz1GH/NKapX0MZp2xc4IrFUqkxzH1KlJEAckTLdNOnttrJxUdFZr1
WNtlM6gY2SEXows1aK0sYxpFmert9z5aoHxWcwXZ7r8P89cQy0nQkMmDfx9NYNOxFs5U+V/Hld1B
lvARf42cbUVZY4dl+obtIQRbDq8MDRJBFKx/7Sg7vj5SfsEoV4OtZ5ovX22G/AbfHz55KZdg4PTq
oY06/3/9m75H/3Nc7Vcewm34+g7LWZBrf33Z5ct9fSfZ8/WhfZXfJYBdkYrvrM5VT+UyTA4IzIYw
j1yVPXIxydMvV023B90w/PTICF2Uftgy28BObWwvbRrX6wYDizBGaha2xQ+rbCcYetQ0CvVgR8G8
c7z+N2W5k58BVlTjT6GnWEeaNn4UHnwwb+gPUdb9avLA2zJnOrkgTONaj33NnhaUrfdpK1hkJ/1K
abiRA5o1weG7HjHGFncrt0lfeM/cI8J7NlvhrQQ/O7ge01MT1BQX989aOHIwZH4QsdOrUNuzk6C/
rKl6IqCzyYhulab+IyqHs0LWcyqxRJxAMFRLwq9USDqk6H336Ih5TfXSU6xot6ZLlXs14ZW3ws/o
vg5OJnMR7OWWpmEUyKSy9PLVpmHisprLIT987xUSyfPzBuQSvqnKvexAg/ajm1Fc1Z1Ayjk/tvVj
m5nD/cBEqHMaWOgFr+TDTMkI8LKELxI+KxUmKzjkYHtQ9w5kh25cjUhNTY96Qyu7Cm3EAWxZTFlw
awZ0/Hl5csLBouqfRUm0eI3GbNzqJawx2VZAYNjNuKwRMP1PWz8zkQBpqu9qXPRK1wru8mUBjsKr
nPq+s8E1ZR1cnJE5zP28LOLMqPbu5EwruckdxLhPoFEgGGq/mr7bW9t8ja3OOMomV6l1uGTjjF1o
W25km1wYeqCTJoLZKIf81QExz5jarw+WzZZekt+dyuIgP1i2BdGwsr3O8LupIWO9fEnZGadqcbJs
AIRLk0VY/eo4ij+EUXIrq02JIPi+07T4Rs78zxjXwWHQjAsg8uw8YlZ1LxfuDOsfrJW1/W7LJlFg
4gaZP1WVREHSGBh4XvfH1Eqte4L91te+fWxv5jLA/SjqWly0XF7aggyPodmq3N3XNg5J9bYpM3NN
nS/9UWXpp2XynLTu3ewxOxBzTa6o7s17z0uVOys+hcuGESf/LEaree+JWh4nM1teC9H74P5HYcb3
uDGFcpTN3HrlgRy1tPGuiO8xvOuvVTn5X1fUXMUhtcbdCipye1c2eXgzCZLd9KR8rIJwPMlhcsGU
TF9hC1Tt5aYcq0FZ962aynG5l2xDUZEhSUgvvMONa08NvfusMLx7uNzz0TD6jzBooIQs7bqTC5yk
klWQuCj/5TAImAcy99FFjmDmd6/GmnGKZ66/coq7vRJ69j1iUeceB7F6o0UuXgbj7NzLDq0D7qlW
JGfkpuwAmGJe64wJI84bCuTYqCOVbBhrEXP/TYV1/h4bETvFzKx1dpleJ1t3omICnGV0q1BD+Niz
pBvDgYy2dro62BqeATkcfssN1HN8M7sWbaiREj8YiYe6Roap0OJlIhfMXWbcsnDz1OeR2UYVYoen
YBYSLKS+APDwP2vLJny916LDyw9vDY/6u8VaJcAc+ijXsGvOyV8fu0Ul1C8ljHJNLgZZKLkseKml
cFI2gq7td55OxntMAL6U01P0VXi11HmrTLubN1WfCbN0vMUuwofvBXNkpA5yO5eqB2Hmr+YiPOoX
JU2zfAW8iVAe2VJ/ZNWA3aBBEhSAu3uUC73uxhmDo2bhb/z3qp55n3Gqw8BoC7CPsluIGYWoXE3A
zoD8TxPSHIDzSdpB2fs6Y+6EBUkKZyRxbVKI8ix+dQN7OS1RmR3sE+wOUJghXzA3ymQoSOz631Nv
/gqgRWRlvRux//It7THE1/FY9uLN4bSeYuzAtp1mfkST6W3Gpao25TCld+KOk2/k3/t9tuWa/A+Q
w4o2Zsi5UnBJO6m97jdpaO47jNqOtlFWB5uXhLROmpWi9rvBtJ8z/mrLGlHoI+pQ+Q9zCWgNc3IX
IP2sWH7SIGJeRGnFUnHtLP8suZYDbdjUYEF47grt2EK2CGubRJdRQeJLs/H814lBosx5s70WhKKj
rRUlD4j3E3CrI+vTzCNlY1jncmjGYxvZw9fCMOPxGOjLmcunj1zT6yOS3/roFTXQcblauJ7QNnJV
Wq/KNblInaCm2smDhrHUzpeLHUtl1Ah0mHT8rxdW5TnFIc4BASwa0eXPlAv5B39v9rkBWUbDNzNY
NEzzUqMoT0cpNadytZsJeBW5M/nf/xl5nX5vyjVPG7C3QsDLzbuEE8jCWMr+vhdWb0a73rRO6VJ7
L68DuYiXzYEUx3aO27NsqgILc4fQZTYibQ2EdDSwFcH/V5TlQ6a1De6jRoEGbFGNfa06vT4cUiBf
iOQ5pwsfojaxMZALuZnEUIi1WPnTMKUcThhDdqu5dQSuKEoynhy39A1surpynFZhjrVuhD+1r7o1
bzG6GuyI/fzysvFJqxawLvMRfGNLDOeQ0k+kzjd6LtCNppe8rKMVjDISpXMVnW1qYS5h0K/Jt7er
YcqvucYjovBqy/egrJ7Uultzy6hIoRNZrOr+AG5gebWd1Rvqe30/DzgI2S6etM5r13TF1iQJQxV7
L/BiacNt3GFEaRYrReTkRygT9HngctNI7kxds9eTNimbQOmwhRH6FvY/eLr52TCzQ1FVxO+wJIpb
870eajwLp2wLfineWAj9yq4/R2Gjrng4okyOytJvEWRE/RnwK/UkCSldRSX1GiYEVdBSrYGyxduh
XjyiO4MqXEIUJKfXc6UP+Bu7rV+BqGhdYo1i/NM6nBhXeFilsP8svHM4pck6xmArKBIVrikWpbFG
uFqogG+NBDo+ppm1+JMEKLJVKqnW42y5uwDWjVJ1+06POAlw6GLT5kybEVrxdjCpixlePHcJXWIE
yXys/eXw6F7uLZoGO8axD0W6M5QJIbBCvX8/KDtmFPOa/OMHk+do407o9yvFTmETUabjzsw9TbQ5
Lng0yjf5w8PCm/apextBIO3JeKpnimlxz3BxYFAL/tEVKl00830IMNgNXRWvrd6EOYXqKVL+dAHe
Ms14Wa4gPbG7SxbNvy0610XLg7LmJVtxgmup9591Dh1J5ye61gaBWdM0kG+MHBxz1MT0CYiey7TF
AddGJ4aC288IJxgmovA5VbO13S1IEVjLq1HvXgOeFz6U1xW+zPiD5qRwXD7Lrr0YJsQs1lTlTBC9
rEtfK9s8bIPbBHF9rt2fVYarXqiGPyahbDuXF8FBE/4yARS2EZ2oldtaXvRLgcO6Kke8ibVxfvNq
AhYEIDXlt4NFIlwjIz4YGpE8L1FvEBfctTFlfhCJp0lztxjhUj4SUYqlmCrZVt6QlPQzrbV+O9dj
709RVm0V9yVSimJlJXmwabKC+IwotpatlOc54oBDR2Qw1rS7cEw60JTToVd/8OYfrb3JEZu+eWxT
rFob/LqI529sr3rXOgGeBUCSa2B63IkXKnINYEdJtMbFM18xG9TWM/zVlYdh6qqbxnyVONHeMhV1
JUB22Yn5AkisNimSBPOVMT+qVb9IcF9xIYaqWr/XjNCib3oNPfEjCOsGqFP5K5nfZj0FvpZFnxTn
5n6rP2Oh+CyolyTrAi11OHkgU5fcRjf2rk+sbZx6h5AZRcB2oP8hfAPCxH5PButajiTtM+9s6gzL
teFiqMz+uacnG4HrcFe152DuMZAtph32vDbuskW0n37inE28+ikt+g+tx1Be7aZ7M2Hm388Lrrck
EIg1Ook+kzt0AWSyp2YYsGHINbFuyh4gWPJDcJJWTYUpsGIoh2pkkhWZWr3udpx71c8cAv5YCpyM
atvkVnDD27DbkNpJ1mPtPNtj7htFz41AAUObZW943Ge+5pHwbpsuXrVt/kq9KCLHjnfoMY3xS6J6
024wEl58YqmMHjetkr0A87+BTnNX7auwIdDVcYrufji4sf6rVNJfeax/trWBWWADmV/lHYoI964Y
+mnr5iQLYo1adjejjiiawjeNKOiYA/sbpvJRTeprvQSqimlJxP42WgfrhYEvHFEq2wpzBfeu2YyK
vcidqzsRJau4tImWLIW6dTgeSo2HQk6NkA28D9YLd007XCfaocnjO4dCjFWVldc8Lf/khnOoa/tH
G/PiNZr3kZvlvqlmewpViAcFHX4tQ4Cu3h2OHW5mIahqv6YCfdMbCUSeQaS+reBGryvdtFKsYvQD
Q/l0IRtFgaAQPTY2JqZSeufYu2lsnrB5Iw2dmzuiADtrJpIZFc/FqG5NXL23bmRTP0zNSmxxmSnl
m6eWyVGsw8hdGGIPwoigjWcv09xlPvyZp6iZP8vRftXL6SbstZ7b9dYOx8sMmjO1Ic+1+E9qtn0p
wVi7ZQtnsNTJqJntIQ0CyrTt3RArvhvjdf8+xdWHF2ZPdtWfR5uaRnV4ibps31KDk45cE0nXbkGy
gaYR5whwIAVtgNGazPLTijdwpfGNht8nVHkr29dtORDEnWDGwYcGGoB3RWh9TN34gTd1vnIy5bl1
Adl0sf7e5unnAE7PqMd39GW/KdulLtbYzSI+9Gb+NCEjX2dq+VD1wMtjOEwipaKa8/FoYiK2K0kD
UPNnEDtq5x0JSGBq7SHs+xueRngIusTHh8753ZotaAqesHhsY/VemCB/ASivFHPA8lItwDZlZ70r
bilonpU2D9bG9LzdaHuH97wF0Adt6FCOVgdvP6VYfqI8IsJHEzf2E6YY5RXdMCV8Dth0nV9kFRDZ
ISrcWZ9q3p1TdXjr+VK8+r3GFGFA+sxevEY5ced7pLisWvW9w6kPrxrO9KWl77pk2I9lsG337VBs
W04LNwne/MkdjityezHz/wEUsFNdY6JU+w4/NbXFWGz0zmkJ67M3UvIpxXaI+fUObvA7y7BQTqlP
K8bm1e67s+51972brfFzuFVd+GHlvDciIcO6YcjeHTT18ElLsSY1g8uDifXnzLVBRgBsfMG0odEG
ZjTjxjVUCoz7ncl7xsHjbbnMr1iPNswDYpVYFT+X/tXuCCrPmTuu4PDcZcnYrmoHIqBqUnBk5OFT
aWe/q25sVnmXDX7t9ThGIjpsIvUgVO/BMZhEThHk7CIUJ6Nlll31wUff8bube31rA/N2WnExiN5B
Tkl9EHe2kpENrQNQotROgdx9hUFIoVNICM0gdtgIg5PscBqxPJm5oWu53+uOh+DfdVciGXI/f2xz
GFEiVdStbsBsaJv4AQP4LoBtzwOOmeTN+6WOfX/WAJHxNmbt3aB7UswJ7KbXf5gdpPFJial76T+a
1tuGAqRoG+NR7KWenxEiaEhwZBTG+4Wq8ONhElabyboOiQj0qpoTsU73+SzcAyaTr04MvIcneC+q
X1rH3Hga+HmW8HWS+GwqJQ5zAwzFhMuljh80bj8+6iSqmvDvmeP6HMblH0xGo5Wp9aSVjOegdTEq
KX5qkOvcuUEloeEIFsQu/pzFpQ/rk81kMeyKq/BIGuIvAurqgoDohbn2i0vSYm2Fi1eEPn5OFm8A
qSvGq+vxqLEnP3X7xWGQp7mNgVTSwlGtX1O95tcxrO1mVu8skY9MxrN0ZbrMweyMuo0w/iOIZ3cn
q1wIWdYI720cnq1y2Gi6NTKxwjQjdmA72P29MozVIVbSeyNkQo4nbaFbxc4gMlXX88CENhI7RNpG
a+c+AaFnOwp/wreCnZpSsxdpNb8ALhrlD0G/H3GZHgLbGHEG7shWXvMKjBmIe3OVUW27n62w8VuI
mN6QrJPZujS9R21q/9tSjlgtn2OMWQuC0AAfqb1Lqw1SxvtEmOZWLep3IAvHvpghPpcLovmjNjGu
Hj0NsX4ZPVemw0yIGiiXIMGqVkPmnWUMZpIS9MLdUbRkYQ3pDOvERtxjT6hCrB9JDwJSDBOe7ba+
NY3pSVftc53wC4w4w6mJqQRZyd+WEwg/6yAO55tIs3exPX7M45HKmeeMitQVviD1Jtc4T1iJX1Fi
UDYy875uo1XqpiUEb70qkPmW2rY19JA3vT0p2tbG8GjlWcqjWZpbAeB2uUmVKzioSKEmCqh3C10O
94+UG5tinEAHvovI+KnbyrQNdAEsGQkpRENeT7MMvB0zQsvj6i8VtANMTLBNjNCvMMfv4ghGUmr8
MeyuWNkj4X4LahL3TUKIFnhBXb3FrqpDlXP8FJfTleJxlTiW/oOAy288lKuTSMla6yTuJ6yKUl17
ANiX+5TKIKA0NF9NS2vZYRMTI/Z1ncS+m+5MCy6tNo57RxMu84CkWoOaa6GndG+JVoOj7k5KzNVW
NuaqzarnJCuQI9lHwJj+XDJ/HjoPV1+CFCs7i3YDjuNQO+erTQl7Zf6aNO+zyufEp5Ct4jLtb04x
vDvt8AlJdD9P09rWtY9yjC1oyQOIXsQXwdhY8EmGYk0eRK3MR5E6t751kWUk+UW4PQmUWiWR7b0n
VoejfW48Bd1Db6qgumGI4iCG447qBP4YFZfMMs+mZvPTDTv8nMhjNKpzV/HWIcpi8KNYvcdw5FkX
uGJ6fbENo+khCixBLaBzI6GCgUsSwGye31zvwbUVikT0hcWXd+O66xIm2EwwwdeFfqKX/gTFFpvz
lWh68g3RTqmKS5E9g83zSHYGe67JdVNFxmZMNN7EhMZQPS42im4ba/fYhgA7CfpRu4A3uNdTc1I4
m6FW35QsI9XS67tghLk3BpjhZWDQaqdfh6L7jGpK7y3jwPyiLTImGIOzsphV8vY13KnpgZm0BXU4
w6Uq9tZaKWw+Bj+EzFPWAbW5RW1oa9dNfk1O9BaRp5ym/6LrvJYb1dZ2fUVUEQbpVBIKVnRoy90n
lN12kwc5Xv1+oHvNXmv+tU9UAgZItmCE701ttlY6vAFjVx8P9njPRZR6vr5LBYC0RIeKBjXwLHJg
ctG+JTKYK9Ss/P2YX821qjUDAlhJpVFpJa9O2cWISEcr+TYMjN4mqd7bomfK0VkNMGENPBwSEu3a
Lh7Kn4VPRkYSFpcmCLcGQSJbdxyORaJ/pAqC3TDG+X32GyqbnzCSvgGI51sFjsqq5In3XMVmbejy
KPV9fZHj1sUFeBwpt8PnKjd+EuDOliMLLFEipKBacY32L/WphUTRZ+6nJ9VWMDWPC5KFfBPoKar3
IQYbK0hL9qrK9c/ewHYq/aZZttwFufbD1pS9PQ3UT1zYPEbxmedYneLX/YnfzDsz6n5b6uFlwnIY
Z98kWZMGiwvBdK1CIlxvA6MpjyKCQ/kOJQbqd/eLfMuL7xKxHNFHaQSdZ5396mrDcawwI8Fnjix5
o7p2lXiX/FhYojxGiavvlDlyOSzGU2qquL5Hst1GEes0lbl/UfSvPKPQQCDVz92h5VXBuOM8UPA2
wPg2PBAr9C3RdGVDAtbuFSGpv+pLH/bQpzvcS8e4U9t+sbOW2SbEVHOCcUZ0NdKJY5q4LFPponyD
CS/PJiRbar1lBb3mu2rpP0oNLlUGZ4KC7VPOP28le+NRSRNKhsJ468AttaDvNqT/zH4qbnAKTfES
TNZeS5mgi4BQPnonZgA47bGGdXS8W8vWgGiMkzAFq5sbBo/FFx2vD/LTo6wcwu4xFazUrAo9TdwT
iyLUt7AiqGHUc/Kg+hcMSNMtHK5bbHcnYAWEfkp6EWnQbFgEnvrZuXU0nrX3QDrvdlu/1io3ZmK+
kn3xrFtyIwJyCokAxgWcINnxoa54WpB1wRDf14b61jbmh2J31JVhutUG2XWxSjEmZvy3p8hAMdEd
yvaSlPiA0wFAg5vNm7Xv/rx4dZTgNOFUiKX2KdGticJd/bMoh21pK68pkcQrOzT6dZ8z8VZN2Aw+
dwuzmFbmLlJxoa5MkT7kfvMhBRKKsJ0wpYT+VLXPdiqORmbVa11pmVNJ6PcqBtVDrCgbMefztq7m
IQUnij7Of4ZZuMe44qGKwq2amJ+hU1GnqkABSVIlSjHa6WNxSSwCRasyPRQdkamtWniwwt8TrYYu
qpPQbUZenAA8xw38N19iHGx6fIVjG17tSEIS7k9S0fB3srRwhejR740nv0FC4fu/Jqm86EQJDVYe
vijJDzwTpTnpayVQYWP1+mXEe2xjNNpPu20Ouhs95z3IOgrAz8af/9lh+mPUunsi0VWTtoD7Vc7f
HPWXMenPeQw9zw/emUK8E6waruy825rF+KMtZl2eykCuZC6MwCnHe1yHbcfcfK5UDjtQvHBjjJRm
1UgnAF6nmhD+cE0SKZJanrKUOKXcfMqcXoCgK9+noD+pJRbSrjzrdOHCdnZNnjvrrMfkTjZe1Edv
UVqJ9a/SLH6aRvrhFwVcSz1/zHBrbOyMzsWqSFsyG+zxjpPsPZ/8eFhOaLW14ojO6FlXOsjpKH9R
WezHHlvCkGzQOFYp6rWy426Ecz4JY6OCqeLBFaAFkf1aXTfTEJOUGCXbKbCPKCjfLVH+SKfp2uHz
BaxmnXlC7laCW5vSblyZw8F0gp1exWu7byEcK6RFxdMF8dIDrrXTrjQNz8TegPFHI48yXTs6T1c3
qd2eTAdc9KGBD06LyTp/VGG4T4NN8camnrIymNFxF8uzkb62ItkQoHqrwuYt7IDA51twGomYglii
bgOLGwX9xGVK/R0V8Tffbi5Ubq8+RvmsEtChpaXmkUJ0TEX23IT692ywBAu9kGkteirHxeVJNAyM
MnpeqAKBSlGG4nGxZzX2TKj2W9HEP1n9vqACbQ7Y5pOpPPkbdC9vZnGqCv870wP4GCFTFJ9C/UkB
yKk0wlba0Uw8J9P3sIwo68WjwZShDMiHVE65XSgX1pr3IaO2O7X2lrxsuclNq2dNP7jbbMKKZhJp
spfVWeYKAAEX8JxE+cm6dzWihRCR7+yHSUE3mWFZSUhWMDjBQxf1LBpxTgDbV9ZFbBJbPJq7sc60
ByUFwSpRIoBE2CzUnFBFnqHtxtEtD8jjolU1ksE0aEb2pIw1pvF2Uu+Wzd/7sKGPeS7r1N/YSDgw
4i90xqqGsHE7y8kymNOfhjdHRJhxE2Bh2cO4Lt3xkNtI0hE5/bCoI2sC/qlttMqev2c7aUxUW+FT
6cPEnqXN65RW9a5jhl71jGFdRQEyap7JF35vm3RWdjH6TEp/EFrn7mz/l01m53pMtXd4ZIw1NXS3
WBUBOcfpd6XFUDU3mNpbvfblS4eHhhl25vsfRizaNSUiZ4NtgHANTJxVyd9k0S055UPUz1O2UDmG
Nhw+3/4ZuvrProa+PdIJ+61/wIkZg3QqVo2r390E029zW4zKuZw/LpoRGMOCPtXjfO86r/jnYXso
SZaY5Lob49OkWk9ZcS1i0a3itH+WAehz6jiHqhCUNO1roqMmt53PajAx8Q/K22imj/EMHbhKRtlw
qI5CDfp1XRk8ES4p8KjKHsjHkJsyKAcw/GbD5LrnsTYOshME6pis3vZGEArMJmB2qBaOBJpd4Ima
GDYOjUHlxWZxreLubcjmoMUh7na+kf3qo6k+NzhtBJS3VZOVshG4DLCjAT5gGJ4bqm/RaJ/d4Jde
G2CyFXloDgvOInIk3WP8nPWvvhHhLuSwRgsDI1ghsV4NDV4OQz6sHTdm7Wyb/QpMdRdHqnZPXHpr
vGNZ3VJiGTLyobToKFqqL1YnLqyxXyw1u9eZk3pKJSKIFsEbHiNI2B19h5pJXUP0oBucSYc2sUNU
DilSteu57Ol1OmJ1nd9Yn9HWSSEY0kySHUGmnKUfDbCwrepY7xNK/qynVOl3gCtYqCBxB3Hvm4E1
nELukiNTZ51YloaiqXvRUgwBVQPLly4voFVRsDKLzyQu8X6R/T4dqTNrqekedHFosqZdjQHAVD1R
fLLt5L2lyMdokysrCemhTvPwEMTdPIHWv5tIXFZUKwPsTobqpmYZwIpufuQz9OT/KKmwrLVEYe7a
nGpqltBkq4cAaWDLZOTRt7grZU6xs1XRnXSXDn3dGo5K4bnSxCV9BPaw5sSatqTiF01tD17GDYMz
QrKrQlwqmN6thippH0sy0zc18UazIf+Ruvw5MMt12lK3GXDU0HrKmsylikPclTh+MCKEpfDXZRup
56ZXtxlzytVoo5yOJhLLhXp1C2HshNqWWxwiD1MZ2ysrkV6oE9gyBQwOQSDqY0+9PXEguMfJ8GpJ
SKZq8w3UjN9fTlB/qMj6UR0/pDllddat+NTGFtEr3RYvBlwkShmdGhv8tKwo2hfGoCCKxQ8ydTNv
agwG475+w6LHk+Y8/8yRxk3dwUzoSdMof5XWZOxtPYfNLPLxQdQzJlRBpyF+Aw6fnVTMa1PyxNFu
eCLktlB6gQC7phDIg8YyyzJfs7TK1rYm/TWWKxIuJ6rXIl4T2SYxgJofyWs68BHJyCNspJW5FkLM
eQrlyRTxvbH43/paY+3jKIHAxGOPzOe1sviLS5OPRE9EJSaw6NaAZCynu5uuCbE4yU5YfQ7HIH9U
KaFwR8mVz6/ihUmN3Xddsdzjs7Vi3BI00oE6M8uywXo8yynydRx0e8HCnXjhjIjVVsgdYLGBR8zW
7c55SHgLWtl31RLNU6b7XhePd6NHddnZ3bfaR+sJDajaSYJo6KKb6xBNNFJ+CVKCKOsEH4VhtRvb
aR8CMFQKh66OMUowUja3ik/8m/kXjfGtU1uF8GkHBUznELshESaUBXxanQqdTthIS8Km5E42fezW
eJBQ/RdnMTZ0N4PUDxiV5BPTCpN7ThTa5xCY76r+qxumT6xnCLfAKNwsb1NtqTjj+NSh/XfMtzhb
6NZWTVFQABniXlMjMqHuofTdpQdjtkjxicPOq0Plu1sJx2u1isC1KMnPIH+2l04O6XgCTAfYa61q
zHRY5yDuZcbKunaHsY9Y44mRbBi2D7Hhjw+Wr4JtsPQREkqOHeTDVsELHh7yc6Ok6rZybnhcMDFU
x9du0PZTrVIVHqpvTQciYvXNWg9kvR56V2OimE58++Ac1s331AIiM37pXXRzWO2zCGZU7LoBqhHL
gXYAgA5dhTn7vkI3fg3II1FywqwJd9r0tfJZ5d13IyDXK/XPSQu3UrSfvUNBv4gpwcOufGkoCpD3
5uL7Ky2KH8a3zmd5GOPe4CHQeVdm9Vpoj8fBJrogi+NHRRS455sjt9xU5KscKspG61jz2bMnfl3I
L9XoP5pOZcZi9XuNvmc3m273efoBd4P0StxPwXtZGet29cRfFHNXhTHlFzPdhVjgQjbcJEq8z1QC
nSvfuJW1Gz/kNfe2UW4C/smrsXChBwKCa6VremHT95fC8QzYsxtnEKRttO/jmF8ZYWNmwcZKFMjn
qlzCAym2YzwLdhvWHYS2QZCfis8YkRVLhfhZV11/HZaUXsPcjHhH4SQN8vYqLZS5yk9q7f0PJdiD
vqpYO4lLVwOzTYP8aduzN4tgaVTVEOs6fhVNnXaBO9XXaH4xqb5lMGkfll1WWhJlROWhSCz+2nqO
oPGHfQb9EU6uTl9KsLqjuLj4V924KUr6Yb/QXuI2irkP1HuNvcRG03V7HRh7x7LMjZjcexCFApUb
Ne28znqv8lnIZD06iHhVDXl5KIf6pbOLaafHRuR1VXoZoIyBHYPOGVVa7nh4CDZ22gQf4QGsFiSO
KRx9LCp9bCqoDntGVbeXrnCeUsk/VE7pKiu06tK4TUGG99Zh0HcKPFka4A1cx66VP1Lkp8zYhMNH
32q4iNvA8nGrvRoWzMKi/lGUOLmg6GIqlHluZV8zELFNMYl6zaTV85EOdkCseObMQRv9V1yNG9/q
GuILH5KqHbYYf8Nc9C/uFJwDi7UKy7JtohfhulcS6jFa/6CRP8AkZ/iiy8U8ynZumlE9lm1CGcYK
XtMR/FMwLgU4SFfK+GsgPzj2De0SmUa3aWQWbJWUZIRSc37ZJhzNrHkdms5fCWyQ1/aoru16pH82
pk8xOPvKICY7/mVb3KBTlv4sB7S1qt0w91MIMZJjcOyN4luVQKZouLn0+gUdx9GtYPgEfuj5UYWL
R6uvbFf8nBUnTMRxJ6ld3Vj7un3SYV6n4C9eF1gHF8rPA0LFb9ocMx4UCmh7zj/AFp91itgSHVFO
8XU7+A6mNnH64lrg1LpNRhFeIA9WPl47A/TAFP738AYDhV5l7feT1+pQ97vqPLZJuoOWcRg7/0pc
CNIXahGJNkDVsblmMI73TJpf1TSchWivzFKxLQ6PiU8L7k4FQlC9TUTL3T3PzsBRrlYcCqazdUbl
xNiXZnPQBnLQs+FZGSft3MIF0uEBb/Non1VMcRvX+NITo11Jq74reTNR50oYDPi/6SgzS0hPlRMe
G7A0am7vumiak0ZYbBw641ZpGndTT/naFSF3S/SY4sywDujr82qHrdIBziRDeaLq6PuLH6lFnJg/
GCROK1+B2b4nIvloqnDi7td3fcnvIiLCC8lb31pT/SMwKELG8Synj0HQDDKe9NwJ1gKLMioMILYm
/+au6rYQn+hhH+Im/sbv/2R/VEXlbgLqBZRpKfrXrrpSepZVZvA11MNTrdtfRdrcnbF+BoXw13qs
4JNvE5zl4ihV+iwHhDazd8BRFVKDLQElm8gDZ9VmU8mSXwV1tn3jiFHah+b3zrqU8MRmNEs2yPNZ
qaUbYncO3WBh/vAwGuPO5gmSQb7L6Lh9S3kz2ugX5maSynM57HIVWhvy97D6knZ9J2eKarTMr6XY
aj4jJ3067sruPhMd7sfyQ08cuOmD1zoRlDpVFOQyoDst5vgZZYRg52uftv4FoOl44eSeByhpG6lh
jQD1OipVOL1u+DCYk7aKo/Bc5AqplUZ2slCrJbLMds1oqh60OZPZRb9upbXT+iHAbawoiWApn3Qu
jMMaj38iHioWpQGKTtIdQ4TXbtnQw+/GIv4K83I2nWoOhlT4u0nlFBZVHKa3LMLmDLSxf9Wm0D1S
2VgPNdnjjhlp3mDLl7CobkZLEAQ21XyNaNNncF0dquXovc2zlbAUKoHL19GoElxlJCc89R6hf2P6
NxQgVgMgxkC4E8ypXdkohdcX12ZStaPMum0vlWBTJkzKinqfS415KzXhSEb8eoP0nHA6RxkdkB+W
0lOL5iFwCG4PVGIXYBxprlJ7bqogV+7e0qHyqq5mCtAEN0Vj0t/L/DMA0CtjwijdQIk2yqi/W015
FWqzz9x09BqN+W7aJBb1IAOxUIoji9/fmsD4KMQxMOg1yQm0gcN+uXAccmEic+/cLzJS3il+idJ5
BUHZDcTAoWk5GixKw4BpxBDoVwQr17BXr1HfwvbQDkWQZluN8oCVWbdBd2cqD9PRoiRIcYTrWlT6
vR6iFxiWTEfxoTKbDqGGtC5yMp59I34S9Clbx253STXt3EJ78BnJEYuu2xyAjGhKL46pRpLYGUfV
Si8HYwONki0nYLJTwIupM6rmaLmjPNyNnba1m4ZZCcVGl8yCVaGkJzFUn37cfSY1WEU8rbTyKS3b
locGyZ+fv+mh9RkN5lfb5fj16xtDTYsd5vfgZSPGCiWrdiv8oCQLYF/IiuKZcjXy6SU07dfYHvaq
bhzKkKmq0ugn7HeQewg4Oi0Dolk77er0SxOKV6oFAwbWEJ0rtmbJCKv2H5XENjD5EIYghy05UNR9
tGwqcWmT3yff3VTjJHZho31zyWEtS/d72M6M+Cg8KT1ECoh2pEBkw8nMyD3NdQrcmfNNxcWt9fMr
hkcdzKvuueyoxTQBYtjcts4Ixwi084unDCHDyp3Gk2zdTTSZpCjRBMTkZOCTAszqbE2nejLM7L2q
ySpTVBuvfQhpavfiCsrLhouswHSe+0ZjwmZu6HJBoPFIgIYrviUEdCI3wV7MNKp3qbYbBZZqSWro
EOlXS7PJDMU3MKbm3hb+fh7ywAXuk0zMlQgl2nSkPn5pPpZGfTGrwVmDNbLsJrRupZTGLW2t2pNw
enoH5uPQHPUWNDgATqmUnzg5EPVIbXXVVzhIwkvVbX7aHrw8TTXWpfaBEjx9Y6QVjGvTrtXa10yl
BIYr0qxI3ykIu2vXYlLCRLFHrTLDgPhJRdhOqMFIcYDZr1//KB1t21bi1No2figFyZAJfTaGFnZO
QbNtzn0hmrOWR+2ZAsQErNcre+gj/apWiuGQ1aJ4ioWSPLGsnt8vO/Ia/SM+RQyblo8XpB8G2roy
1Xr35zANlaHziDUsr8su6ADgEKb4/vcicR/E9OPO4JlTXTxRhymfoIs9FyrmHcsug3jXS+mq+98N
5lYpAaZbvm24+XshCumo9HtdOSztIFsPj0NJfP181eUFbck+RFAJbM03W/bVVt2sYdiZ2Lj8Z18a
OWsNU5/r0gLvrhG2S0xB20z6qxi6Py+s7R4dIfuHf+0XzA2w0ukBtP7TXistXCzECZxUv/zdnRKt
dglgGC0XXfan+Uj0VGjeWItsC730bzGZni+lD3EqL/rmYdm03DyZM+AmLxri9sWtgvSol9QSZdC3
jByN80gGwjpFftOspT2ce5XOdzl1rNx6HUDWOyybcerGO4QNYvP7woHfn8gqpGg2f2yV4jqXaL+b
Lh/luMUd1EWcl0/qIyIbJ98JKEjQvG/LbM9yWlkvmxHK03Pv6t+yUuF7qOrVKLX6ebmOxpmUMqry
tFzIlJD6Sun62+VoE5vrEU4vqpo0f1xezLSstknFo4VVVhiuWyvH66LP6vVyGEZz/sgHRvuKDGZ6
8blNFk0hrCtArb/XSepxYD0gdxQp9G3TGNGVEnu4zfshvQHBz8yBonjEos7e5EHUPSVYam5qXBWe
x6q01j7qmxfmXtU66K30taH6xnNn9vdwws/OTk37TQ6mXKVKm/8QVfFFqCxyyUrenS7Ofg6FRDYY
G59ygsieOvmvZmBGkYGpgHDk604t6Dgm9eYPzGhW1YlqFZTcDBcaYcXQD4gmZrrT0XrKdyFYyBdA
xNFopvIzrexHG4b/R9TH3x0ZVu8qawJmb7X7XQe7XSVxOm6jIiAaxdXKR8Lk8dVMbbqgOXB52Rck
BZLKSWHy05Xl43JACzSbTsIvvGVzOVBFFIfiIFWY7nCp3+2KYPAsKGabZbOZL5DbuuN1g4Oj3j+f
QdZzDn0aHM3syzxcT5WtbhVDw4V4brNc3wUT3A2l2f3+qssBWfvtTtZgWkuT5fqDosLz70Lw/ryE
z4YifT91CXGRQKBX0oKyfVuaMZGgRXjmMVO8RhniZ0wMonWlmc2PLFUuuln0ARjx4+T44a8yM98h
eLv33tIdIpAbZLO9nVJVccujInPjaOu9s2Xx2vH8Zzq4uNG99X73ZuZYuYSmh3qAH2hKpkdpF9b3
wdLzdRD005OrRfnWtTLsdrK6e4Dd7+xIbfavxJrWG6NM1FcYhTGGSeGtVJMnOen6xSgyjBYMqwea
AAtsk7C8cOMAFAV5cklYOu0MvBbOSSLSXVvikpJKAK4s6cdzYhrNzpCwCqQA/G+Flp21dtR3ONsE
Z83VrR0Pin1KEoQAOR0uT9mDhHSyK5D27w0zDh+ZjTCl02zrZ5A+4CthfTasw1d1E4xPS9PInBSq
Mv9pOnT1v5oayJyfVDK+d11j0vu2yTPsqfhE9tmu9/E2xW2Zcsayj4LnriuLPvR64kI3RaWC+vn9
Y6bXJCvH/uTp0dQ/Li/Ey9prAzuJ7bKpze20DiVuYBTmrqBrI7g7ppaNq09w0KNy+H1eGFNUdnS/
egAE/5xI88Ooiko/XP9bU7jY3qBTYjXo7HNSVOBY9oiB0SU8GrgKbyDtDN6yr88d/5HZPRx9HDfB
hGi37LN7Y9OP2DMtW33oZxcsyvbL1nIh9GnuPiY9Dzoz11heTGH6BDfzDP3dB5+zAsq19EP7Tzvw
j42Otd112VW4jsTSrdrnFRHqQ5o2G1XvYVdQQGm2Siz47YiDDD3UiOgxlSmhlqXXV5thASLAvJPa
ZLL+vV2XFQZ81HF/t1w2Mc6n1DS//L3EciA3g+ZqAanjOe1gA9PXV80f1f1SuJdKypfgxvz/7AxM
S90rGiX+5cSl4fKyHECHChw8nzxNBfTxxLUOwbwALcPKuHTUf65BVkJrwTXwB1XDGpDHzG96gVGF
OaHHyVsAR8OWX1LP3ccoQHjjltTTl/2Z7T5j96E+u/N0tyyRxShhS3uZH/MCVyhzJG3aH2XpLfvb
kBVR3xZ3UBwbc6KBeNUY6DIziZzVwl451jZ302p524wkl8qhw8rcVI7LripOOLps/3677P17vHMR
rqWZ8utf+5fNf+0zdUc7ZGXi9Q41VHKvxmOoj39eVLV+jFr+1knAF89C23zTYsQHapEUPwDtPk1R
WO+KLV8bTWsOwjLEztHi0HMzA9cPPOBfRa4Bn6HwkLpDfxpo+DJVaXQn8ZJQYzpMWBmKVxvj0cFl
yx9jYwMrnP5PDpexLLOvscDUs631t8CsVRikucOKvVce+vte1zpsRVWg+5XaG8HezyRL6wZpl6Nn
74WrfSefXHnCMDs/Sh2bwcieICQM7bbMivTeqYBoo5JqWwUJ1w/LX3OBzGvvXRUUD1pZpVsVgdgh
b4Ps1RnHA8VI+a71Ro7qyfePWdjFT74Ifi0fN+kOv2A55Fc7z7qLH4AyDPMJ8/eAQQmmFcMNlFYg
dthJfsRYkp6XF0MO7bkULfRa08HiQGGVXkKQPBt6JIbV0gYt5/wWmjYaOHH8s/nPJZbmWVHcsyzN
938vnRrQgoXSNV5bIg0YhumAb4t7WbZkggDN7rC9XzbjChYL9NRD79QXG0CwOdRUQGCHqdE6L5Xq
PnbgqrEU5Xd7AreOhrR+z9PsDs2j/0lE87llPvpVdxaSLBmQYJ9Pq9xBJrBSWMjP5Wg3QN+SDTBk
nEDMcvsMnXiDTnk2l8vtEoc5XStWEdHSu2Xz74EkVTJykOFZdpS7r9Gr0hEjbmBIfXKssHS3dQHF
tx+s+hAa7cOytbwsTcy53bJZzuoi0QfUyxr7MRpU5SAddF0ZKnVW6R0mCjriq000H17aVIqvrtOU
mmhlmrRhWP3Jkl55+H2KrqXrSg/M6+/G/E4XjWQJszLtRwRDXOSfz/h9fu9nFXcWn1FDKTgORdNv
1w087KcgyeSTPy85IrWCq/PPPqdum01CCQzqDpZwKFf0W6U6zqnU4+qEluXOmth8UZFV4Tdm3Yra
xlI2hk9ucyOeloMmrvYbeCDFXi3gCTadUeykDd81bYzgW+Tntld0mCPo8YCOCnkn4TkdUrchs16m
FJaNmwfK1xZ8zf+SHVNSo2rMl4xreRBkk9NgGuGmiFMERDAFnqlmegPXuhmmYT5PlU/h1NZZYSKy
Y22Oqbshmni1HLUNkM6xsf0T8DwGo1GUXoraqi42jDUg9Cr6KO3soZKx+VoZhY2mIsAOZMqie6FQ
QJgb2P97JlhqTVHdCT/gi/w+06LHWhdjrd/Alqi422X60qcolDDwjB5j38c3SmtyIJLU3vWjpR9j
xgjoMFkLoh3nJ/q3Zjdmqn0R/H88O0mMxzwl/i5SFftlmC2L8ONdlaVwdnXrT+MqmzMYWnvUzkCd
KYVLXLfmXRIG/7mYX363ayqRk22h/DljOdKMIwnJvfCJIETcDsbtwUhsnyyjDZ8LC8+KCKM3b9lc
XmggbKt9YmY/q4AwHvrbYNlHA01QDqQC0h98txUk03bB0ZJpde7DPvOSLG1e9Sj+ufzUmvErMvvw
M+ZepZg+EnQxn+NgVXQU8zmpTU2hikX9OhkzfND7X0L+Pke6qbbSnezPOaUFLyVJ5RFJlXvUmtE9
AnmCb/U6gEQZy2CbMDZUpGFzSC6H/v2WSbCxUdpomw5l1hJSINDxkaq7qvnrcXkmR30MMGFYmarD
q5x3/H1p0ogAYFivLxNCWq8dSFyvo8E45VJPvMiMlTsi+WvPXfhpRt1N1L1xR7cggcXr/9PUz9rr
MnUV4XAr3OhP039dVUwqGet5mVBGfNcraXxT/ap4Cbr/2oi6d62z9N9HNPe/jvz7nMIt+l1d+ZBQ
prIjWbxWB8ZYFP8AoqrwlreJhiFANL8UbozDpHNV8e06Vsm8XlveSjxoFTJV/3fvso0zfPUwGZSs
3VF5kGZwRDIidilQ8QOovPKw7Ef4TvF02allg4Mv8twa0M+Vq6VVa2mtuV8a1Mve5e3yUjomWJnd
xqsC54w/7Zcjoxb8aN0qPI7087eAR2OfDhTmtKyUN19q8ra8Yxb62gCmPvzdP/iBtncMgPvl1P9t
C9v0T9sG794VHgcttsNOcF5eTIw+uY8y4dllhndJ06L9Xt7+bVOPwB3/brMctlQTs5aOYJkImmHw
omD+fpSyUalPz291BcbX8m55qQPGLuhJ4ervvk53xvL8dzuxpmQbZ/iYLScjccSp6V/XoVwJSFPX
Ft2VA0b2X9dg4mSv5Tio8GsKtFrY9XVudMPIQN4CNZS3Mh1tNOK+sXFHPfvvA/umw8Dv797CMOwN
SKuxWU5cXrBWlrd6X80tlx11Dz/MYsqxQ6eRkTRzn4Abz4QhlKtlEylTvqsNnJaWTV0gGVXQap6W
zciKNgyQ+kvh6votycTLsruP8G5tBBly8SjHe60B9bKEsA/LUcVUryRpTo8EZYvnWk6/L+2moj32
cVvgp8RJIB6jh68Q69H5a2kpboK5qRiXnlylu+6TTPJ/v62Yvy3TsHALkjTc/37b5ZIJ3zarMWgu
UenvFif0jOFi2+QBvOjZLP23O/rsp/53s6xDlGguFJrl6HJgGlJ69mU7VeX3VEvlftkas/JIV4nE
J9U8N2auiywwim54uw2bmnq2N9T2CJUpzNY+RgWXnKkQ0Um+CfxQYZ+1tP59om2EcKdLZ871iG6m
Ukc3+GYBS4v+MSH/4oSB/LFVBueu6nz86A6ojlz3VnbJt3reLV10NlUCnN60iXMfGiNeU4iPTsvR
xorJxBiT10CDPd0IInaGXnHuFaKxraziYbucpes95cg2ji+ukrqvU3xaPtJROvWE0ysI4PxRfhwD
5FZS2S2bYzJ+n8idxcOqLl7qwPeWj3QbsDFtIvm67VL9VaAaSyLn3KQGiIeqIi4myOpMUrZ97ksT
7CXWLB9eqHgex1RgN/TP4UGBw/D3lGmaRjpRLPZNhlbDRHUS/j/2zqy3cWTdsn+lkM/NusEpSDZu
HaAlarY822n7hXA6bc7zzF/fi3RWZWXdi9Pd7w0kBFGilJJMBiO+b++1uzs/aLs7gpYoHSaIQz2f
TZA3BMj04+vPPdTWe+gjPTkv+5N6Uu/0DqPlslnNbzh3cef3Wl7TV6m5hini7Bzd3DXtWF0NGX57
JgBI7SuFs1UAyWx16X8Pbtqgy7+T4ZSiE/TnrAEDt+3U2Bj9++jBlPU3R1ey77GnIX+R5ZOumeWm
gUx4QTVSnotJLclAcqyXSCndZdfSps+n9cK+nRKy4UYRciUxq/52Kpxutfx/EpNi0sny1SuQKirl
wGRMic1Tjalyk4fS/opw4Lzs2kTac2cLPIiaVPlQVHSW75B7fbm2WEf9+R1i1lCf3yFPmVMt36HC
NfQQZuU35Lvd1itjY5uIeNojDkhdDbDHw7LZVXHmaoHQHoym/vHs5Pj63zZFrJV7mkbpFrczfRJd
iR4FOemuGEV1iRi+P5RqXO/BJsMRVcLEteDmPY1j9xUJtPFh16c6Uab3pmSYAEIeYSjn1ZPjVZc1
9cy8BbjQ69lrn5bBDl5WCv4u6YsLKnNERs33/rHZAnkmZtho1qwD2Lss+xF3BDHQXpPKy0TVN96g
hBe0jex1Qt11szxe2hpaIIzO2YVu5pu86YmM8FteoTshwS/OYH++QX/QLYNULXWO17MscWEYaEHn
rTLyUfHk1fj5ZFcF6qaqOogE8xPLLsuzTqflJxoIUPQjGlSQwLZJ5Ztng/rmWc43y2aQ9PI0ES65
bC2PL3uoKf0jmj4WZOoswvo+v7bPyTgKzHQbkHqzXgDsOF0fCkD/d6GPYLJW0VksIHRrqh+kY8d3
tNODz8eLxFq3qla/QNvAbd59hzbONQz5y41fGN7eBx20s4Mku4t7mhyNIrrvei/WAKDbVwG1yQXj
qF6CTiUBrU3C7VAq9WMl1Ae/inuQOgRljZnz1YzIUIlUK75oi7InA0QfofaP/jVrDMzYmX+Drby/
0LVG3pjzjaGhWzTzmzEK5UwUa89IME/4/9BaVkZcHbSJacXP/du6DreiYcm2PLa8rAtQ4Y9hm+6W
zeUJEVbvYOvN48/dLJRUVp2nV5g35U1SevWV3SnrnztAlmFqFo1vP9+m1q1y10yY+pYXLU+0bTi4
cRJ4WC54o+UxtckGwq7D9LBsdrknt1lYoIYQZOM4vvnVZkl36h1EAMtmPY7BBlKN2C+bVpw/NLS7
rjFTeXc41Ld105pfi9HHwObcqkNknGldgOD3xQcyLLGLqoIlzfLYchOGWX2B5wrbMvuKKde33lQV
h6bLntECYz13PM1VhR3d9mNmXhvat5baAsYZ4ioOYMywvM5P5lUe3wojFK6gO7RZHvt8wiue9VFT
T8sWKEXz2sm+Lbsvj4SmKg5MWv/+PlGSC1QRjbKprK7DSNrUzz4eqs/3YHGBXLucnjG/2OvKoTMd
0fpX5wEohPd693PL8z63lrFqgHLx87nul62/XrcMcn/tubyOnlN/p/X0qucB8K89P/+/+bkZuPPf
vM4ZfNSPfn/w+zE+42yMz2bs3bbp2O3BscTnn48v9z4fKwcaZj3KBnb/+XBWMdKvlu166t4SH2E+
+QxnLzXz83JvuanLEaaKlrQEiP35hKeKcPjbtmGF+1z46THqyaH8fJuf79DVyrhRo5ndN7//crO8
F5OCbvXlt//413++Df/Tf8+v82T08+w33IrXOTyt+o8vUv3yW/H58OH7H18s1I2OdAxb04XARGqq
kuffXm/DzGdv9X9kogm8aCicNxFppnwZvAG/wrz06tyqbMSDia77YcSAxv1lsUZdzBmuNBnjFEd6
8ezNU+Zgnkan84Qam9m9Q+nvGC9z7UzrOi4wyGuXXZYbOy3tdVah9y1XStg7TFQICUi2fhQbl9Vk
6p836aReGgytR3rD/NbQkoxLVPnFTlH9dvVzv+UJem4EaOYhyOQipChqZvsys/uzmaXDebmn/3Vv
3gNySsY0Dt1pwNLk7GnqoQnb/KYIkdJ6xvi3LScTBzNwxu2//+VN55+/vGXoUhq2Y+q2pem2/esv
H5ojOj4/tL5XxLiepZbml30rkkvSLeb7uLdr+hvzI+XGHEkmQ7YxgA6Zb348HFUO2MCy9s4KzU03
NYQJ8Gaob5zQqkAo8NjgSRM5qegCXH1/bhdt9VYmVUv6TPBYIte/CumGPwrtMYmb9kHHNHUbo+Ve
HrXbJjqrHhbDZTNRaaoMugI8f36Nifdg4yd1hXm/NR/RWiTrycqS0/Jslsd/e/+h+Nv7K7o49G2F
0dJTST31vAZYR92dqT7/+x/a0f/LDy1VwXFuGbaK5cswfv2hWzuzmbD62TsVkR5eDL/f8gv7qcOP
aoKywNgHLW/5jX8+3edgUessO37uF9QtTmE4osfAmKoLyjr4YWMOuFSOLaGZ84OdPeuHl7ueZ8x3
Le3HXoUp37uSeVfpF84BZpW+6exmem2a1VhTD58IiNmKVGsPbWrY96anXi/Pp6xyqJhrBU5OT15W
4I3XdWdPr14d3w/UmO8ZA/7xhgnyg1vh6AgN10MCt3Qyh+vOsoKLti/OyxaQwPH6x+PdNTnPEPi6
IvNWnQ75EZmL7nrGz114aWNkny/VFKNyJ+Yn+zxC5RGADgFhHw63wivvx0FVCXjrqCXZzfxdfOXJ
sjZja4pnAf1/j1hIfm7KMbzM8LDe6TYhQWFupgSm8ur/7l3nl1c6LITl0PiPX4a/ehkO3/JirEI/
aP6x+a/7POXff86v+WufX1/xr3P4VuU1IoF/u9fuPb98Td/rf+70yzvzv//4dO5r8/rLxiZrwma8
ad+r8fa9bpPmz2F83vP/9snf3pd3uR+L9z++vMLPosxKOGv41nz58dQ87Nu2znXgr+vE/B/8eHb+
Bn98cd+TV7QO7//1Ne+vdfPHF8UyfxeGo2MVlabQHazmX37r3/98iqgRTH3SUaH7aOaX3zLwZ8Ef
X3Tnd1vnAYsjz7SErvKiGqfO/JT9u2GwLBC8n2brmtC//Pntf1zEPv9s//1FzbCsX05508BnJ1XV
NoRqOzYfT/x6yscRtC91cso9EA+sBV1xnNSu3NrSPvZm4BHCZ0JqJZxihcdgJrsqndz0YZnt1a4f
3LS0GoKNQU+aagoSDMbNGM0CSZXs7jG2ypMZsbTfCou0woIe/QlKJkEIuMdIFJ+lZVrDwrAC+Mo5
V+fKVvFfbFnUbgNjbF1jJTqFtu+vGUaFSzTDK9dmquOWvOzNEf1ioa1DOeM6ybgNhAHp3/Y3gKPf
iScBXFWb0Hz5imvAyFhr6ydjQGRY8LVgn1Rt8mLAYeQEbnfDgEx2HCUQmsB6HHUSxePAwxlbKRv4
pPGm0oS18SoGmclDd5qZxJua5l0eJSfhVxjU2hkp4QUT6X3+Di3frrBCwiKI1tqMNnykdDjYrZj2
FuKnrVHH15rv0zVM1DubCypmsgsvSqtjOo3YGsf7NvcGZM1JgKuAehih9yVia8uCO4cqmBy454kE
WRuv/XrSzLu+14rNYMTxnedbzyEzqwRqkywOfUNYS2Wo71M2U24gW1HNUqEKOjOSr6Z3jz6/qsOX
Nt/QQtAwyVcxLgUVuGnYoD/qNynGByTlKVBEjIhSfMQ97nVEDWRVRM1d4Rf6Ss58oy3ipsdU8xN3
GmpKVpN/CqRcd7b/3VTIH8k8ZLhqoN1UnUYBrq3JL44Drt0BrAkyDbdUxbVLVlu9K4j5BdLjJtZx
6gQWTTVPz1SJV6kh7z0vwyRPMQ3D6Xgyi3DaOlH5Xc1Nc2WW1CjxQAJQiphv8R8BHiJ/wmowI5f6
qtW0G9TGq1G3yGRouWBTSA6G7K4Lm3AdevM0vWnwKhVUqOIMm6NfH+KZjm2nFzmh0qb4VhXpdVHG
xwEMMl4G0N8R7U98cv6LI73DWEhKHmvKjIdE12/iMX4pzQ5je57ftXG6sfBpPsYgfwZ8gtBcYMIE
sEFE5aaWsm8FHmKWOuvCu/Lb8mrQYUpYkVyhdbnnE+MfNhttXbftCimOuk1ZiaPtnKD2CL+l2oSr
Fnl1OmjrqkUS3jV+DmPDgcHRDfu87w18+9a+RZUPV7kfkKRRbkpRPqmDDuIpo7lllcRhkVR7CCP/
XqrwxbKmgTQr0o/IvnWa4FRjs9rgjbryDOWIyh7nYYVOdrTv2qrur2SVXqRC7hBD3EElam5J3cOd
h+1TrYJHvUg2Qx9+IC71yLs4JL0JhXUCNGUiDKwlYpSRqpuOs21QG4Cz9n0bnK1EVpsk9tY58Ws7
IipwDTt4pgiBuJBebG18PQYCm6LIspD9uhKHdB0z1MQV2LviG2A979q81JOgOVLMurQYdLbFPLYp
4QQX3wOc4alfx37IKSB0t2kIRl6jw9lZEWiwEfpMc6xJUwaJUuEayOFPYGTY9Ajd8WYMFzqQH3QV
DvWaZvQ3gZ5VG1bIxi7NUQIDpDKnLrm1S8fYpyGRMfFYb71Yp2fQNjSVA7ynHbGyoH/wX+RgqYK7
HIMWEbjZXd0EJQ389IN0C5Xluk+6ewBuIjwqzP+P/Z1XRxCYQHoAPFUhKzrqtVWqCZX6/rIbbzSc
0A19EOw7gcRr66HdF29R2FGV1szHScsosbQzFMhAcd568iSNzDpFQ6ceWAgzB8Me5BcserCEtqdC
m9JtzwfQy6YiqlSrTlofxcjZpu9dPGCNwbs5Do/oUmzGhrnPAAFX95tmP7bhjYXxY+dAA3Kh8XDd
sCp50kgopHHsu1b6OHtIT5o6tCehDqAkE5g1qUCtPxHrBg5IXZMx7aCML+MLsJs4RMeAblW3m1F8
s5oMe7TNOEry/OQ6OUklGVws+qn1h2bhxym8CZUMms4TNWITJ7l2rWSmecrIUlzHSqasgwSmeJC0
Yo1MEX62tKJ91k+XTaRme6XKz5DzxMlWU9PlpyBtgMZMUDrxhZXpX512inYEZjqnEfHYXnckjA9c
KlE2RpuAZqobNob8/BTV/FGWz1NOH4EVWcdlg9ydYc+B9vkpsyAeTnHbhDtE6RAZtGM3lmb6424Z
yoPdPJpOPh19qd/nQtdodYLeQKpFaVi7GXTo2gn8yGDGklu1flzuZZqqHw34CiskrsLNp+4jNWEy
5EhnVlr01AHy4UDHGIUXAZUClG0xGtd+ZhB24EznpBm1o69nGegezDmtNex6ZTqXg9A/l9//fwL6
f5iAqhii/90E9H9V8WtWv9Z/n4B+vubHBNR2fmf+w8RPcwxn5i0zzfwxAXWM36UqHSk5pU3ThgD3
cwYqf6fNrbIOZO5qOsAOfs5A9d/xBLO3zcNI7jX7/2UGqqnar4UVU1V5O6Fj9GZai6hQ/mPVWYYl
xxUubhKebOBZqYFZLK2pj5qPCfWfQ6uFPmOs8aZPW6teS+baB+lUz9ZQik0L9HHvy/HOlulz7SSB
Kye7WsF91BkF/QcH0jNBdSFqyHbYaHoojwH1ezq4XGaHTQQM3Y08Qty71vrqjxGjksIpaoAA91ER
YgBajaY1nd3ApieF3xybkDqaW+JcafuDWy5i9Zs9rL1I1BcCPPU6SDF5NlaEmkvVSezLrY+40+Vd
jZuu19BK4oq44kq0T+rGcyk0Y9pyRvyrgzB3JJis+LMMa8k0a2ONAQFejnZIxKaK0xdwHAANi0mS
kmuPblvC1O4mcIp2PiHMJyEorifh1jcBlmvwL9h2hJViGM9jZ09/aAzjCMtPFF5PJn7F3kHFgsTm
ysyvHNWmFRm10cYRqYrtb+Zyp96w9tv8PTOtdw+RDTwtLKSUsRCAZ9mpn07jhHklyDMuZglG0Uu1
g1mct6gHaCmBujrXXPLJaNB3VjQ+9ql2h6xCd7M0+OpAVtgM9OS2Ywq0B21MtZ36Dy8ZrprKu04Q
KbqIjsXO6Eg7IT5Mrmmc7OM2JKq4xxlVCucK62i9xkxBkRj7bWeoX708DmlhiWpN0tzW88Mt1xJi
msxui+4/3xpOJ3Z5b55NyN126e8ixz52uV5uiyDB5cXlFWXS4O/U2E65mJasisZgXPumc1+Ymbkq
q6rahX1OdHsRwbzPXnKk0XkNtqIuXioCt/ATOdOlp1g0VBsBVMepwsPo1JfECR8dandrKQOmyCJ7
KXG1lIX/UEc7K0Ml7mdvESynNhhuqXdkBJFAEUgRuJnDS2Dn6MgkRP3UALYlVKJ4/ANIAnXfSPtJ
0CykBdNxDXbU70oZPjj1xnMKXBN2frQS8h901XpFxfxs2IQzyZa/bmnmr9bsC/V7umSejbc2JEJ5
n/oa+QDEmcmJvibp0nHBJFej6U0ESosgpTSeRRG+T1pFry2Hyq4XBh5QDFqwA5KkcCNa+TBZFFJq
U/+1Q+AGIflaIcAZdef4FOnaHrrybsR+S7eV4LXaB0ebUm0GqzkF4rYezLcuTAy89fg5svq7F+AH
j6Gx8YNqN8w/7wAv6JtHkp2LbcanXrUo+VaCRsbQSlIpddBkEJvhgyhWCTMgjk6dAYtAj0gI8II3
0GAU9gyb8QMQQqnpL0Zkwhz3emOdO3Kr4vG2VDKZKxNHJZFTqz67zWXf7eTUyV3Xho9BGyHJxBEx
cEIHWvJYCMxENKICOiE+lFCngAVIoGneA6+8zfv4rIb2bcQZ1yC/M0Pt0qsswpkoBK0z9PiroWtx
7vXVDiOwq9jKoUusG0NxCBnpMaG00X4wynY11Oijpgo5pEjftI40nTFN6UA19mZMwntfAYLha/3Z
dyIm/xkT7bR0wKF0cYsfsv9QmKuulKR8NltkZxORHgoYVZsUujoJgkujqg7ecymHniTvQB6NqF3r
1H33IVyIldqYHx5NfWxvBMv7t3aBHTb2SoCl2hGUynds2/YWloKxCfFh+WaTrnPfYOHvY8d0RHdI
veSoZRUxwY7/FM/RM1wDOMwB6azyDmE0iuvnPhtvQTaK+aTssU1mQPQ8/RzZSsa3qXAocIDq3XAm
LZouOzqqtUYO094iIJeZEakPsgOdRvDVsErD4aUfFRLUzZlhan2DC1WZ1Xf0PT567ng1WQXUqxpr
ZhWQTc9fbXCmZJu20ZUel1D6YiDX0q9Zo3nRjItiRQp05UAK3jHgVKHEiTi1mpuyzQRclNFnHycs
D5Pv+YDkkkzsVe7DyQghTk2JEK4T4+eAGtnhius2Ct3MU9v7txrILLeOaWlHngbfyO0K5YyUDwEC
usZ1SPqZX6iSnJ+Ciqisk91gcmTkw8XM3wtsX9tMAt+vnVS0MHXwlygBNyo5dhzQ2OTVIIciT/rh
tinTR4+2BRcziKJBHW50mHfroZMSlU2kuTkW8ZGg262WasrrQN1gP2Q5l1hhiw2Qy6tuKJ7DEEK+
0zeXQ5mT2VYPT0qbiMPQPikNzI/EFjnmaybUgBQIsQ/staniswWwVwHSOTEYMCjDbQIQ0O9Mr6qo
+jDiOau8GuJdRIUWisOAhVk3H8GbP5YShknZVYobmanvqiYd78iDBRCOAJbi9jKRGj6OhH5uD6p6
pfnxaxH2D0QPTI94KGrDsd1Wn5Gc8abT+33mR+2e0Btj26BZ45gh9qxF9jyUV1k34eB2mOLWpcty
6CxzskVbGR49W99XGTdxEe57vH7uoDqPnQweQhygPom+oXSQdenEaBTdBdpoPmrr85edzHylzSiC
gGEX13qCEd7jfyWeiCtQB3P1sbS5vEiPiONiYsdiUqx1F4Mr87RjFo/w4bCCNnxGhYGEwlGo7ENc
GJ3SVGdZNpQtvPFmTOWLX8KDqYb+MIWqczL9Hqs+VtgKzbZXcSLnItmpBUtrL5IX4QhSvcbi1Ih8
T4Ubi3dYvo7QuiPtlHmW6q8K48PRC478cYtUr34IsOcUVBdEMvjod5zcbUNHuK0SXGksdc/qqc58
Tj5z0M8ewCI1bFmpMGsCnV+6YevsxeS9O83XNDKJZJgN7KKP90EDAWJI0gO2Um+jWOO1edXSdADH
UL5IAehd6blA9zSHLQYzlz7xtGoAXoOAgQXJAdd7LYkGjvENpX1Mtkj71Cl5TW2k2Mk2ke70RBXu
ZcyN9EJ49jWLs/qUpCzH+8HwT2bsvNBWLLalZjED6uN7uJQOhECu2q3vlQebFuEx4ge0aF5sLAJH
XD2tnyZaNbvAKM4WDWr2vCdmbO5VvGtljCUE9l3e1QevT16NOCWkpuBKmsEBYTxisKrBRVEcnA62
4dxomjOAuGAmGBrj1zGEC2PVxAOCKYYwXNZAucQwMNGBVOw32iGqFA6PVsWEENgxehfVJ8B9OEDc
B3vZBDYIKe9gA/1c59PEnIkQkQOzwBYI2mHQ+avHmExcVUfZ1KXo+7qwvShQw7gNlV1MyiSw+J6z
bx3HWad60a1UBGIUUKBh57hFJvuS6xLgsBw1hG/JhiOSAzTJvK8auJWpve+Gzll7dS/Q/W7g6Frb
LotyCKbak2mVxSaDgm/b9fA554px6Y+UmA52hB1m8I5w2woXHI9qJu0+teVFQTTmoZdcAuGYkXMS
MLOo4JepqtEyX9JDV7QxSTPFhiC3KxKzKCITgbJKSoF2qdg3XnUbhLqPXw6ZSESOAUguCqHNoVX1
rwjmx4MawViJMqyFQseWreLBBA9hUa90un3SmDtwVgTT8MeElySJc9b95CANsYmnp4S5C6bOCOL1
UHVna7Je0Jx+a8lQcTGwfwNqttE6r16pEbllAxHnMInom7WIzEeWHKRJdx9q7VvQUUlRtOiQQmiy
5MYoAU9j7WO6yVTTM+Dd5j3CxI9eL17HQG5RKZ9TDX1dSF7wKmj1pxLWXxs3hmtEzbFIwprBzd4y
RbSPJeXjBhppFRXbui+sg6aiuOvaVrh9MN1ahHq6SVpFW93Kj2Y93MddQa+U4ufKpNGFvN/GcVOX
zroSZLJJK76tc4Z3E8zeZHWEmTUEeTgNU/BUi15DXLcZk5X5agj40QGa4lirQRJVlh2s77blb0zR
qqtOyThPKkD3vTjIpDvl6Xe4FMrK7ApwbLZN5cUR92N/MMNiBfeo2oZ5/cZc6YWZXobBk0WP0W4W
4WRM4b6i1L1phs6Vmq8ChJqxIDInsV7BAajJctPJLt9yWHspVGbBssW1wpGkJ3GI1FaeQQNIkGze
2yT7fDtyzWkp9GwyxLbrusY+aivElCaw3bdx0FlbWwUNTPQ1k6+kuTLw8FP7o7JswtWNc+UUcwKS
XK5dBS1qaD8Cf4IqE3RM9JLWFAQjpTjrEzatdNa+04OfmWb9iTqac9OO0VkJnPYwoFUkCql/Fi1p
C3o17atC/0j05K4rGUolQtIgYYnoAIaMcofaqbjyaxjyM1vFqy8yWbCMqXR702vy0I3VBRFrByUW
4c4u9UffQhRdtn2+k0lCBb1/mFiFrazuJLWrzmcuAaP0iP1Irv1KhBDnJ9c3lTc934mGqWxWd8am
jlPqdxzIW8Pz3EqpIWgq3yJQ0CtqASQo5FzhTJ05CYsdYmCsINhqwj8amGcDoj6Do53k1HHLslsx
qeV6rtKLDpiIrWM/du26hOqfxXSnUgAYXE4/yDu4DGoLM0bgUA8sqK+PznNoaF9V4TXIKJVbkVF5
jIp9YjgGOLkH2vBcR0Ov3/os2bORtUl5axSs5p2pI2BLAmL2i3GlieJVjTXghHCrt7JmlhVNmQu9
0yBrIr53wDg7c7QWHIt7xaFiW1QjdVokrOI+ivRVPUALKtsq3wZqcBJtGK/ArrZgyMtH6t1EPo5N
sfFDqM21+VBEEX927ckx4aYEEV2geRoFUt8MUAL0fRS6KqmeW9gtbpfIYxyTowB/g8g/YIl6TNpd
lz83tULJHJHWVutf+jDAVMhQEGa2vYsC7c4mrzPBw31vpLtOaOEmlJLemLgWtW0BykXDiYB6MJt4
4/h1sM6jN8xZXyO7NC8Q0JxhZ9krrpeD+uEo1YvfekdUBFvE0OXOpvKy0up+o6UQDT21vXBMOa4V
IKIy6KlT8xlpyGA2n0DkUYLwDn59ncUvfTOSG9PXNNv66NISPRSkD613HDfvJ8r+LTkYZtzBfCRR
hi4M8FQjw/o/E7wba5vJQd2k0CrBLF9aEh8srDw0BkN1jDWdfC4K5EprnxEbbVi9KZtUQWJj2hC/
vMrbEx24ThtWlXYpWJ6OLT4/DLl50tDcBy8RtNSo6iDbWra41/rSOtj69DW1tiQ1IQ2PGFxyTyWy
rtH2DTMeGdGQ72CckINlA1K1wavP8xI6R0QAkmugmoqxayhYM56Kx6JzHrApwaJpHiWC2y294rc+
BysuI45lAzA4+DKCV5oApSWgCs0/p0V63wmGqNChatFBJvTT6G4ISqCDAWWZNR7jO1xYR9Zi47kp
KQ01BSEngRAavu7wKdZEfasGgG6irH+dzF1fR8XB0vUn2mfrM02NO/AF95Nu6/xFGcBCo1iTw5Ef
65a/9efdZTtKv8etnR8UDHH7EmB8QT/tuNyo9G4l5xxqcx5KfC0/lmrW7GzDu9YE8YCpJQ5ekDlH
LZmUrdeKqy4UFidJe6hTGFbenBJpjnY4cTRxt0/AV1N72wUq0VpoAAm3YzFpV4azTXwylgJQLjdB
T4JD2X9keh0fsC9XG18LrmtLe2zryncLu8v2Oss7tYOZ0DAiv/XKtQzM9hv58ocyceSqq80Mka8j
16IlYSBNeoiYYI/5ZAMDU5nwe/rVm7SGg1QmChZmy4immht+adIcUbuuVC0GaclKMXDicaPc0RMn
ekv017pnnZVeMocc49YN/eIwiz/RsoYs6WDk1s146yk5zdYaJnpCL80s3xiKaD3q8mzY6RFB64sE
EYjDrndzRaxRs15q1qkKDRhcpG1MIY6nPPAA2XFoFzZxJY42YX59CYHu8yU6ALUJYLvR1m4Tx9bc
xiqeuTygYmyOZRTRfommaWeb5oVX0GGCdW3sKjI+oC/bl3Ejn51Ceyqc9LYssD8zQXxrMfDiJz+F
eSrWBqaeXVT62K0Q33PQM6xMBRlCsAE5aMU15p2zOsIpsHJLpT6LgjHDylmUmElHoe9NdLuzVjOC
yEAveZc3c6iv1T2lerC2dM9f9WkaH3sSyROalqtS31ZZsI4tM0iwV0zezk/iE+WES0PXLsgOKrdm
ZxRHVHXNamiD1hXoeo7aXzd0NcjBm3dZHkMMUa8VfcjW9uQRBUq82kazSaxPE+0oJ/+q5lDaLVte
mT5AAv4WdlRNSE6t3Qmw3Go5OWRY5EdD2BqDDAli4HiOeUhPpjkKFHvHzEFIkPS2C7f5SU8En29y
Ui5685NdMo1ubUhGqvljKcPU72hcAq611IlCCI81SxKp1QeESxL35XfxS25MN1XElN827eK43MAe
zPlR/tpW+UOJSAYIaTmfl5sRDhSIs3k70gBFl/qBYIFTo0fOtvTdak53jRxaY0S2S5jhXnX2a43o
oHA+/1htlofG/rqcjDoab13rqr0xf/flLVUf3fLnu8//t4467ECSatqeSv6TRMnS3fKNTauFILv8
Dst2FjjV1tLGW1Nvv6FAh91P+aRH8LUz22oHHSxMudYO/XGYDKZTrMcQ3vOJWIz5/dFwmkMfQo5W
5sTZ5ZMuo8iymVf6tLbndVM1f+vlo1d68lRyteISQ66wo8Frlp2xp9/S7DMv38DgGjZB2zNt1Nqb
pvaM7YAVkPpoipeB0EsGXACj2RaWzC2dioy2nbEPipx4OEp1jGuOU+yDaKIsRaztmA7KTpc1Wr8w
EicResZJrSAKdkPQQ4mJ+6PwG6IRKws8BByKmAs9bIjl/5l80hPNZFIZOOLmaClWfcSxtM6VWttL
xZBiTXFxLPbzDGMZf+NAoxGe1ZfNuPwJYUQb0EYphwXl0Yu4We4tN8sRJwilncSQbsYl6lYjzMSz
BXqD5VT560aTIwNmgVRlhCZ6bAubWJBoHuwdXox1u7Zc5KMtR77ukRyayVXU6kz0Qjr9+aEYS5CC
hfme+q12TBPzEn2MsxWQ5o/LjW5V+cZsOOUtK+mOelHSoyfJzCIxpqJu5NU+9W5GmzmDm349CD0C
JlrI/PEQhSeIJoWrNqx6lpNxuSnm43m5FxC7t2+ICFCqOZ7adNA8+aUkLXi+we+aH99a2XKVReKk
H+mI68dWPogMzMLyd9DmQOHPvwjVHFtT3pTOZCkoMSH3znjBUm+6qPGirEw/qna+mB4GpGCuGaZX
o2KTTD/flERdtIo2YtQLHoXJkm6wxx/PqZWyMyNpHyzAixfJ3NieIOTYBQumlIrEhbSpdCWQd5cd
sn6oT5psVstzatpf1NL76A1MGXqp7IyqH3ciRoOp9X5HWGpadTudE21VFVl62Rn6nrAeAvOohqpd
BcVY8czgXJrUIMyhdTY9Bs6LATEE1as7agtUcCsmSdr8oUVFj6tQJrg5TDTOwcCyVOnYVIzpm4MS
uYz0Fg62QXhbto8nJD5OQvkCocLZGz/yVg0upFZTQ6LgtpqCMT6QZrW3AZxuo4bVc9//b/bOa8lt
Zcu2v3J/ACfgzeOlLbrysi8IuYb3Hl/fI5PaQomts3ef946QMtIhwSKBNGvNNeeEgh6PuIZDvtIv
fd0RdwhrITph6TlMqhnCHQUlij6FQDIENeQqn6pAyLeBqFGK7OTCxF8AXvGrTTlaT6oH34A2Zp9L
ZFs3lpp+7NA721olD4M2uN+iOntE6RKrQ9PH8Nuwx1bPkVsi32BHZ83Sy1OH1PxKn0prY2sNyJEq
DIRgbB2tIb3LTkvijIBeAXZpm9xHPdixd6HrPWG4hdwc/34KT8MERcjcsgcJULmNWOrcttgAiNaP
LtTvbIXImbG+VTTdvlPVNDsZs5teE+QMMQJZbM4658c4wY1FbM028gr04qZAP2qmoR1lrhJFmVsa
wgaUAQHM+jrBY7qWDWposvsrrWyz9JOjyM6mFr1vsK/vKlWxj72p20cIypscvxxZz9GUO4jdN6lC
TC2M1LJ2SeqhcK4X5TUCS6Bck7XWG2zRRucI+kiFYkqsJNjJjwEoreOo6sluyNQ76Fc2KTvCSShk
DnC6rWBr/opxxWQADdL3Ye8NULWWqEmNHqSXLAX8LkyPgYHsMQvnoWRWJYihPWaKmWKUH+y1g1Lr
SZsQ744BOjYZm0m4RQ+mzrzWKkmxs5gF4B/QvlloV/R28yFq0VpMMbDZ7UfCtnm93HbXFc1rlHDG
TVwonBLorVO44vke7zC3dve5H35PiU5aITsSro2hxPVWb/UGpn9hwzwaSfpZGy7xNGysBEtab4NX
VPT026hW1dbgK0vr5pvn4PN22603Gq+x99GcMIxHULSvW3N6x5ItOHaBjE0Dlq6ifnFcHF8ukmur
uuWcDQU+jJb7KoxeQxU9aYwZ1prj0XYsIOdo4p1v6FgejY5FlhnPgvm+aWD2aC3MbXn86Dbh0Qej
hIctfO2zz1HWu8xrD8akCF2f7KHQIeECcvTOR6m7ddA4NcF/JTCyajn6k17FZmEGfhY7KSoTeXlP
tNRKq23eer8/unranoRZVuz6Ydb8L0cpcX45d3YVPxqTCQDHYSmd0/YrK8Owc/WHVBmP+PEfCZfe
D3H4EUgg5CHpK7Lf4sHijbFX9ZC/1o4vZOVRHp0LngBmyr3njfaKo0O1Nvz4YWawHusi4p58RwJ+
UxZYjAFl1vCxmyeHSRGBZItA99VcTvcZQhl36WvTRvWmN/THmQmQNxgaDA64a71CpUmd1Uvl+59a
DTNlBIauyg4joullFn0p8QQ4GexvOZxaBd4ciE90lOPxk9heCvXVpu0gRmj9/N7WvBWsdYdw9L73
Tn4PLRYuhT76AnBjO3bbrjR6VrQn33UTeE+QxSjQIS0146QAdlcgYsvCYj10G6wRmw7klIbJr4hR
KvTKrWXqZwyBBUdV9QKV2B44/LE3YGGDuh/zuamP9+l/KXp/FzX8qlYNkdx8AdW4SQZChPXgfW1r
L5p99h3rOwxJSYZ8Ifa/F1CVKw43yMIhpnmaFHvcWLD+rObeIGBKJDInk84IdBiFmEuzMP5MLCpK
ag6by8ScQ1iLsw+65SP7Yac5lv4wxLMerjIxBeBzqHjHOzSWm/ipqyCOZPc2Tl59VHNee7v2BrE5
o9w0zryJCnbdA7i9VTIiBBRjYewGs+IMx8w7BInxKWTvAc8JYCeOcxtDnDOxVfBjtlhLj7VI9HDA
LFVOMW9nU4Okde47BSJzQ6+OXQAxguZxjo3s3MWgwLZQJkQdPTXZXO9KOFTSVSQ2cxNcBPO6Gb/a
sxqv04xDjCNOHH1fooHqTPuw9AWcAK0IuD3Y+IjG8SFuIAjB4grzkEhGuUPL1L4VtIMd5NFwXuuA
SuOYdyUP4b2oTJj/nZx3WLI+KDaKWRYOOgiCCTHO5wzawsRb96GFNJQ3Iyk9jGqOR9ceiPQgyTjy
HNXPhthvt7Py4ub8JQhhs+TJTjUihnehna9DWGaOTehURw5rTbqS2TEu/QNcvVqSEqDtBh/0oeXP
yaKa3aIl/6jr7hFnEBHgyESljtGdxoDNnt5lmOLFDtVopopVo+A8s5RzzTqoQ9DuvXbA27vcPhYf
BMcenm7mFpUHIEtMd21XhKh4igqpuqiTOZkoenEGbJqxP/LGI1sVB2FbmMvT+ZNhNq2gFn5vIaV4
Yi3QMMFhZCpyByddAVts3nUf1SbCJNwLZyHbX7tTuyOmQIQlHMQ2psjCCWTD3C6TYOaFDZQR7Lin
HmVihc7W9VEKIG6SvxB273yTsuXBEhDra1gDMWNpcbSLSoKdFaZFGNfGYaU5RS2o6pinO6I/M7HX
5uzFcQMe+G3TMKOSpTJt7PY4tN6LhKD9H1jvH8B6ugEz09+h9e5/DP/v8mOMvhVv8Xo/L/sJ2AML
9y9VNW0LvT+VsDeVQMOfgD1N9f6FoBERWiruaCKiaPorZMQRF6mmw1U/UXm/Qka0fxm6h2nNYIpR
dUB9/wlgz/V+D8ezVM8jNhe4IBzXoAct8yZkhIkknYcgj8/wtKIDajMJG2WHBiEI6NiFZf76KoW6
h1fH9hqs0Q4AWgUAUhg11bYKrW9mFipbwzoXA1QzDXC1a2IA1Tj6+OK3SjZ9zjTmTqNEEsmDWwc7
gMjmrteDVhHZzgd7IXMygZylWiuJ52Ni4pRWiCNdaVSPsP0MUJ2wcsgEvkQO6DJbosV8iLLvhKPk
R0/YE2Xi/MrJYpdByj1pSGPjHcmOszip54MG8zBoS+ZSkW1noLF55qAmSUjAsRMzPFbk/LgUZc7j
uAA0er6TUz2xZcXREOfFJbE6M4QYk4gWcWAexRQok0gUIXpFpSxqzrKq9C1iNAI3WlfS7ENoDSTf
ttJzVOmL4hnelnrnQxbBHlYYh65Zp9OHQzI+W2Vd8p2K+bNC8eSayCJIQkyWnPVrREwGYEzIT8+N
06PzqsSEv7kF8sGYPi0cOtAhfsei/Ajp3AD0Ei9m42UXbKgId6nBjkPS3sUwAP8THPN1F7X7dOxf
cf/uNb9W7zQ3A9nPOlSG9f2gwXs8ORUE73HwiJNFQMthtkZbTOQ6CEb3vaZ9QS0Vf6gSbevB7HFz
JMyCHB23uAZS1lv8qE2BVBW/lfxt4KF/l84Qxs6XXDffy98PwutolzSmW7ePZgGXoGYLcwyM1T4u
1Qn8l2r/aIu82aLw1h1ZGjpEcMh5v3JLnVEOJsvPrxbZZyku18k69Ffw86CfInyS5d3S7x+GuW2W
w2LHtvjJxSe7tienemaNW+5pyQ+3lJf7/ed1dYl1CPMFcBVxR5lkNcvZUlzqQBXOe8XydoWzk7XL
13L9CpbyTbMsjjlcSio+DoAw3IvdVbmvG/+YitclEu+XTBA8+5lLmhB72FKWzXUOKzXke3SSLddO
y5VmNO+h7ArZohDe8qdhb+qW25eTsL/dNMvi0mf5NHkLLkfRwTHJLrLhT/2W8SBs8XZ14oHL+euP
XS5d6pa/balLGv0B1OvEEy6+E9123hVgDnZhiQlLKUjKpqgBT2tMkbWugO2/zequiPWbggdEbLQd
DvJG3aowLyNySTSeHGMZ7aYox0ocYRyWLR4vm9AF5r6TH5sgL9Lr/f50nay7XizHkR/kOsJSljnZ
86auIOrpkGA/OQxD2BNJ8dncDhmG/NZmUxx56QgWU5Sj1B5noKm/Z62JvXSaimn0tqkEdWIQdSQm
9avtdsoH8AsRzpBGzPnSvFvLJeFNp0CaeWWbNPEuXWWxs6HBgGD0nijJ6piKZDHLN1rEDK0pdQfn
cPMkG2Q/mQOMwZZwKcuLl+IyzBBBDSCLaN17KDyANJvFt5PlVX+UOZlYhdevcTfm6zcNbWNtogQJ
E2lUZoZmv/gr+VNdmzDvIhrcie9EmkFlTlpFZS6RdmvZApvrXWn22h4YuMfxxzY7jj+uizpGxOmJ
Ad50vmZlrSIfawiRd7GeIg0sDiMy6XqfT19y1G7FacMWi5tMIrHxlznZgDQhMKqy+KDWY39QlbA5
ykTH05yu8hiScAtgKipt1tpoME2UDZaiQK2G7eg22BY1Q0DPmJyAz3bHwWR5WBJZh7rWVzXHDW1G
+nwcHX8+9iLJOS/sc2BgTYCMSSI24DKHNRM7WVEeps61joNItLGdgKsRsaBm8NT4vV7vAnN+rn0A
ERBKogQoHhj5+0INw/PjzzwwshLnIVlLLILpCd4uws2w4oCZAPOx9uWxSH4T8ovxwUCbWu7s/Vk1
j17nmUeZC636Z26yiQ5NOsyehOtNmGGEWVyfsbGupF1cOq/0sMDbYoIWh5WuudPHZmON5jy88EUB
HjIUCFqEVwC+KAON+TomUhfoP2rrqIXjYSk44ETeMUWmG+pJBRi36yi4AaFHGxWkvsSuzpS7t6tz
RpSlO+laubhtZDMHKPZ5pZ7qawMGcZBzoiybluRaKQeRldC02sBh28t1yJmd4cbz8X4C7XtxtSHb
jUqLWIb0FS5ujzGq1n45AHDM7mwNqPsbN+IvD2JjxHjypJtOXrn0gYpI+PjEuV02X3PCnyJztV2Z
gL1V9GKFB00mcwcY+OrA4CnDmbZ4MG7bJxuEIRLPsJf/8nIsA/0v6mSX613kdX40fA88zJTLKDK3
fPZ+HJAjmTJvLf+AG8/qTVF+GfC9W/NTKxakJdHEIrQUA7GCgMMqjlrr7wjSsHlgxdICJQGr2dJR
5jCosq4t1yzN12Gj1MjvbiqdRnyrN7eVff5tnc0efm2kxs5WAcLqNU+6TEADMNRtVpZRGf/Z6ba5
sYS3+t+3vxn0tuub8jX7ZuxRxzcG1hM9LHHr/9Euu85RURwa7fube/w5++c7LR86mbTXySvj3ZtP
ILNLlzdDyJbbsqx8c/m1/c3HATVtNpy78LXqb5L0VzErYpCSynQneyz1ywWOqfrbck7htvtrDN9s
9aNupRnwY5GVLV3qatccwd/5MYv2MHoiIiYSaUOchSExAQOWrmRWVsrmtC05DS89ZS5ExGQzpWhr
xUszrgQOy7L9zXC6sFbqQ1mqKKmTle3XO8lyXM+v8O6lO2LBPY2ITD6SvFzm3oy5fKSlmZ/7WQF8
s4OFFYXgWn8v35XljZBFM7CJd72+F3Yfl+p26aVmpbPxI3YhLKdYNPua43Aod0CDOCQviZu3IQpW
BNMStGeyFHka0jFAOK4JHkEsUrKczYkFFEU0eT/qzoqgqBXn2VQ8uKbYno1iz7YUsxHy+yPQrXw/
CSd944af2exgQZgMZYuj48fUmd99FvK0qMDZFsHG0l4Id6+PRdd/hNc/O0XwI+9QkfkcTias02K1
Shim8E5ea0BRLP46eXxfEnnCnyMoYMyAZUXpcoSmO30D8IYNroyyNVjM7dZZI65Qczrs9oNpv0v5
WyxrPOEA3qkqmzCeHa3O0q1rd+tZAS9bo57+6+wqTRHyFJsR5bGtbKQsgTJrx/8z2P1v6F00TGZ/
Z6/7/+mXJvny1lZ3veIvU53u/ctDMQaXowNdErDjv0x1mqPD06JisNMt3dM9GyPaT0udgznOFOxK
sCxBXa5ZGPF+krtYNGFfoxV2XBM/sPmfWOoMR1jiFsoy8XmItrXgCdJc/lAoZX4nd3EdtMmgujZ/
zE37X/U4BWe0xqL7vkuhBai1+UskWCW0Nv5e5eg92qFmABVq4oPmOITSo/8D7mR8CkKYq7ouI3LP
sooX2CCbpy7Sccmn8HOLJOgIwOrSzNqHwUSxKs1LZ7mPjgNeC2ggjAhNovZEzYjOijsdOxOm8xk5
7bVbwtcII2hwgcHCR2b8siSOoHXDAxSOGMuJwGiGKtsszTIn+8hc3zvKGUzAUp3r/vvaybodL+kA
YrPSPqaOdm9VdfcD4dfTpHXdp6ke800/WtBqBkl6TBBe3BOyFr2Yaj+vKkcnwmMGo5KrRQ2w3q8u
ZuuXd37hv1uqZL1MljpgKdumInxI1iuR3ZyH7kkxCqQi0qocT7lImiQYT7LIk5beeXX2P+pdnZCX
oSjTiq+R3jK5losRgbKVHChyh0OdDt2dI/tb16vyfDzkwKVWTt30IOWb5ikYOMKbk4IiVWpmJ6Xv
cLeGSZ+dIDAhOu0260dZdjIRBTx4a8OBCUfwxdmCJU7m5qFIppXbNDFK9clWNrQV0vC5BdOsGmM4
hT+u+oTKNnQffQ+22wvcjyUxcZlXfvL8MtiPBZqRXjfeh2NGKN0E+FDTIg/yO6TW3bgz32uIFjlD
WX0CM8GCZNTBTnYDO/gE1N94dmIkiZbLK7As4PWCEBqeDngNm4/o6LrV47UoufBsX4FoGpndvZ2r
CoKn7gPB8j4vSNnzRFTKpiJY7MHRCu/BEgkyUKewQ0BjqUeMxSfmMXiSVTLp5tl7MNOk30TZ8HOM
0IPluQiQamkwbJ1ZLoZzr1r9ec56JONHnq+bBtllqWsiJFTwnhXbEo6IU2NgJtaa6oMsdbOJ6o/M
3pZDJaUJEi3nlKaZg1cKxrKlJ1yNerixesCiSyXsW1u/CuDsgIjrWSbATpGGUpz7LO/a567UWrTN
oycinePvvdbcT2qYfTFKSGZTyD7fTQ0xRBFqWw96Gc574NjZyY+H8uREwQj5tded0HRXhndh2/n1
1tczBcy+ilxiNWl3wNSix2uS5sk5T7XjmyrRqLiVtbaSgNX6V9+o96LH7/o4hj+vFS1Z3PjbOE+B
+evoK1dt5cLd6r1KHK1MTJ3fubNR6l3qIn8+e7FCHE03tggipN1ZdZXrRT7o0oMTZXijC908Q/WB
6iK0rKIQxTOh0G+y4dSYZzbD7pYwi58tcF6Z5xhWdtTKQ38kakhzcOip4b07BXAsVeYlRlXzwtk+
vG9FvRVo1Psui38+gbu99usgwru2Z4363ci049SHYBtbk+DpOp2ecZGK/DWBHmofNJOzrqpEu9bN
DrMjUkBnJAa05zHIcsAZCWGbf10E8RRxtb8P6l8HKIL+oQpAE0gidzdtCTrVO4L8wp9U8S7sTrt4
AJ4pe0gOeUkP/6vvUm9NebPLFKUHADM5MGARiDWbMMEPse6tw9HKvuFzUJR0/qoSSQS1SZZc3AmR
scH6uSr8cwcr3hQl8Z1v9gM/GdXe0oJq6u0iS6CcoeNd479lGvrtIlvguy0glrZ+2J7T3bV8eefR
qKFKtAi72aHAZ++rrH2n6JraQV5VEp8fwRNPBJX23BE1NIH+g+eJ7xw5ouKgThgUa9Eo65CwRHge
bz6Gusi6aFl8yMw6cQ95HH9NZwuySrXelzN6NKCRX9MeUbFyyneyJJOhP6R2l71eC2V0VsM5emzD
QXm1WpwH+Pu6s2ws4X9d5zmh37KoErzc2IW3cohQe0hTSzka86Rsy1SNP8xp9RiEWfwdwtaPSdJp
7wo7MuADTpzdpLlnxI1gGRpi9TGKTWdfpwYxs02vXVCCQrjPV/N3Wk54UdgQ5EvEereJkYzhsIOv
Kex781npSBxXA3cBbhEeyFgU+/Q+m4OzLMlubpNWm7Tk1lPjmM/XbkTwEVgTArZ7LNzG3IM6VMAC
RM472Pagpgr6r35A5AlP1/w4I2kIZC+AECkbi6/+/eBoHYh9QKqECbL9QRX4/u8fGoI1b3ZmnuN4
muWYuFFtw8U5+/vOzIn1MYMyIvg+OKq2SeEof+4DbX7C05jEOizCVU+0Pk6rR9udst3kN+3WiMfs
VS0J0nXyDrh7gC/OqECNSf0HqfLAXtQjgk3REIDq/at4hGyQXWTdUrypW669aZDFf1vHDlMHn4xW
SKTn2zIyrUtpJsoBDzJ4297sHzMFFtvQVMyPk9O9eAaE6TX6hphUg29dmGkwjQW4ggdxaLIENdFQ
qy5wPFEO2SJkwHypvWZlrd1azV4Po/O1u+go6z2dqIwk6lAsim1iTwhpORBjUD54MSzMWWJ4H92i
fZi0wv8RKfleg5zpkCGAuNa8Qb1P9W7eDjGSQU2fUWyzmchIkR1T5EpLOwHEQz9ZNcH/tSUui2Uu
cUTsjfV1rPDWtAbv2gxL/bYpYKcgNiVBBZtELVuVOnYFcPUnT0avJOg1hhnxcE4FDzh1sp+pQAqS
ueBxZVEmBMIikRJPH5cqxCMzokqR+eMr3+j1oN9xF3xmZWK8S+pSRKTaJ5mYBnZreAYRtRFbh6VB
5mRdE3X1n5u7OtFXox6irPlrQJlrgX/XK7sxvkAdXp9tL/hhwtZ2P7qw2zqph+phEL1qiEq/hFOx
JcJbeS5VpTiXHkG3WhtqX23HvPMDV//gzChJhj3Rs0MQqi8sLt9kBz0BUWlZzYtnRdUBv6y6K2Hn
/1B37t4sB+2rB2cb7OYehHOJW55ZfeaNbEj3QZ7sg1nP1jnswuvCn4NLAm79gjBTgWE61A8DQLV7
tsbhS+W3j0hhA8wT2kdaoUBA50AELBtl0iv141Rr6kWWlh6VAUmbvOrXGLKHnuf+dYw2DpBC1jN9
W8EDnq/cxCfsVmZjEARHBQAwsb9LdnycYarYO0Dit+hQKO/RE503HOOsOyN0lfeqYeRsVVkNZKtd
j/CbuMpLmOTK85CB0hS9AHBV+3+atn6ftWAiFcdJz3NVS/NszrW/z1o+JGSRggzTj0T3+sdCJ1J2
iP3ma5mEpz6piXNM7rUoqwlYCPpz3Dr6O7crzGMbK+cwdedsHUHFSEg28upydXOT1Dg2AK2PUQ+R
JZDuYdrNDjYSJOmH7d9/fMkT/eY4zMeHy8qExhtqHyZd9wa4MqVQoMz26H9XhvhSeXnxfpxQ/Etd
42MDguWQD4G7sQ3D/BirnFj7vuJAwYH5tSqyw+yX5keC36K7qCBgVhb9rvieGk39aLiK8gRH9cv1
6jJ3dmYbguMQY1de8dSoFxMvdj58jsa5AT5XNie1BiMO3J7stdw6P3OJVZXZzkJr7NSiHbEtJsJ/
i6KI+wfCfteNFYqICYsPYXZQU1p9TWRH4sJl5zjXJB4bwrhleSBSE5iGTlB1pkBMIlY/08f10rbu
RyCAzW7Ui/HgFWX9wjv0XXaoebtXDpEIz/OMIptf1MmuGb3mU2q5azPyki/EJSQ7NNMMdLJb/R2Q
NXWXN4Cr1R5O9KVo4n5YxYbykjlmcIm1KLzInEyET5igf7cjWPe3hmiG8/3vf37JI3bz83PmNVRW
HsOB9uyGZ0wzCOb2xtj+3jdubd9bESrwwKkvY6Y+YPefng2PQDvQVeYmhJN7Z4mibEiVFqYwe7p2
C5rBP4QBvPU2zkIPRQD83K3uPmEu9p+SOvSwBGbve6GQivfLf5q0Mtlbgaet+7Rw4jW6kcY6QT55
L6+QHecg+MD8ap3kFbIeSKIYVVbkgenKUWVJXiFHzSBThXWX+8q6cKqNdWxV0V72i4AXVQR8G0aF
NzGBawv8tMiKROZkMqC5cRxs9v/ESpHtRDxSbVhwBiT57u9/BU0XX/PvPwOGLxNeOQBsroH57PdJ
BAxqCmeKpQN7J4Y7QrflIavTZ48goaMD6dqDTPpJSx6Q7Y7XRUkgrqyTfWWubh1jO2j4q28aRtTm
D304fbypn8Y6uS+Hl5tqOIuSBz2Iz20xhadlfNkNxgmCHVJDud5d1l0TA5ItCCKU692XhkbJ5zu9
hXFtqZO5vAkQSOB8s9QvN1NAtri5ppxko6yPzDY7hm6d7t+64oWP/FqW7vI3Wem/94GE44IQnv03
2XnpGxKUAFGG6PCmVpZbpVQ2dql4m64eoblRU/cic04Gf1I3XqBxRik9eDGCGtVI2FuQQUM22wrb
qV/pReieZQtwRvcsixP2qV0Lgwwy3yCrPCUc3hGl82H2muAZC9R4T6Cn0AWc1U9phgg81FTaeQ7c
/LVM9ZOs5zAd7wYCse+yMNI+6fbzRBzhR/iV7UNJFNRG9vrDqFpezZu/f3B1W8gM/P7gQhaoqy7E
20IKQh4E3whAQBoGHU2vZ98xevAL2/44rzqC1y/JUO9gE0lOslTEeqhuQh2bPhZXwnhFlzctAwxe
flpdq1oElFTg9K7HFtQcNkvncQ68a5+mBHSP1DSRyQiOq7j7V3rS7SPgAffaPLhPkFyw/8GxDpzR
e5JVOcQwR9NKIFkgzv9JFwm8gTWkXEShyzrZL2ndbg0KtdvLugGBr4z1+ODWOWSo2mCdZG5JZJ0d
EvvOFC004unn6EgkXLN/uu5Ns4UI+B28CMdZhDbejH9T/NNQVcOSOEH1/YdP5rUtwTB8RydCFJVz
4eTKWeaiqHnfJ5ayv6kfRbelzqjZAXsFQppBhx15uf6m32AG5boebGtz0wDnpE8knhi1CfJug1Yb
0VtLpRzRxkR252FHCzvLPPmoR50wUcWn2TsFTVI3O6WlXja6qL/C/2FE1rXfcgXWtyffVwkF+DXI
cpkcMzT3kf+CdVc9u3yWraq0w/tWtz4ZwvSdjDbMGrn5BY9ev8aIUO19LJePY5Bua9utPruTO28Q
R+CE0VXOGTYNa6OYPkHeGGrksd9Ow3KlEC70MuowNjlVTERsDJU3mkMPuj/fla5TvleaJngo0/ZT
5hfV+zhIynMHVhWbK8UuCoUmX62vr32zTt/XEOduE9E61AfFOWeR4GjJO4Lkx7g+TKo9IwWvRC9o
TnQcZ1Lnu+p9it0RorFKwyUBkzMEy7N76GMX7ZPEECt6Nz+XMKRCn4CIvKyz4Pt5nCL3eoGswtjf
7fKw6jZBEM8E3DOSHxhPXlmEF9mjH6GgGjBxoYBaDUCbYeeANAXOjeuMN1pjDyMUVqBJqzjKM1PK
RLYuM+PSkLC2WDp26aVqkIMsE+pyp6VO9tZ+De/faQe5bgNqZR1vPZC2cl2/lsWKPmkWPg3NvyxV
y/L/p92A7LdsDm6GW67lK0h/3s3UhvAfNgtCa+H3KdcyUMbSgLxrqsPe/WbHjn6N4sCmaHwLDOVk
10Xqrsoo6e+SzC1X17IXhVA5VGaDPFpb3F0r3cotL+Ncb512gqYwDI2QUKzZhuAf24i8pE3gyqqL
2Vxzdo4fKhMiWEQ2JmT+7PhB1snEhvNh36DVtZINlmh10GveIy3iI3P096uMCBe4+Ys5XNniH0Gq
eBZvtG6MGoEYKEKbb2YdHHRgNee09PVdV8U/RtSj1J1VNeX5mg28D22pOEfWBvVboPivBevWey0k
TssfLe/UeE5zYUtvbrK6EK7pKjw5nQbfUWP3l3k0vFc703dRqLofCbjN73rHtLejE3ofEWT8UvqN
/ZgWQfoE2OcTZv2nv/9bhQ/09m/VIB12XLaDqmbfWk41L3H1UVfzb3Y8wv4Wj/YzrImrOQlh7xQl
FZ6EPfRbGnKxE7xOmV08BRo/rWzNIP86pnpWr3wUbXa42aF78Gf/NE6Vf5K50hgeeijm9rKEx9Mm
DlN0kYk1NUDWJ/U4BBYEArjljpXS16c2aQnoBILwEEYjmwysEK9uWEFw7ZXmCp1J4MKNq3BfKwrO
gU2CJVU5yZysm009PnQOnBOi8aab7NslfdCsZDMKFIwVRf19MEXVO7adFsQyUb6b40p53yIYvSbS
qznKIiG7H+Cisx5kSdU31Ti37z0Itx+JU35iBxr/gyqQdutGdkCF8kCyIVLZzevarbHSVzR1LGtL
+RopVrnvcuWzkfb5k0wIQUhx0MSPfEwPs06UqZdIhW5ssvOnyIrzpxrpxocEzRpPqfxgTdi+/Ri5
6x7m+Qmv8hdrUPwHOZYmRnVh7QKFWEPT/9c9rIjf1GWLKceT9UpUvwu0fNMm+vzUlUHHz+97p863
tFMRQ6af+jZEJnEWQnPcD1+GVrtDZxapxnTY56ntftEHGI4h9Q1eJqhqd72Ww3ObOC1IGCJsTbu4
X9xB5lzxUQ0Nvkj8YM8yiWr72UOx6ixdRBPglkuqVX+8KOpaFeJOLnDEBfJyxR27i7hLG6LfCqsP
lDDLHSylekQ7e1iXVdE+Z1nVXeqovo8StX2WVbwUE4E0cFDLotZ7kJKFhK0WG2Jd7bPp1z/ypCwe
ByPyYH93Xwbeqo+13cy7DlYg3qrO/liF3aXvPcIyszB9qAcXzQdR32cjVAyTmx5yf5qE8jZkekpR
nMwp3dntoFyWJFTtn8W6Hd/5SY+N/SXUe+OEHftnovumcUo7C6oPP2jMQ2qlG1knu0xtZpzCJtT2
iYqtoI6L7oP+rXZ644PaVtMlq1Qc16JIhNu4q43J3kH7Z3yo2RKshj4P7n9eUwSV+awFob0Ph7BC
u6WClos/41tjX2a1hOwmg8OXAJkzNAHFiz1h3lBjWJgna4J/QTGPDsRT7wA/3GX4XD4beF+2ipFk
UFpH0ccYGILsj+yzw9uJsIMsegQAc/GnHCTjHYbcbv33E6Wm6ertSshb51hyDYR8x716od4cPqDu
LOusq4uvEJ5pa6N0bbiESKo5hLs1UyHoE8WhK2uciap+V7usE0u/EHaIk5/652owWiKpYZfunFHb
B1PnfeiDYRv3+vwl9rJmM6hucIYtcjoaU35AEaZ+zC2bBSm3D04YNY+yqjVjD+ZSaIiXOtlgzTYv
cNpffJ8rq9qDVDErtJ0FtxjedgPYBe4CQutD18TxDI5EFoOgREfUricCjmRW1tp2g9jymw4yW5b4
fOIY5RIxUCuSa29xtVfXSPf6iX3qTcDFpuKXL+YYRndN4rJzmHL1Oahhw8hnB3XV2Jl2cVOEZ5nA
phiepzKv1jgy4HUTDbJO5lzR+m/rjGRITii0LL1kV3xkE0HwvbcJy4YI67JztopSEdprpk616mxf
P1jieOaLwxtE1LvG14CoiKrJSYsH5D02hijJqqbP0yOOCdDyuh8/6s7Ass9B1Cia6VNVp8GdGcBl
3pX29CmMwhNEh9WrnyYmbj+DmHbRjR/GWuVuEt0PuW8897X5LOtBw4CynpzgIIs6Z7p4zj5ZMTLS
RbeCSTo5xVYDoSDEhq9Q8xHtT8Qp6J6Xa02YGasgHctjaNfWQ5Jn5Sm02pM+djU/AYkCU9gqDYcY
lSm7fmnCQD3WsSb4KGkN5x50gzqVBwXmrM0UB9E9MBVCh5Fvg5E56Z71WfVWHNH9rwM06Yho+D9g
d/+AT7v+MDSDtVHFRVWooBMQ2DEcYFGXg8JNOBrKrJNzSrwmCn74tcwaqu/vy7iGYWsKK2OjWyby
V7V3F5gtBPQwTyO0pGR30reTo9iO+yCY9tLxo2Y5jPfJBB9HEnxgE5Gux9lLL9Cwzi+YcO9zYboI
/NzaJq0ybszZBa44zs5jaLYehCHKQZaqsnAeZQ7CZDiyC/veTSO8Eu64S9QJHl8557oRgpytHn2S
866V+97PBlnO5nEzT6V+upmfI+u/+TqvJbeRYNt+ESLgzSu9d91soxeELLz3+PqzUNSIM7rn3JcK
ZGYBlNggUJW5c2/t1jU9kgRhkPOOSlz4v7LuaiEht/BKNbjHDoXeOkr8Tz0zf1iRnH/vM1St7QSa
Hae70mAHAUmEYSLRfhKDXZjJIXTNpQzRJwpQU0CSDPeUpcpHMGoUs0VAahz1lBft2kkd+UD3I4Od
KAdh2nU8ogA62WVlorFs5WiuTvMm1yMqbH4e8uMUMY9b7CIu1VfxOSjjbKH4oT5H9xsSmmlQWOgD
+7qZGRUoNyxi6KAjxBenmJf52TFX2ruw6CNtX4oy/GbEvjyHkzBd5bbhnsXgFGEFlzYCYE9fY0bS
uXOdFToVENH+mWtF1rRrbX/ySdJZlQv2nDzLJ7k+Q1kJp5gsp224LcP0FFlZvZ1YLT8GzdnURkLt
i6QyMoPhN+EOAz1awyPYrITZcqPPQh5mZzN17VenlhbCX9sWvVVxAHOOYscfUe8jfRMFcGEoHhtd
M1O+ZFLukEvlQZCCBr5A7QOkTHFKuikpwwPf8a5gn4AtaJ3Lv7ftVvqANlDvSpBvTEOkmhCXPO1e
olPI6yADa6dwIsJemDdosSHqpuRWvG1iVYLiR0ovliMh4I0++Q9oh6y+7r9T4+3nOr19ZzhiTCqr
De+wKLbe+qS/ipmBKr+FnWPfDWUYVlIMZ7wDi/h/r+XZOvwWZn6xulHZd7FiFStxqPeRVtCkg7fX
g3WOstBWRvBkb0JNB/ECjapmu7U8ukOLRKHNMO6CTcum8S67Qb3seIOsWLaW92yw+SL9SlmKqJN0
vPddhHFEFOaVaFuZqT4XZpXwSNOVXpoJ02/l9NC0rFOEiUowfHm6efPGAlLQtPV/OhAtNW6HrI/s
kqyxbcTWXZg6AsWG8I5ulyUKly6/jZbWPdv3Nh3qHM1ciSPrhIAuEpROpr7qaMDPoOwbUCWU902p
SV9gi9lSEkO+q/Lty6gNS92Swwo+sOjTNavkqEKYgFRQ0C7pOfbmWaqnW0qwwz4zeMMgdCYG6BmA
Bf0xG8VKDt00PH2Sa/ZLeNhJftXeQPNWCMELnFNiIPNd73U/pNRV2yYFrcSW1lKpNxuNhMFZDJmT
BNs2rb8+XeJolEplpQeZspGQTF8EukZTuOqcAeJErzXqenvh9yZ/KEtnCW70vi01NKgRQCo9yDj9
wc9OJJSzkziSoQ47xe3wOzpMpvCJqBMDhenccvzQJzFRdZBRCzP76lhS8ppLeVV8g3d+PuZozQxe
U64q5GO2Rl6oL7nmfVVHVsDARTe+U5enbAjLkzhSyfct2GSbc3Jl/J0km7CIwMFDOc8zSh7H+J4B
cfJQGXDjWUO6FgHhe1zBUIMXiyXaWlerg8NrDIRucAZfR826sGG9nMyh8rqH6ZKqpy88P9Bt7+6y
Ec28Ou8KMkJWdKGDuyMDLfNPZ7s8M5u+uVTo10C2HhikW0LtntpGQU4yoX/rv6ZUmt3KHUjrJV9d
O+MmLhLtVUYQ5LPV4C5HeEK76nVsrvqi1vdZLFd7pxmCNaoA+RW4hjYfC5MEOKy0a3658bl19Lc0
QEhYmyzhQoE5PsdWEyJZEkIwQnudztdCOIHfa2kr0xdbFkc7N/2b0rXjujYtGco9sL0+pCjJaDav
StBah1yOs7maFO1nbcUSrI9BfwxUc3ypVf3oJHbzqaYZLV40xSGKzOngd6ArS8NrIYVrUbgnQWHT
tEDdXgzWxFUqjkQgE2X95xw9dv1FahRLRWr0F1UPV23c1u8xv889jK0ebSZ+/R5C+4SWmmQ/ovzt
FPiOO+QJp6iMiEKqJfarTgv7JS3A9YWDfMxkNwSKlbkXyrLhMTOpX0+WcIkhTT+H3tTOOkDByyg5
+TaKnYscpcGiUJNs6xZV9aYmhj6rk9LaCzNW+6/10BknYaGZBqdYEd6EZUtLz+qbFzkxg3lYFAso
as1DNXTmYarRIXU0HQpbDEFH1x0yHTFsDf9MFIG/zAbOeLBh+b+u97zIX3P/t2vWBTVQGQ1J1iEx
QgGqF2y0EumKgMRKtIxZN0OiHyZLOXofaKf8UaNJpOkoQKAhVJ2LIJY+K2jS5qOmebduulvbTh72
iAWQec86ZaUMcrRxe/LcvZImeyOnHF/yFPniGSEqFlL+KvyBH/z2p0p8NlgO3dT2a50E/qXoSbvl
eV9+q43iZIW992ZAU7jR6RBdV4M9vJXkH8QEyURKLVD0/hxAiH0wxwaZwcCrvqWQ2vVg074goaQv
y9CmD86Pu5vZh+Hj2nYY/vDUJH/pvUrb6o01dQYF/eeYoTEyfbhWQgXd12NOMVK3TrkGqDqdAl0M
LWUWdDNKmzD0hWDBBQpcDAL/LaDi4ugZ+GveX6aYDI9hNLfN3ls8LyWO/rre8zNgPaE1Sh3zRYDU
w8rIhn6DVHz9aZerrG2iLxWEUWs75s8UKnb0hSQPsqvWQC5UG8FwQIsmpiVZDRe30b2iXxfsUk2C
wbweyn3fIaoXyFG1f5rt5ItsqWGBMx0K+zHxzylPX57BsZNFpbv43yb7iAxvStgc50qWIXOicRdA
z/LaVOF3HwWpoz5Z5QDHGlqF46aWXO0fdXdIyCD+nzDHfD0G1FiB+6+Uk90He6T+/EeSyXbIvIVV
8P7IID1PeNih5O2rabI85jJSCoaPdK88p8IHnygtyb+PJp+kh8UvXctpZh+cg2ZabEumQZjPIfMA
vtfKz6fnr1kj4rpz+MI7YG5ok5ZZdYsmbNwAlgg4X91AUI6p1JLO4jJyFg4qYq8Q2qXgrqTPEDJn
aHtHmuqzWDlKSiQvpMxJP2NURnzET38MvfWmmV73lnpotetlpe5DGKOPTVCgeoa896zLE4mm2QSE
tjsx0GumdDb19vfQI/YEQaCZrE30Ci8iUEtdfZablTDQLnatmTXAIkfSblc54Tyl63CmeXL0k5a1
3HfiX23g/wxkm+qWBBEJ8Pbx6FOM25Vjl6Dt3uU3oIloKvGC/hb3MTM4iTXSpc4dE0YoRG2d1BjO
jQmQXOt1qFbKle861cKXxvpb0a4E4jkobLR+EzTDzQnVB5PkdsjG7KrDDzxT9VT9BufW2aff/q7U
gb42ZJ31K1Red912bxV93l96y7iPcpLdrKhNb7Jls1AoaJ0UpghIZbVJ6Mk4CZdkJVTvKQTW2ju7
ZXAPSv5Diap3mLxodrGqeqU5Xr+Tx2g8szWEKy3o0+96trfHqPiRtAVFakeJrrErFVv+6dUakt7k
1a/DAPZGplSDudYgTfuklQNK/cJyD4h52YeO192igWz+02iTjfhcEuLcqKxRb7lRmssqdbtTb46/
hwx41z7xWtop/vE7dh+STApB+Bdsm6CE/2fyc87QUS7IBsWdNZFxRew3XId94b+x1IOhsPeTzcO0
K3se+/wnhDkqIcRpsH7thGlEaFK1iD/tSab5b8bEHFMoUXkU0aB2P0hIWycepcEb2+BT3lvN5XEh
Cu1e4kU3caKimTO3q5NrM6BRIF7eCSWsLkLKRby0ha/pQqqmJUTf03v8+XoHJNcVZJNr04POxw/r
GywE/hq45lelboGPIklbbLN4/A5weNw0cgURY8EPBX0Qiq8DAgxRVDk/BorM6pABWim06tSQSf4S
pEY6l8eiucG/yEZQAmprul26d0herHOaRq9k1dH8A3C6QPrFhaNlAMtTgLWGIia8icFp4q0MEur0
sIKKPK0pbc0xjh4TbMkY11rYNnMLbbWJ7Fcyov4oBletY3hdJ3twPtoxXI2V575lruXvOwh853o0
Om+BOjgrNbWQjJhMWD4tRF4UZyuisDf/yFPdPolTjbhFIJl0GYmP/KbFxmOSaecqWjLRCGEsl4Bl
P96kSeot5dpbujpLkxFmh0OXDQ5MHTnsRNBuKDMtrGyFXSFcTHIIheNChDIH5TExXxN/gmTIlYUX
J6g1sxA6K/AswiKXXIWVGV59/q9fVrsB0rZprhrHkFowV/PV6jENzOq/riH8wtUHQ3cgVXXP5ASt
djZDVLHUZdtQQ7fUJHjvUbESfqQp1aWZZeXWmfz/nS/8bZllr6XHlsPU3H3TNqDIpyMVwq69ijrC
UopIlveDNG4yiHFnzxsSwjDtMHbFXrhsy3Yu4pYtXdhXSNYWeSGVlFe69/9zeScCam38zCvFZ130
n/XkcynYRJ1C7pmG68r8IGnSfZIBbzeuETpLazL9oDuTH2UhFIcqxOSUeoRfixxu7HLk3Sab6WvL
Or9kv+Gp2l3yE5SFc53ukkSWPiNV+lK6rXGFby06BU7JRmDymzYLObbmOQktBwb4rDV3HXxGO249
Et1/+jYqxYoRtR/qjTe1drDekC4uGhPCEr0feShPgpdqvxC+xDIQbgtRqVGKdgkYRb2UfWm8hLGV
LwynLNZ8vcYLSXN5X5haNPNySX8RU/6c0APnZKscAtFExfO1V6vlqFrBVZ2sqOSZmCXhayihngnx
5a41R9J2ad27JyhgXdqMkktvTKxjmQ9dEqyrLZoTrB/q4zDB8cSgThuvyLA+3A4SE+EKpw2aPw0m
Sa05iM+IAg0lPGlEFnyUvMFZpFA57zS3Pz5MkSvUo/wY5Ka6E1Y5qjxQbZR7qBOuWQS5L2IA0vmu
9WZBW4HjvoyRMi5ZvKPoM5mNy4pFz6UvelRbJWwP+YrV1XARc7MArapwbKTH1bRgyjtPwqyUWaUX
KOnVl/F738noOUgD1CWmHrS7vu6MFTTi5lYP31LwOb9kl14Vx6g/PD9HnDo1f5hBBZlmmLC9hk2e
IoZunmQlrK5lqpdXBS0B4UrTlv34NKPua+skgmLa5LJdZUdvR75hjweEjnZg+2CZmV8uAiV4kUs0
2FjQjIDrJqCHCD9mFso4LnpNq+b/OlNMMjzvR9Qh/dGTVruVlXZNdH34GGW2+qSPEECdTPoFvsQ8
vC5VMD5mKTU5NbsGdh6wUZwG1jTcjCMiSE9f6qX+lgppQRtjrUszmIJnLVzL4cSpjhJtsHd700cw
HFMMI6LnlJVQ1kGMiKWwcCqxhMCPOIzA4KBLNM0XZ9Yr6pvoclVmsUHZs7p5hU//rW61P4BGcaC2
3+RYBgxQatW5dhtoSBVeT25nAi1spS+UJtofaqju3Ei5Jkgs7hIvabx100IpEAdU++20RDIl1VlQ
tc140ToZaZoy1e4tHQwwzcsX5BC1e48VTZaIdXTciJg8zZxieRkpj9j/e56IKRMG+s95uhODJvcj
f15FeTVHQ4KK2uA2W1Dm3ZrXQP6SaQ6k3BOcCX6tmU5OMDTrZZME+rcOXNRsaBL1Io1ltu+iIlsq
4GG+FKzN8lH71njTnxwpG2q5QXQCZqrORUCBLhzZjehL2fGjKStf2wVGzQ1aWLwKp2ujq3nuPQkd
U4W0idop2UapI+kAiCli0asbu7BIjF0Vt7+PejPbIKXjb7QsmYA/05RnVBw9T0MJD1mv1A1PLNdn
faGZH56lDus8ivp178TuR4+moZ/qyVdeU/VSVRDwMHk8v/I1XUwefDPPd+HKC0coA0sfcFrUyCtn
kNpXKYx6MucVpNNTtJUr+hHJMmip5aLlaldQG2vRzaC99pU+eRLBsj7un1eqLPDq2XQq82e0p5X7
0o2aA4IM2txrQ2mO4C1mZfHHn4bWRqEYfmEOHxOno0gK3xTupPVznjgqRu8K2o5W+7x847Ff/Sqn
nAOdDT9Y8razFiay19y0PAC0TX6o+kBG1T5E3UfqT1Fp9dfWSoZrH5csiQAKCJcYDIipVb9qzsIi
g91fH1Fxgl+yQmgR0nleo3R4fMdFv3teI9DtYe/45ZtwJTxKTkreARKaWoEBqFv7dmoXrqfhaSaS
9x7IUGB7oqNYBMD1y/VKn7qHhS2GKnIjMOTFXFzg76v+y0YT81aouk1DupFsFEDEC8WS5DddBYZh
1kq7dr1aeWuVogB60xu7YlTi7TAl1z0VpJKfBtkqTv3k7lvOuEZLRVlANxzfw7RQtyby0/Ohk+N7
a0T+wUzRfXqYPl1KqpPdhVVIoHedApru0YmKfRlqxV4cPQcJev98JuyQWpb9mFl5TbEP6xqdvbxR
lqbUvLoIdc0Sr+7uQRVWO7TxIJ+fzNA04n2qTurRctLfMx8qBldHp1BErV6yD20P6VxsGt29C2zj
CKXEdxQRu3tKuuMUIp4tYnURa2cnyC/ixMhztcvg+XsRi/XAuBaWtBKxLM8t8IswDUxXgUBVeqlT
JDX41/S6H90VnkZeGAzzMNqkVqK/innpACl5SUZUfLbV6QvK7PbCbyo4GhozvbvdsI0MSpV0C2T3
0Sc/maFsLWJ2CAxYDfvoIIL8zNFFdJAVFlHJClB7ZEW9EWbWkidI+x6lsFCh7p/baIzmwTH/7zAM
i1bulINwj02Zk6HWx9/TQoU8LBQOqLsEKort06kyynkdhYhx3MRqef1tihNFXJwdNqG8cn09gZUQ
fobc7OQdywFyTryygfQYsXbQGmTdJYrpi9rVHP5Uk7MrShfcqZhkByCp5ZHkYqeOx+cw9p58VGHJ
hXRP3SqTJYLCHw3kv+kQd8p1h0TNTDhThS529PW4zOPkLAiWVdlMCxrpV5uDbqPkC1IX6r1F1psx
pNQMvgcwvH1gH8VoN3XyCCVFegsGa+Lj+DNHHEpSmBwsvuzMGvpzZA2w0qM4BftrWL0FBW/33jE8
8jGYJSJ4YySHF2HBb7QYtXZ4YfXCViM7RF4BVUNZoKWtUiBHiUibnlj61S8iRO8CNAhCONnDOUud
dKHBSLuKdO65eWJRafdk6mYPWymds5/Y4yHRVf0qrmPnvMBT7TJO18vCoD5BzQjknI8QLhquxt0Q
1b+E6+EfYzhLfPTgxT9C+FpY2hd26zVLv1WyleKg7K1Pu6ho9KqzhwR2pLsacmhldS6nQfjhHobG
SNaOYqpeoDE345t6+J7TxFl/5gp/AvHdQVG575s8GL64LoQGSiZ/9DBGbtBKqVchvX3C77nm+GGX
Y70x5KJZOXoRzFio+Ae9CLt5XRT6ukna9jZYSXfzlY1v1/pVeFihqBvynBLU7w5UmmGKyJFkG9VW
8qz2pgPiuyjs/x9RAEE0HwW+Mxcn+0n0swVKvDCbIXpr+mLbp4l61Zo4orEQcUc2aS9KEth3/6tw
VoHdvJStRfGFE9KedEVm1nsRM1nvnx1peBcxj3TtUVXR+2jqQL3ZrfHmjeUP1c3a17DwzJfcXFUS
QnJzLneXHFc66lPMjCtrbkdZvRFTIUsf15CVVDwsiCaj6xz+XEcdKnGdMGK92gW0DleKetamnVEx
7ZbyVHtRwk47CsuTkUMv6r5bShmbJSdwy9M0XwThdTde5Mr4ez75224pgq42loiP6WckGQAtxW44
G+3e3pm5AbFgl+s3XlL6DboCA3FfJ9vWpW/c0Fr3zgOq0CIopvlKry+Qco1Xz7OM7iWjWe0qzlFz
xDXGaDDmz5N6pbzZrhoexTnov9k7e/pgffrMvz5YmF4YHqIyuJtmq5zRNq8WcuS7b9Cl/HIgXPzp
a6+ZpMV0XtN5rNjq+FkHXgNaRQN8xGtmVSDbs48yl8SaxCYIWmTnGlhDPe8s23hz82TjpTCEFn3y
Uk1D6XX0nCAXuk6zOHlxbBYSamAchCVmWEVlzRxHR8BmOsFpk/BQDs43S7cMxCcs+CRBJTcgtaxu
SzdwPlMjPzq1dq9uE6s9g4jo5VkpxsB1vKMif4oZDxetl9FJ2NCDw/VVyHtlcgk/8gnQZYRFv5Ah
+jpnWsUWJI6Kz7HSykUhK8OuqjT3vStf7UTNP8dOdjddWzdLI4gKcpAxTTHRWPEIRVCvcPL8lk2D
7iJF449+vhU+TVFI+LINamzvRiNednNJwoLuyNqZiIlZOUQPNGYUR6NrtbM2DagsIF1m1OFK+Col
0s6QSWhny7eubFzU3dNVaI1+CpSrWrEumInTc6Di/OCTOb9oWmp+jGZkHMQg2Q6pLnGYtfBMzxBu
GxYJu6P5c1LVN7+nU+81WIH+Y/oeurJUZreIS3znufGzh6yHvOc4HhTXD/gFZ+0LDb8W5XzZ/Zqa
1lpRNemX0TorCYbUb8MkH5rUifEy+JGzRLvcPIRapewC+JQmWLV3hXJhFxoeOC0DobvK+vTjBNLX
0OjXymSiHAmgzTTebaQRt2GreMssosie+VBSxKOrbYxY0t4dL73TYmhc1D4NX0eqq8JdRX64l/x0
0s9mlqe5ziJpE/3/e5KWRylK0CXoLZLTueJ/Q/9RXeR1rfFrgAfZS70ZRv7BvvJTl0HVtBDk34rC
PQh3qdCXMJRINDZBXHykEeo1ed+ZFJj74I1KzOPsXlVJI1pJc4nRbewpxnySioHBA5zQKs4H71Mb
/IvbgcmTeIyeSeMXUOrgh+0GXcRenZKbnv9ZjKsuNPIPP1VMFhojArGwnLJ10RERTSaRGhIoLTvG
Y6uowVyaqtvwpUfwuWjhEeRs9MrrZS/K3GXgt6vRRtBaFMfpb0OSMRjeEMwq9kOORKaYptH9Q99b
mZ51mDyuqFR/iMsWWZQsoUACyjR9SrO0G7f4rGL4qBACD5eist6O7ieV7Y7cZ1XxRB0LZHspsY85
St8G6IBtNXwzWjkcZpDrvoSRryFCn/fZ2ldtf5PS83QYDeoIUVM7a7n2ddoa6rY+1S0tDH3Y7Umu
Kgp3nvBlwbFGUSWbLENv2xXr4WgrmYO0L/MMHq0ucV6DYpDOhhMfhBVp+vg6cZ5MIbvtmn2WJfWU
tqCbiBa9Q1ZSpw8a+hddBRJDI878j8R2vucIUv5wJ3nIkMLPrGahY3fl8J1Oa6gRg854gzsmmABG
BdDcvl12QV++jFI/QKVVQDkxmS2dyRdH9heDotSktzXQmikNC0tfc91Trtqg1oBW8SC/BX2H0SXF
ItIgORAxyc/7o68XNGkS9KuIGZHyA2m26BDRUrDicylqRVo9z1v2F2OR6Oe8kZUHCEzti1+pPCTw
B1BUs1jgLgQ4TGn7FfrO2btSVvlG0w0wb71mfpbICiP/8pVfcb9EDMBb8mj9pbr+QF8M1MpwOZTa
ooIlGQL2gEUQGl5ioH0DQKY4ZCKHGdqDu2Ia/o7/a+rzfK1u2t/nC6c4/REua/IFRape7Ya8UZ9H
7VdLBhZiydlETGAXcEsA1PbPgSP5X1UvVWdFqzuvZUHHN0gY+Ux6XFk79MbCwFZWeyms/BkaHfGu
TAz3CuVUu/YdnxVzX7tX4evohphzL2urNpVJDMct92EM/06aj8W6AfL8MZTmVxuGpUtJC8NLmmhr
5NQKdquw00ajCRKZ5565bHqSRKAYmoOrVp19HHJgDI6P7NdAARL6ePeG3l2+kX0124C7kW5+x28o
Z910R0XZ5ldTJdTW3PJ9zPse0ncjOiKSWL5LyKYXdhbcofwBYtpaN+Gu097ZRnniL9Bvqt55x7uA
8rV2I6K2Y/yiLdc5iaBwCbPOuj0SyPW977tx4yBottS7RvkkI3aEfdt4QbrPO1p+9Rr1tjXL5Dac
QA58uKqEiKH1zlKdTDB2JcJtaUQzKiaNCdJOcqmEQ3AV3LUg906KT15fMj7TzH+XjcF4rapUXYEV
y5YVX8Cr5k5IWqv0520lGa82xYmTnof3uKucmVp3/UoqtUNjWM0LtODtSwpBDQDfMNoPEwYUNilv
O8ZyBHqAqJgX1sG8ZAF4FVY3qPBBJEAu7cK5AhLOd+DszIsPFID7tuq/K03B9iJNvrh66C9Z27O8
UW351OSGimIeM3JY5SQks2uyVvPKph7vjqA6rNJSF6MDbVPVWLNOGk9mERzcsko/rFDxQYtFDYzZ
bvLRoU/U8Rq6N5bZnrocTXGPL+KjjQ13yUpUXWvlgPKXR34E0i+UtJGr/5G1/jIuuM0DlTY3S9ek
Uwiyc9fnvGb4/Ruvqqd4Mw2x3qse++Em0STp6HTK70GOi5sBJ8f26a9BXsZ6X2+HFD0ojXvsUxqz
cwPG+ZebRIvSlOPvaUBGzywBO9F1Ga3ahn2i3Mvd3hz5YFlNzFudq2j7QtzyzcpVCNyN4ZfmubuB
bMyXSs3KuTx4zsEw0PCVorKZybRXvwVaGu6g5hnmwix901yDWaFKN0XVCEYOP3GNFfi08o3Cbbaw
FMveDFPUVEkYmXpBcmeKshiib7nmLyGRnHgbVQX+szy6iivlDT0IWdW9AtMZXgcNBbTpHFVT042b
Z+a56fuvALqaX6691eW6+kkxOJn1kZLfTdppltWgp8dEIblv+AmUtOR5rzJwyfngG9nXyEYF1zHr
X0lhbDsSLV9C3yvnaVCO10gNaOqWknqX5v5w1OUog+CjUe/aVKq1aVb9CUUs67/6F4+AH4kZyW91
HFuACZyMO46e+Jjm23UPc8PFcEAAq6G1Miq+R2D87U5KXwGNKsG2sBBTga2mIqeFLh4lEh2JFTGI
0NM01QBQlQ1v2b/OSZHnnSmFI214fWSnchpQIo8XSon6OkyV2Yn8EhA2EVYqO/pXJGBPx4qdOSJK
V8vdYWNQ99vM5l38GIzMY3XU1auii8GrToEOxTy4Cyv1E8Isd9sIswxDGxZCAKvTFNkYUWKI3Jbi
C4pcVMTLbCYOB0+ZDse0Wmdue3pEitYN9m3rFv5KHP5rvm+fBxIsV0evVgHZkfdR1tIjNUUgZZMZ
1F610TQeDorbeu9yo2oLkiaI+kxR3tTFbMya7iiiFNVh7pLkF2Moipfpkn2tSG/ikkEzoj09meKS
HdWvhTA9ljePSwoTdoi1oRfWht+gvKtqslUe7ViQlMnB7OkTR90kMmB0JUK7wn4O4rynKY6ePhYs
m8qpj1R4dMgE7nWe0BCutfal8Sz7YtPLFZvZeHj69b5XZ0kMZkLMYH9rX+IJlViTiaVC9c+paslX
o5ptNxPz+p2uUZTl+RytO7+xj+V0pNjh7yPhY6v0O/rXvP8tCijBflwvi72jC5trFKnWru7pIISJ
iA5Z29F1fS4OdX1k1SEOHxPEXIp56sy32+pxqvCV4nxx+K+TKJdYu1wx6sXgWwmNAsgFBy1A3SQu
vcuYeB49GwrLyhKYDrLPFB//BIbI8k60z8/FtKffieCY5XkB3J5UtT0T4VpXj6CKu/1znhSqwa4K
ho/eMKxt7TryyqrkfqdO6nStoadQpU02CrDDLpAzV18+43qeEhdThfMx/2GruqeCCwQECuvTLJTP
KVp+X73MLJdynNY7Pwi6F1WpP4TfLfOZMQx9pdKazzIvVj3vmlSKdEltGNS42etFWZmI0xW+Vm0o
PSIL4fWQzo5Fbe5BWT5mi1NYXDrnKH8VBrU/zuoQuXIocR2FTwxaDLYYCC9PFRkV+9aupuTp1CU7
66pUJ8kTOfyyUmnXdhGtqd5wd7WkvuayWlzjPHrT83z4gDMBdsJV4efyvb6XrtXeK7fVOFajtr0L
rPPvY1ODeDLxxjNt2vY8NDN11Wm5yv4KoiggSz9LrbEOahD3r0EJQhMJC2MdhG7/ylLX2zSswBci
KlVZfKxG55sIxoWmsETag0uIm3mAXqKieQiltiAa9cI5iiFpKHKjrjXU61ZywtnDfsbFkVU0G2RU
1V3TRHCL11KA0HJKdtUJ83ZvtOQqUE+Vmr2wrckpjv7y2bFKKz2ZSRZiGhQiqg7ex9aCQ91a3rmx
u9+DYUEX3IdjsforQMMAPFeFLc+eAfJ73jnR0/DI/TL/yy+u6frZywBXx1ZYval2VNVIJE+9QaLb
Z0R9dGvoGb1a/7T9CL/BJo1WtGcjEXO2GvOerseRTffQ83LCJ675Z65w/XV11ff2iol2id6PkUQ3
M2QdhttsnCgJczoRmoEyXYdOQmtH0yG2OILeHpBgHBxUP+fpY7naCQov/aSroweH0LBQWik/mYML
EbESpMoilMIU0P0U1Vk/dK0ziTvGR7DK/O/KIXgfVG6jVG8ThFIwUxetSMhbii244fBdU8Kf6gRt
EsHIuPErsRBiBQBOgfFSKFLwDpbR2ZktdIZiktcX6IzahQq6gQvys47n4CGrvZjc++6xpBx9tU2T
ehr3hHBXiVFCS2sGj3+Uin6uJH15QB/y9LOIzOgiIA2sUaorHjp44ssT6QAG/S9PpnyGURtdAAtX
D7zE/32dx+dUxsfzGl1PsxjtyrsmHcAUkGj296XsDuYcAD3QsGmgs7FepGPMcyLNG9oVpSY8JDSs
HsRRLZzjaLI5V2ufnds0ScSDSkWX/V+zxGGUUFGH6gxo7l8XEeHHSaHlRwck7dkR7SOnqdZt47yS
4JX2vt4b5VEcBl3q0WGFc+AHyUODpgbQflYLxo5GR+6DwCUbErrSPiA7gpjoqXd+1P/D2VksWa5r
6/qJHGGG7mSGxMrqOArNDLL99PezZq3KfdbdcRqno7DAmmhbGuMH149XcxixXMiko8xE/vekpOwC
EFAd5UjFCDd4/eQH0xsQSIGgWukzmrRmf/6QYXvU/3Y3qlDE5W91iGYXNqnNpqF/1KzSZFiKykqO
gxa3wfZTya01xscLxBZZlsvf6mMGFIwG5HIyAalzEnftw7Ys4y6L2ta7c2yGwO1D7l592Cj7yMFt
uc874543qXlPqgDGiOJjGf63zeMevGoSh8TrPJXsKJzaX4w6GcbPNlW1v3jJ1B7lTLKd++qqAT8O
jYgzDa2Ib4pTP15PNtWumZOe7Z7kOZhSH4gi6fuIPRbk/XI4GS33q973elaoVbzIEezoeGERU6q1
RbJrHjD6wUop4+EQzCeWcpA8xM45W2ix26w/V2P1vLL7rP5rcfbZ8blg+9+HNEnTLgB0dZuhZ+Mz
gW8IuqC++sCZURueC1vcgtEaDh2PeQtgGm1V4bwRgTX3suYkdX3NDa26Ol71c7AqUNV/m+SIUcfK
sEPRdzdaSBEnfamcUVmNFn7Yj+/pBJ1y6Pz2aRCZvU5LxT97ba/tTK1JDzoCzqfGnYKtUbT1TTEt
sYqzKHudpopNc2+5b2k39EelU8FHkSBxgWlSBNmQncrqiEeYd9L9gM6uN/90yhG6PsYnUw8XKhtj
NbXiWzEnFrG1dC74k65lTRYKd4FDarQ/+zFI4qXTRmJbelUDY8G3V42dmrM5V7UKolDZmuPkvvRK
zaY1148tVmoOKe2bF10cy0qQf6RIeBrfW6R7M9dpr7L2aA+8A3tB5UQCYpq5ds1X346sgxyhpml6
dxFfXpC6tnamE6jBEoIGkISmDrefs6sZQqAiJ3H+2VY0qbKejDRbyWnkhF3VjVvS6nyi+U1ZczHk
SbvH3RnbaPkWPBUzZc/WXsxmGoMlRq/GOWz77ed77mwjvxWET//npxM4tuNPD2h+fttyODrsj0/3
2fT3E36+g9h0SYnEgb17vGTOdgOgCsuHz9eMHSxUjZwM3Oer9pGCQbQFxlZOLyeso/zPJ3x8W1Ho
IvU7f7rH3LoVsN7h08nRcn75CRuE0z7fpJg/YdY+fr/H1yJKSODJ8OfTybNVxzoogQsqav4i5NlF
ln+N9do6fE7vkHZcDDWW38DwqmdwRzPfVS3Ppd25T6TKnhvd8T4g36Cxl/sALDW/ei+0fFnaSnYp
dM9cexNWAq1TXLkxWc+5TkQunHzuMlFC1jPFlF3RjG+yUxYVYAzD8sbH+LqHNN8SAN3IfCi+993J
LZOfn+M9jfghz3wWnK666gyFtV41y7Rnw7BqYld7CoNCf0L56uQOrXKO59pYOeIQxny1slMOs30k
61lth+hgMsRvQ+QoXCSP5zlkobflsM56p/yPNj9pNp7tNNfHq4xxQ8zfx691nkOe1ZoRriB2mR1k
ddDG5gK4+VGTZw0tckaVXSFH+vf9hroAfaC5N9kUI/iwQ0GiWH6+XzTDfxdq2hzliLSNw7OjN4/X
lE1ouxMHHZKQbN8/b8b4SIK+e3wlgP3LrRpnwPiNr4N3Nvw8vzSKBoF1DKKrPLLSDOqUqMudrDpW
ipJ7pYNAiMw2Xv1rtJeow76G7fg5gRwhC17Bz8c/r/DZbCdlDBn/n1f47Eir7s+rFJBQ0I9nPaT2
aCSrYbYGykxom0XHRrcUA0p9kOxZziNmPXnDkayzS7q9ri6eh1XCoIbt3QBdsCKfY78ooRsseyMf
vliNCBfaYIzfMWc6127v//YmcjV5OLAm7MkqszQLFqmrA59Swx+Oqf1qnUD5Emaeix5Zl7/q8HpW
Gfqqd6hLbE0NQ73wdrWtHfbO0VF6d+/lbr0fFP65RuFIGxZWXpr/g4trPAHVKjvMNudSY8nfGn22
lz2D4c2Mo5xc8kLvs/H0aMUsezHwIFiDqMj5CVp+5XwZNS3xfkVLN5iHRgAI8zmdrd3zpDGfKvSH
tlFT7qNai4iZesFV9cCDgC9WEKDs02WiZ+15amz1KVabV9nuBomxiqcaP0cganAqjVVeOsoHeFZt
4+m+TSKZ0wdxLvQO0V1hhnsuDbwh52Z2iEdRDepLfLem0DXChZ22iL968Cw3LBMJQpLxTY9iMNNj
05QtHOX5cNJRrXAt7SC0oCC+GK4ity/X05hnr55N+qwbMEdwHTt9LRVsFewCfIes9h2Uq7hQf8va
pLQuCuneWZ6J5ov1hEr6Em1knsVz4eY7kCXti6yIpNyi3N7e5blZPL2aQaReZI1PghIx5s4nOTQV
gAA7QvV7wgfKS8b+c8+lUKoLs2wiYvUUxqBFuCnmxnqKoj9tUwafC4XrBqCwRdhPDowH/Z/ueaDd
TRhajwVQ47/tpTUHGno14UY6veH0NQCrrtL3Xhl15P958suqURLzNGIzOASAtN5ZA7ypVhXfoKtP
b521koO03EuvRtnzP2YGV4/hM9kaK4H5lNS1SOcrPiiBuXfUuDkKZ3LPsnci/w0OKXgdQVfdLaO9
1G2avZtYCB6nNqoJx3NS0U/FxgZjsZEnWaWqgPKN2DzgsHJEvd/fBAk0TFnE0pfHi/DhSWfLHtlo
gCUkOooUzBTU9XNMWGtMOv3eJUaN2nKUrAu+4Y3sFKPrX8kzPmqyqe5EsMzTkUtoPt0jpX3UWouM
11CSgEQI9VXpgphtAjMRCPb2MeQCEMy/Nav5jrIDsJ9opombTnlLzMra2v40c+YGZA8VHtleZzcz
s9pbIO1dfmsc6FPanEbXOsyigC79sP2qXCRZob6WoU2qxdR1AtmmtxMoRO09ZZrxJGW0Rku2eG1S
tmb8KcUP4murx0xVnuxL0ZvfEnzqoK6r5nPXEvVq0yg7G2pB5i4Zgl2kOv41dIxi5WpJ9h7Zys/M
caxf6XB/zIPp1V3BauWjs0QL+KpX7h6qDyvsJXFpGtLXCVurlwg/iJe+wQkqcfIn2RQ35rSAtQGy
eu6suqzaFITT17KXe2Ny6k0BRHTuLdFTfmmPn3ORj5ujWkl7kv2Ol2XrzuFPpnzkXte/jH22qhBw
fsdLSwN+ERkLWTVKC0/tsKuQ7m6bd3ZiWDklA/SJebCR+VgKCxRQ/Kx+glr1aB7sLDzmxYyOnkel
Bdcc9JFhO6qddRRKi0u8pYjzrE+xUptQLE17Gs6yTRZAEYZzOhdT3NorLJ0YMp8hkO4dwa7SI+u6
ikTrZ7dsk73IwYGeyu2j2qTxshOTf2nswDm3hYORvTG53wjBHYLBn97KCQOHwm+qLZzM6Au2t3hL
pO43BULzKsd59hT1WnzLSd9A69Wdb3k8vmuYTwRkNhahnwtwjSK6fRZO658bFjpHyIyVixGsl+wn
xQ4XckgaOX8GBxGqy6aanxMbSt7CJlS3qKy24fqXdXYXmyrj64msfLw1CJodJgGUR7ID+jH9UU8o
K0nmQEsNSE+ImhOsgtGLfqh2F10kO2Dua+eR/4fz5CymNexdrY6u6gRVQGlIxPtW4j2FlvCe3Ab4
iGvfZcuoEvRBJqddyT7ZZrvtZvDa6SprqZUku0agXBZiApcvbb+5IdM7nON5ssLX3c2Ei1SkW/ZT
iMcKEpoZGxOjtZ/0YnLvqQPMhT7Z0tiWsvbhs6/SokG1MU7itQEB5KyBynbrOl7GcVK/aUX+50i2
QbPqnsehXIKhiL564rdhF/UXp7TzvQPBbS2b/SA6ek5nkuzlboV1DFIGmYi+xpP6A8p+fw/xKL6M
xugs5PgmN5CKKBxx8Qw1u/u6+Uu2W17psw6obGRruM48tzrJdu6tLdqZWbePrSz4Epsk5+e3owgl
3aZIsG1llXdn/X13QrjDupjfBQozx6pz/ry7nqXUUuj+pkFKJa5E8atytCsR2eLLFBfWyk4G9ey3
XnWsCsQehYiS16kHokCcpvjlwd1I2sG8doaerTrT8JG6DDABmY8+C6ySsYjuk5Nnd//ZLseaqvkW
mG742vfmUUtt/Ys/VOiQ5Ul4rrQOerzqF2s98533QU+vfuRqP2OjeAIVl70bAR9L1IVyjI1JnFGn
gDlqhs0HWPl9wNr7p+aXX7HmMl/VWsk3bknw3Yha9SKCKZpFM/2viRKs5VDkkHB08srmpYD9venN
LjioUNmvqEcNS10buYhHs0d8fPRBtU2mszdib8cGI5FiQe9TXrcLMY3pV6uMvpdZ438nknApEOj4
VenTWuW2Hy68/ozoSREvOhv5GxgjC6gfG7PI6l9eqN4wU+u+G330a+pDa6fYntioOI88+4D3ivIZ
uYjiua8rNqCjr21kWz+Z9RXi2C4vRPEYgVxhsPRSkzAGDnNjET2Feexdy8gCxTwfwcRvVl1aROvW
RU5kHaI4xi/gHWudpDSPV/aNVpU8PXpbH15S7LbROnEQLyLd3THPP6c82vhWH6fI+UOt0NbxELWb
1O2VRaykytV3hX5MR4BySVDU3/r4Dfyx8z2tO3+J2Lh25gezzyZCy8t67ujGHxk85G+xLeJ1ULMP
sEcgKqUqkFdLYuf7ZJYwMrrwSymSfhO5sbpXSkt9cmMMiuWIobdfDDiYr1FuBjv0QV3Ae3b92mXa
sxyAJFG2QNQPyFnT1FtdiXS+AvJFQDGB1zVfHDDZOyXNyk2NEYzTJeEbiv/6PjU9sXYH1fpqj90q
cvLx3a8Hc+fq+IbI9lr93g5R+tFh57btgB9tNS+yv6ZZZn01XCIKQ6o626oT6ceYfpd9CRznDdtq
Y4dly/Q+Gs1KtmsWG9W4yXRiXkP4RkB5J1+C+I6zipRoa9ipsqytEKsz9hJHeVTO1c822WGG9f83
RJieCZ+iM1f/OncAaX9Axx5HSyT+ZFHH4JSrqDT+oy3PRHHlTcRbMgV4Ef0dnM4d+BO46GxbP//V
rrdQbsOgPf+r3Q+K/NyB+O8Te1w2sJaXQoj33GrqezUzF100fI5/m2C9N3fMaR5NZNlqgkiwYhW2
taE5aqsSR717UFjGujUHBE96z9uUhlmePXZ6O1ixw1Ft+T1Ji/v7wPbKY1aE/a5B5fNs+SjqtElJ
BkPBxS9BC/kWxg2aAH4dPGdaj0JszGI01tULMIDiWtuGurG1HiP33PLZWD++C3XcoZHAztS286ts
k0d+6lkHmEEXWTO8OEDKKAurc0NCKkpFfn20xXWGhWCmpqtwHNVnyODBoZ1qAKy+OVbs9cIlAGhx
l71W2lYrJ8IeVFaNxBWnciy+F3WmPjdm3V0QWzylgY9qrx5HZHStZCerpqmJRV7G/qM3EtPW9BL/
iexp8NLq3UqOcifWL7XJOl6FrQjwC62Z0ZrIEwo/PoW12b5FZr1MRgM5ZodI4WT23VpWuzb5CTd+
vLlZn9xz9p5WmwIS9UxjXdpVi+4lJ2W4VRVkTHZqgb+rY1vNU+0SBTbT6NzNyrZJa0Xnnoe/7JNF
INp63elhvbZtbUoBQnc307LVbQCCZJ9HfnaVhWZWyUqtbAztjCJ/tEXtlMFWCkJcQG3gjPNg2SaP
YHDWO7UjwfnZ5iuhv0LtRVuAPCyndZ8O5EZmDZ7M67D7htS0TanfOA85u77ruEF5r55u+L+j9MAD
w/0VV/5vvRvUt6xWJmBJTXhti8bdoQgfobVomxehwd8tjbJ60+IyIr9R9b/A8lqG4f026vglfslr
1eQJNdqPos0cFOr67F4lBZam/7O9nzv/1UZsA5uVbpFa4e/KChr94oFnhpKhTmsTYMG5mAwNbGT8
C4HzEVWXcTzKo8/CsbRsqyUdLGrTR3mBImQdAutxPoyN+qXXyRB/Gr3Jdl2Bpy/bHoP/jpO9n4OH
WqvWqWr6OwU22haz1RG0kR2965qioB2oWvu4CaL3MMm+RbbXXHlwR+/mnAVPm7fAdwZCw9mzPGWq
Gv1AylAs5aCUHSzIL9geRGF5pow8NiYBs8gaHOPVjk1tlSVjc001Pd1papWBXzDsUxWn6SasB+3J
gSS2FNBJPsTkPBFkn4H8LL9IWi18mOyRzzIkNI16Cd2xfTIbniBZpaknDa3aQ+4qwW6q1Olahvm4
GjEyfROCXXL5hXtOdjKtkhRA3IgFAS41WQFvTU/BTJPyOqiQC1mXBZC8GIRDN+HRmPzTI+eQw+WY
xzmyrisotor+Y2zM7B7O0tfaIIrTkFdIsdEUz00gEKxzLNqtbJKFMPXuSqxgIc/5bJdH+qyC/Whj
xGPo3/mRBts+JlQz4nRZ0lzdMC9Ocrw6RcrGt6YGIJbhbS0CW8epiqtDWwiPEHwXnt3GMDbg25Ib
uvjuio3L+FyMVkvC2KjmZ26JOZMRrNwO3pmZmNoRxRZEDLJZLUSr22QjG2Mtd6vHoRug0OwTTRuP
6qgDQdPYTxdB1zz3IgUJbvoEqzM126qdQBhxKM39mNXVPp8jkzGKjJvJq9NbqchQth68mGqRLW21
qb7gIxyiE0posUeYFDZnzlJ53PrzJmoBsHDdiwqpMb9wto47LqwZ8NFXSnRgA47f21x1ws5fwJdQ
TnGa9W9/h3UO6EJ3gDFThMafYX5j+5iWMcxjNtkuZ7PnYeBa/nMYqxAbnMCUnpK2rbdK6pLcT0b9
ObLt+h5yB7fb0KqWvg4poEeR4FB7qf7s2Lm+KwILJv882MXc5jmH2jMPNcusWGpg3XZyqKa26aFT
gGvLqum0GF56lb4TDikhZIPU5yxEWdPyrOStDNj1dJNuf2ljFsP8/Nq3ZEJKImy1n0res+ZKEdom
VrFwCXPFi6Dess3AdBU8zbpJsuquKI25bDqo5nXco9HUZYQOSQJ8g0R+LsKOuEXs7oK6cH+Tn3v1
h7j6KDOrXDpKZT4Z4OA2LTqqZztOjH03ZsYOC4b+ImdE6idHlMtHNbsfwm91weqUZ9ccO37MWGWg
d+YZzd4rl+MsUmgCi9rLPc5/2wX9q42MWHUIM0Lbk7ULISnGhTnkOOyM2TpDfwiVbsUos3vUlsVr
1VWvhTD0y+j3+SvvsgDcaBGRmTsnpUDqzjXqg+x1uiZGv9Pqd7KXrEeFupNv48/JuYRhrU1DrHto
ugsYmgr8u5F+uJF6smbXFdthexL43pfctGe50ai7eHEDMLPXfLbnLYSwpOoXjeG0v6aNHyjlrzpN
BwAiSGKppfiA2uGdfKX+U7RdM67TIjUW/+r4V9WuG3ZbkCNl+xQVaId4WAhmk+mdwpYwNOLrbFpj
ix1+FQ0/WZEhyDyI3ygfvmEoHn7xMnSC4RWJa5wO1q6BlwPXxS2vGQnhFTLb9tY2R2/J442vfS46
CAZHW3PRkRsM7MVlY4ErKsbSY0Jm2vJ5fk3RIjID8ySaxn/xAzFfKHqLMSPVrPfqdd1ZWF7Mg3EJ
sLeTYSK3MVfDzkPHGTPkx1RO6XWXUOle5akTu+InBI+WzjzUbjuxZOkTbVL2E/AigylZlSkbz8JQ
BuO9y7j9NCv2DUO4AJI84PwQITpgrcpkFL/UUnvOyTJ+83u7WeiO7b3hYDYu8dzNntVOjdYITx+9
zEEnMBzRbI2nYj+AxEH5RFOKZVv3B5YaLnh2ejXHTLeK5aarIvHz52wuRjILZBruskX1g5PnTHuV
rnMY2t5Z1wprwrcb+rRq+9kKiJBQV7K/HokIFz16xU3nn2Pi8svKHNxFHqoviQP7ym743UfSTxvb
z+ulVBaSwkHxTIBti3K2jgfWqk4N/iqp/uaYfDw30a+yphJCB3n9gqdqc9PQHD7URV6vgtyxPsa+
+OlkVnYvvUa5IA9N0tsSXEf4PMzRyDvZ5OZ7FnY/Lb6zDx4uHd6XwAJio4uWKDbfcJsXlwIS0zpy
XZDEnoNlpiaafR1At/bRmxxxC8JgSJ1OXC1ftYkbJD4gON61fbCxPRCW6L1FPz1+GKNWtF2ixcqO
AOD3sUbYPDMRIK/QQ//DZUEhMtdL590cTX+L1Um+tauyu4d2eU79UceGzGDrX2c/1BZlF4LO4c2J
q7tQwng/DJF9RMQbRci5sNJrUH4rqrANFoGAL1pE/W+hb1RD3Q5R5X0JC1+sW0Otjy4biGvAW1zG
HYssAwWHDa7b5rWeumApiEXCFqpilKK9MFm0XeJA+1SvhtZN37TZYhXxlHzhO2XJP2rcFKr7HqK1
+911I5RVBIQzHijx1q5RRvFVS7x7NnCt2gz7H4E1buugInHXGS99bnqw9JR7YOe71kRsYXQQHRkT
fdm2mEyLLHS3CZrkx2Johp3tKgd/KvK1NnrHKW36hUrQg0BMN2z6yLA3hd99CZ28xeHdjRZNPkbf
0WW6uVbl/Cq5eJByxgMWGfSNp7TtAenXgwe/+cKA2cwchsIlH8GlJ8BAhiCM77JAoEw7Kgmq9HNT
oijIimWutSa3o52FM2pnVZRfBre8VXZONL6oX6CPp1eEndXXQtEQ8NKcix6XzXm06puIgfKUWRwf
I+9XrHb5SUV0wouHcR84KKAA7y/Mk3LxO5iKoZ19CFAZW7DpSDPNVWW0r3Nk68nWe3Hp7BbiugKo
zVTiaFWrXXjUve6stZ2LZv2MOJyBiaHHEUuEn0kZgpEakS+Q7bKAjAWeXg6RdS9svrLoz1HRHl8H
3JSuVRq/tlrRXAi0ciVNggyfaPo31c3jBSSLbFtH/U+XTMgdm2DjPAwO1EYzjJasNooTR3fZiWi8
uPeDA1x5Sr4T1meE0Kxx70VJuXjUI90ZFmOjp4Dq8n5dDm71Vhlxt8YGs9zKqm3YPH48DX3ZYIL/
5pXjUrTQQImyGfnxceiwaz36Jky/5QyqOCaB+UQqWFmGAtvF0DvkzXirxti6uhmoVtGuTc/4yb6u
Wqhx+12YVn+b2oy0U4HMZx19TDXXYazoy7GLm9/CfBaug8pPEnqnijTTAhWqfjUkkGe6GCvySOn8
HdZ4BJy4nG8ZSp63fD4iDX3L9LSCxEmT7OwLiFJCcK+UVVU3s4ui1d8TUD0FTmcvdaL2PIOQhZJV
Jwqm8+gSLOM59wLmUzxlXbGEBmG/lIWaLSJgAiTOh/90k5vmapoYPHVD+9t/M5OTI2SHx+Nhb4y8
+l/POgel7DFKf1d+6R6GCu1Ht8PfBtZNtotMGFbwM2Em12iTseUeN0ZpVNfJrR3IlmpHDCe4eW1V
7AqW6sfcJS8XcvnveIaQnCuQUkDwcLoiylys/ShSn7opcXAZEupLmd7rmgXobNd77/s43vUmjvBx
4LXXMZqTL15af+h+flYrrvQkHXBbB85ElMtY2g6W60ZnmbvOn9QdWGmczAs9XWuWU+01m9kAd8+P
DFGRmWZdCmt5rau1/csts2dtxCaoKVQV2xplLay4/M0u7xJyL/wIet6hCJMCiaao29Vje3G5lLaJ
7ortYLnjTXXcYIUGtP6ukqDU7Sz+ndtnMllAx7mYb/bQOh9OiM5p1WvNEwmmblOlbQHWpQYbTRiL
NVdzKxqzW+aNk3yvimEZFnX6Sw1rTBDyKH21gQZueqRPjtNkoNJigeUNPaGR0x/Pemu6L67nadyy
N0S5qm9RaEHvdNXq4JvCAU8ofmlBwo3SdYDiW40NEL6Lj0gRx2siN+Ml8+xy0VvW91grgxeoiONO
Qzh1i+ip98oeHanIPPiBjAUAwjwbn8bMFNB+anVT5333ji7qQY6I7HaCtUZ8ThdNse2GZqc6QbpH
E8Lea+QfTvyWCam/1r4iPeGtIoT8191A0H3Uo/GUE/ZdDJHnv1imSTioHg4z9kQYKARXA2jBoU3P
EUA9GDV1u64tbKoDvsuVjePnnoeL8tbFU7hwe5f099zbdC6OM5b5oqqzFqlfsChqeZDWQCoMsxf7
riN6Pbla/uGlzi8B0vRWebF5K4zwJ2btOQRob1GCo17C40NhwVPtPSZS43bok/wp0OfIddE1P2zE
s7Ko036xy/lVqZHzWiH9tNa05MMd63JF3tO7ZXMBZhklVXJHO99WdAV9j0ZbTTWYpdCvvZsc6Hk2
0PyYJPZnW6kMNtFfbizzLHJYSlzp5j7mfkyW2pjrdNehFwSblSBcu0WZn5WgwYBgShF+6o30BOri
qwNg8hwZ1roIm2ckqKOlPumnqfGOZkYc1/Fc7Vxi6r6cxlBbWW077Ly00ff4kIzXci6iXT4ScgFl
EO3KwItWpt3p7/aInn49DL8hw02hYMeOrNVrTbx90bResRYIJHG7TIPpQAZhGZqKhVFUaezUERBb
WtkasZrA2fmJki/5y3O9aumX0NORgXExgTHUcjxNkFWXmUE6OraNYSWshAi9OjpQ6rquXyRt94xY
ULaTbZ8FrLB/hjSuLtbCEcaC1cjZJFXw7jaCMIxjRm+zGuWqzyzjlnihtwkhZ/uZtSUjNZ0gGOW7
wMLxRugVij9Rexa1kT2jqMC6Gpc9sFfmsJdtWgb0BXVZ4KCKe2Mr4PzSdMJQ02xH5j4FBqtk3Ca+
qYoyHkKzmA7gsfl2fDIYEaT+Uwf2iIVg8kVpSDsISLjrHgHmXVYN7l3F0FR19J5ND07z8F6JlUbs
ccKoW6ZBFp3ADOf7aCJg4QLzWFXOpK+M0PMRdxFPAdFwz7JJ4U+xYp9bEIo+fLW7UgTFnbX0zHbG
NmKyWTUFoHdfbYwAMDcMWeSlbf2KyxdB9MR84f9jg9FZovCe39xudlLuXh3IyDcin9mjqMhLryoU
wtbjPEp2xFXjX9ryh6xg7aquSZgmK8eppxsKU97C0NqBLIsx3R5tqmVv9dQ1wb8yRHawWzCvFhDJ
uaUUcbJULQzcW6WrT4PnVKeuS/8cpUgtoNCNDKMSCUDKcszjkDsR/6tU7TcpT8JzbeFnrKhWuc00
z4dVScHfwNt3rUP8Pp/OVm3zAMjie1spCZc/t0VWsA4euCh0Y2wChaS2nLtsa92CQGODbGns6myT
Gp8kHVFdUH/bSc3zVVGNlw45oJuKssHS8MPgHvKut4TmUrKFAtX8YLq5gIlOXHSN0FboCpo8pn3z
6JV6tm1j86MP++Qc9j8JgteXtBvLjef6qMVEOBA1PqKb8ghNZWRy5OFn0TqXoRpGQqfYjwy2amM0
4aBXraQfPqooXy3sLRaWqbRv3O+1ZRv7wXPl1ji1xbV/tVX+FFGCaE+UHO0ON2K9s3i0zFVZCEQ9
YEF6xVAsZJc+ELfOxUoRqX4zmqdIijOpdor3Dl/wQ7tJJRy3hxVG+mKCVMKuV59DfRi4SYElWVSh
xrIgtLuNFqjGQ8CpbjvsVwcdfaFZwkmOE/haoRdtn5ICHYEyDtJV52jmoY3g63uAuV600G6e2E4v
1CErXlB+XAOTVO7zQt3vGu3dSL3qVGeR/6haZZYt41HEGwRc8FjJ+0FZY9eqbFNguk+NWfyAOgFG
LBfiwLUWLQSZqrtVJODlvHTaWp4P4KpW3kK8rZ7EmC3Nrm5egnGsX4rMvZWICV/KQKlfPENYy34c
O+6wVF1X87ekKOKV3/oXqyjFuS9H/5JjL48+Z/weZHG9j9SwhLgRJO92QmySOGS0k70JPGow8qTK
ZK+vYFyVJ8qz6prqE8+PnWwenD4/pWEBsomNJgDJKUS8gQymZTTpCj6E/WqlCQLeOtrhMKrs16wh
9g3QTF25c9UaVW1bFjzelcSxXjNYSkBCtXQtz9W9Ptii8N2tH+d2IId52hso/DKYFV6zKSY/QCeN
qZJ+iBBth/8lqzomlWuU+dWNHJwLMOkmsqOPXjVIckI3Ybl9nDsM/grBH3UrBxuQKVZ16PqP3tRu
upUDzX4nB6uRAPTUz2lY+bpTqCzNtk224EZ3luP11z4YnU0WTeXJTY4FEboX3L56TRUvM5PmJauH
N/Jz3rlAWWCHwgPq+sYgrl2b7qG0e0fHUFBjkW2t9q2aYGY9mnpDJBcTpIKvlnqEdGluHsmOHFzh
iqscn9dRumL/HGHYjruJkwuWeBF5YjVOsa0jd5Fpw4+8tPpvZRnqGKMb1hVeeryL0I1qSYfdOit5
7VSswmwv1w/E1Ptl7A3Be03oeGOgc7CRvVqD7UdbpbiLzL2FCaSvKfpbELnGW/etqbLg/7F2Hkty
80qUfiJG0Jttede+ZTcMSVc/vfd8+vmAajVbPdI1MaMFAshMgFR1FQlz8pyDHhaQlg9s28WZXW8a
par3oJl5b7nBPJ08ZCqsbWw5v6qpqJpaVunrNwFvqmamlbtEZHsF1iPitsFHm/8eScvTRoEG6KPB
t+3BTxEiEi3FGsy7OJgeZSue8+K2Ap0nW2CsrIuBQs8qEvTqcw3JkzuO8J2LURHoNHaCXWsT24px
N/nqS2EqR0ch5XAxM+EvT6kPmFIELfbUhHMxnCJ7/c5RBLG6qvxs2i/BMoT9CNY6Nlzzr5fzexaM
Vq1pHxAm2JHfPX1xZ9vfzK03XCYtV29Une2uTgc4GLNGDifIJiKhKCSLSsgKyVpqWIIHA2HY2UFR
SNq011paiEPmHnnadw4ZLL2w9iL6IUaW3dD8DeBRgMhiOwOivo7asLcM7IlDqW4FknmTTHN+Kpro
pSA3MD+x852fZG1xLHGL413cfxGyDA/cDMJ7Of7STzaXmOVK/0XIu6GWvn+9y79ebbmDJeTd8E2g
/Lr9v15pGWYJeTfMEvK/fR5/HebfX0l2k5+H1k/oO4bRozQtt7E0/3qJv4Ysjncf+f8+1PLfeDfU
n+70XcifrvbO9v/xTv861L+/UzcIa2aHRoFo78TULhI/Q1n8m/YbV9KE9Mo5I7z2urY7Mynetq8d
3nT74xWkUQ51HeU/xS9XXe5aHVCh2S6etyP9p/H+0/VZzLD0HsyY2flyxeuo7z+Ht9b/1+ter/j2
fyKv3k7zvVUN/W753y539c62NN/f6F+7SMebW1+GkJ5U/Mnf2aTjv7D9FyH/+1CuV0OdWxvfJsWK
zp3SC4ZEwGbn9LWQnmSaqpNu3EuztMhaIzsssbZfx2fprjlAOnopsmzGEDwWRmeug8Yit6q1lIci
SiFQa8dnVsEQ2YpWWpJJ2INvEX7ZZ45M+8Tp+z/SL+0+PFG7uYYRS9pk0YywZdgmILAWsv0LdNF3
kHqkd5WrpMfB9RB8Hsjzde3kWsBQmd6UOQykIspIEpTkpDdyFOBsgXq52qRbT8yfPQAqds46qGXk
UGU4kudc6ur2GujDKrlprMiFJ9kiv6SYkdhhZQ8OEzHVXZig5erCd2ORPz9UdyabBpzbx2T3iOYU
OdVdpaXVnaZ1xj4wK6DrsndvNNPBr0A2vOntjB7A5Lz7ArkgI8qOjV0iS2S1D8tYcuhwMBo2NYPz
dbwoq7pLnKfQ8v66pAzLx2G80ZlYXMPMmSWaox88tR5JYkYvKBAC9lexeuiRSVF/I1zfqeRfzdOw
t/i7nQHlBpewEVr2UvBeGmX3xV2BE/EUzzxlQweqwi0rkk5zmD4K51hWTnhteFrkgYYR9hI4LgRX
bF5de0jj0k1x5mTNoUe7fdPnGtlM9XZIs/z8vuOsTeGxi5WHd2PJplXYN+x0W0etsdCqTxFam9Uh
uI26LLiVNcBeAbqtdbD3gcxyro13cci4wZuTm5nMUhG69LwOZPSPrpuk7JtG5kkWM1tnJ5SRzZOs
IZg2HTMlW0ln9homm75pBjkJJ/QoSI5GbFZZ9Z4KvAy1sRDisa7Sb3tF0W6ltUdMbgum1lhLx9Ur
wmVtmFW2vPXgImOXCE6c7J1SQukBXuMldvEmWviEyJDOhu1vTmMuzIOpu98Wuw2eUIdPKy845fHV
vfQsF/PQMARVN0BhIu769b6uzZxUPVIN3a28CcsJdD6ROoNhy/VPsrCKAsX6a7lYh8TGWpATwm6h
iM1AtiB8PaF8N6eD8mYAsyrZMEiHVLkOeO30ZsB6hOtVgaFho8OMfjZFEcdld5ZNWVuKdzby9KCN
ZSG2Xhz/0wBLt+s19NHbFVDb5Sx86vGSsUREAVnP7kM1zO9jK2d1FSMoIR3styVoUCNSK7Qq4aV1
T6QCzPlKtsGevhgdK3xGaEHdSTvoMe+09FhiaylsKYeRfZeYd80yGMnG8NrjrCZflC7nJKO0YHIz
4+QpAqB2dB02DVS+YZ+q3jjICBK4PNbcXnjvCBh7XpBdV9ppDaTKgcJfwEl6ASfpJkA95VzaHD2K
qjS2wiNrS4zs0ow7Z0S+aQmV5j81IwlRWUZK1fnW79vpYfase7PNhueKBfepNPV6O9Vp/i0wLY6U
AFixdTZB8iaOoNTE/1xZAFeTCvq1uG39ldJORwk2lihkWbSN668ty8u2i03ClnOy6rYZ+K21dFzh
yb7nx3vD5av/BvQctH1yhHnx+zWwI4u7iWDMReDKP3mV551YuZr5SlZlARe7BYSgQdP+aq1J0x4r
3doZSyRkpz4ynCKGcyNkYkUhu7tVGwGwZFugtJsRxtAcQnV1Dlpkc6Lmti7hfZY1WZRTRrZtboLq
8JsXR/JaSwNADjA5m3sZrBoGctBJCCdq6zR3Y55+jH3PgXw4BXKqpBO6Ib9sMUdZd9IRitrf7NmY
f0xfx0j6Z7Yty0vrlckN3P/JTVc7m8Zj6xNSrxeTdM7VMIMnabTyCAntRZ3daVjJmGYAQc25J8rw
uZeQHyjGyvq2ifaymnbWTzfSi/0bm7xU/E8JL/hF1hW2TMfRyCC6M71TJorR1mCkXNqyhk4wuiR2
c3hvV3rv9CfbaIX+SUH0CU13EXMdVVplW/aRRT+RerKWnqqa1AOnyr1la/emGZYfW/abQxUgu52G
5gd2PVq7Kz8GQa6ioD6A61eLjxoS8nfWYD/JHnHppjd1yaSxNNmttTseNCYp1+cwD/2zrGVD+XUK
XHsnW8NU+eegAZLMy/1XSPxaW2wDMFPUcHzUJ4R3cVw7y3HkiO8u15Kts8nbTHDi/9ZvCX7pG6mo
UDjRTg2jYl/NZvCgqDUs9JWXfmb37os1mto/iGt7lsnRrxvET6mTtF+8PuFIJ+7DxzB2eWZasXK2
Wzs9vxung/TrHA41fDd8iS+a2jjHQSnZf4J2YNUinnOJkJeYbjpYAXd9DPQSLIJdf4oTxdumsHWt
HDbKOTDNki28Y92lEwWHdW+LxSZDNFXbJrWrHBe77LA0ZZi05aVhH+bEQ6vttyGtcn57haW/EXMc
0WbZvW9ZJEKliDs4sJLvZTNVy+zWy9JbALZJue5y1CyCELWt0Gjh+RpR4NKMaFxBqjVwcP5bUaDX
i96rBbf3SrriQYPHWlbLIEMFtmJb7Y3Rrwp7awwxKDev6XaRlmgi5SB8kkVnQiCB1v2DbAUVBDhL
xCDCBiIiZ/4VwawJ/KOGvLdW5c2GY8fgppYkSVWbMm33i3ErjVBnhjeTJERKRZA0/j1m6bPENIJ2
STri2AgOKlg9GIRK4wNcIYmvlR/6BiW6X41fnkqplF1OdhTJMOK5ZwTFNobKYS0fg8tTsZhgxg2F
Y7Fdn6PCYU4+G+nisSqLZajFsXRbhlqCCwSb2K/Ncp7r7fxErv+4cjlxP80JejF65gSctZJSlDp+
V60buErCTn8chRNiDHfdaSCzZeyo2NY5aiA6KAqjrzhWic5urUd30huV/EXyDBpz2XQ4mb81g/GM
cJD6VE/bnvyYBiQdkAUhd+4Wxsbv7PCYI3RxyRxYuFgTlclGViEWn5qVW4DsJA213rVTPjarylBf
Qq/+pausDZHgYJhYq8gmu+xkM42A8BKleHTJNr71W0N7njj0XBuJYx5BTWnPYe24sN0HPorTJVRh
qjmsbXH6aiH5erSM6kc1qy7LVWED0xgAAuvq4yzOYWVhBpp5jNr2h2x14sxWxkak7vwxVoy5dJc1
Oa5WKPURlq70PCZDRf468ymNz+HOrAHMSFuvka3Zer63n6tCuS3J091ObY/a3BiU67HJtNMsi7QB
4FQIOcGVNLxxCX8B18cpyPqXmgx5E20k0ee8UOsD6J36pKsQS76qDUrJQdksouLMsUh4lqZWqhI2
GUdntpoLCv5f+oQyuLbJnFNGHegxkoVveoxaebZsJzhfB5CeZZQ5h+5683obU99wUD4H6dqKyp8c
pZZPnEBVT4qSfuWsv7+YoqWp1ngAMomUlYgoK716KqJuA/X5fC/jtWpGiHgkRUo6FctuHvSWrXvR
XXby/VQDcITW9/UCbprdZLlFbr9RluuBrZKVnXjFWQaDIpiP+kSmkLw+ChHqcXI5loS42umNT11T
GzeOAjxWNp0AUuW5JStHNivPaVaqmTg3eaCon1769L1m3CgZPON+5Rmflj5MYuN7XUftL4TTMnLS
7xkYnLtCFBxhanehnlnbUaiXLjbpyMwCnYQElR/ZlIUMCc3oaQSdeFpMskbO6GizObOMw9mhe/Jz
KH9fL3eN1Mk190cPrKu4BVmMjgmDeh7uB19pzxZrzxK2Ab0962N9sIdgOrha20JPiynVbYOsFdmW
VWm99pHd7YZDRKC4VbMNZ/DPXVv8oUOhkvOZRMpB61hCyCLtAx/UlWg3qqJfjaS7vLiXwHe2WfTo
7M576SzdppHqew1c/vuhrdRzM7Q9fxu2JPXlYEzwN8ILkm4SFGc+a5038KY1Eem0g+Kz5n6AFNn5
CNFZfdPESAY6Y5p/zv2p3LoB6eUssSF6rtWVU6jaxhPIfKSg87MlkJuyJm0zQHRgxcIji+K1JpvQ
pOH2rBRankG8eIvhqDJnvsBL3d1rYdbf65rlb4YBxZvFZqtVcNOU/l6aBpIuYZkVlK7G5I5HaZRF
DDHE3gbQIXiuu/ulsJ/i1i/uQWc6LBUtkjiLpvYA3HPBKrbVm8wCzUaK6SaGXvNQclr9sWv4hJrY
QnJYKDGT/0t2td+1Z1M0hxYEKxnC/kV6bTf8NkzedCu7goC9y2q9upc+1yz3nWmnj9IXKe0KBE76
rHma92FAfhiGF89WniOY8u4BbDbnwgeRKloZ1AbXWueliBBofXOUjtEK6nuvdrsDTFrMR0Tw4uhC
5ahqZofgBWEyFhxbsOsCgClLrBwdEbkqCcNr76svrIFjKIa2VYLA33lDCA9BGhR3slAtpKHmFgFd
2UTQ+MXRlA3UNKoa7JbgXHiRnBg2YVJCPfc6SjJqxV0Q6t526EoEgl4dsoc1sGsXKw5kTKays2Ha
PnId+5hrqMYIckpVSO0hy4VWsKS1XNqLG+FCCC9le2rb6tCYJC+HybwvOP+H5Sno731D5/smakZy
E6MBeMeZ8osl9otB7PrwB5IBwtGXbU0GA2BSdou3vpKSpx978ARCQHscvNa5n0RBVi4qwDW7Y6kW
OfdhZjn3luY7+3ZMnNViMzVFu5DhdJYm2VXGQmOzanM9BKPIaNKpBUF0vcxiWy7j9WQc93DTnL3Q
6Y8kZpOcnpbzJ5sp9yYzO/YjRdOFjYq0ffNh7JXmKTGdfaDqM1iTPjinIEzXkWyaTrJNu6A5SG9U
jd9iXxzVg875UPHtlVFwq0B8z4IQ0QqGrhot30HLEe1lc44rUJRa6N3IplaD+FTyT7kRdre8qdJr
J/RZYB6GqWEro0rDUlZ1DZ5fNnMHwk4dwW2z4mtrlwVKC9ABHZvSyfc8dI0nDht4kkMk8K/Ihn4b
QvzvcASOawep77t3sSY8AWixEJunqLwzfdyQvOttWnU2zr0oZE0WEVJUZ6cK/QoOdDwKcKtVbyQt
hJs0k7p5NLw2/jQkrRc/l3nXfirV7qfWRTvXqaqHclD1Z9LSgUfWDTPFKDSeR9Aem8Aa/L30Ribr
fVRLDAAYBE8of58TH5hUIoJr9hDvSQE/SafsH1c/UpfVkLSEZfwlqBUYrkW0UkLsP0Mdr1qWukn5
qT3KguQr1QofB6svH0nmnNlLUiG7nP0kXbspy9XcNCFGfY1v+2JvhJZ1qzv6Tz9DkGwctPRuKHhS
Mp2EHR804l0nCukY89w+BmP2obWrXybRIc/d8qa24/U1vrODUxzON52kKBXk87K2FO0fbFNm/ae4
pVsc8/0vlHbcmGmQgJX2YdyZTDKGRc6p3oQ6jEEUstaXnJOsZPudGyxodAgj/yLt1xFkl3dxi+1N
TAlXx47fw09NrXQmGVz4zZWWLrL2/m5yk72hkWnd6q+BcsRlbBlnhIq1rXiqwNSNRsB6cGGV5lub
lDtLcEvLNtQmEeBhAI2LbRgNNIzetEXHThpln6WoXSc+leWgPAActJ76Jv+hFNZwkS22XPUdazNr
0/O9eUI45BAlxXjJO1dDJYdMjcmOdfRNc/1O2mTR5xYkl65ebGWzVGawu1U/H9mz5fvf1eFH0NAR
GWpah1Zgke9Mb+pukqTxyFOJgpMimF8ZlI1rAELhXAdg0IPwTtYsnbdNoXWwI//uQGWM3WPf+iTt
9pzF0FCIEC39pxk4SJJjZIUbQg4x6jzmFBsFWXJDrwPL2HriwMD/kSJMcs7atDg7Y/wQmVa2j19N
0l7ZdViu3ldHMtqx8kFfe0v/m6DX0aTt70OWvvdr9LYM9oCc3K02ePlNk0Y9RAtkGpTkmKwiuw9/
5sA8SSL6h7/MZwNurE+zVrQbX3PTu6KASRByP/0w2ZV2ZzNH29h9V65J3fc4fGjnS2gCz97VIalE
TuOMmzdGWZWFEQBQ71vDB64FZhtstz5fFvcExX236nw+JnSTvy2OCHpYNNbQvFSz4pG3LY9j6Ehl
i0wJ89wU8xfZksVQmuJLM9RbvZmKR2lTI4hg6tnlx43JRzSbo9poK32mMEF/ou9nxejWiy3LWnc1
9YDVl4HG5LuvoV1+HZV0sBNpcvFKjiFtuQe3rJ+O8U7amBxF60qP2gM8I3dFOSHxgczSY+/Z4w28
mTexaJEmXz1OsPDvIE2bN7IpC/bwfwKUj9mdJCxtLO/O58RbdpKmlmzrPcwG/bqGGJo84XECSeYj
zTiW+l0KOt4s5+i2FS1p10PbPDN3OMmWq84mKEV9qvYOklsrabwWjarf+TpSYUYH05y0hYNq3JpT
vGqyOt7anlLdRqXF6SzUvIfU0Yxb/t8ugGdH+9DbHKCovRn+ayq1dQYZCsncvXnKzaj4FlYkrrqw
UkF2pCjbZK6ciwlDyclrVHPvsCly35MPuYGCRf1kFdF3Trjqf5x4j6JGsOM5U+8dsufuO0+310UV
YLO7zlsVzM0vXeudpNdWEhjv04mvOFqj9kEFC3lMkbjZGHptX0ib/wmlQkgChYaktzAtxWKzYXI/
FGpHvjkR0q6MU9nDZf2rG7mb/y/D/emq0ibukHWXvg1Aytfi+LIVRSdOXmVBstEmBvB7WUwyItAn
bdfpKn9QESttsr9skgj6CN7dOsrWMi5ZMjlcIPuCdKlTB6xcyCxnz1WfkizqfIXK3rtrOGGbmrw6
FLoa3eZDS/avZdgP7AahPOX5kCuhQ7pCFsP6Olrd05DwDVbGZm0NnHGyyj9f+VXfUK3K6uRl+rau
TFJlBLOqblgUsiYKGTILdtZO7FpHc/bPrJfTHU80aK7HsP9OssqpIq3yUwC50Z788v5QRX6MjI36
3eI7dshdB/qdwik+jiQg7T13nray2Yxtv0WoKd/Lpj8P8Ua1jPgom54uyK8QujhPPCo/BjBZkW4E
9ValqsoN+s/gmnPo1yrV1T+MWv7SrMV+q2x6iedDRda/eGUzuy/N7RSoP/t59mB+tVVUh1ITrG+b
J6CjB1YwtoZiCf+ZTab06o1sySILM0Fkof+MByPPtqNz1G02+tk2MEiHUY1rTUzWSYypBg6BSDST
DhMph6uXn5pJipKITmtL35b6APfsq9urLKPcyBGvw5JZu5pyX9m2SMWs+7QvTlaSoROIXOxmBn/+
XbUgYdC9r8o8WNtZC6NTV7v5k5EY3xHxzPZlEIDT6YLiRhauP7aXwb2Tjampqm6zOA0l0NZWjcTS
2FXDAULDj35ekUzo1frK0x3lthWCIZwGBHd5CtuSpRlv7GWVB+ZqcCGfjNqOfQPCZC8YaPvj3KN0
yfFF/KXT4ai0LfdbOwS86JISnvievIxuaHs4IwrvGzRB37Syr59MY0pOTJW0LRTPw7eE6XFqeN9M
duo4qS1VsLC69mjO7k/Zj3UAr2/STh5GMh45j+hM3ruRdaUkU8cnU7O1r2SUot0JROQol46yyFgK
hU7Ja0qsJmURVaR9qm2FQHjuuDANl7NzU3r2Ri5C3VjIteXBWvNb9a5JYvWuaPwvdRRoR9mShXTG
ib8ayI27WeyGrpuXrjTmCqlKtfE+2rMx39h+NK16FVHBGZK5raeP7l42M8X6gKrzGjVWNDEEbY2p
xSGfmh5eZC2Zw6xZyWoQuEmzWlyq27JoqTWQ4XR5E/hSRfZvZba2B5vjPF5iUQTswuSb2hg+O4Xd
7aUD9S0f6ZOo+GSbORmHZR02/K0H0EOyGgranViIWogXzuVaCCafa/sa1HHkpqH1BSGWwExLVHQD
n5vG8jN00BiFl1phqxg911k/tEK7pwEuz1s9Ng5tpusf1N5/8UJ9F5+mAWU45gnuily64PvsJPs6
Ns1/YNg/NnHHJh8kDSwf/aPdOMW93MhP9WpeqUEenmUz0MJwW6lQk7mJ86EZZ/SRkvmr7bvlLm1H
Nh89p/4s7EWlT19JmYWWla8wxzvrCoTUqVDH6LPpJpAZe81zN8ECmUX9T2l2syHcl8a4srKDzRrt
BHM3TM2iZv7enJRxEPKFuK/Va3gI3ArpcMhzX/u8G+carSEvkK+WMQPPeXDIg9jXuTNclKAYELxH
ysoatLsOLXMTMV9s0puo43CRRVHnz8oYOPukiW3/RtqgBgFDo5f1SvYAZBKxPS1GrfI5OWic/5SI
v6L1TU5SmQ675DWZiz+gM6+k14riL0Wjdoe51XSyGkSPKGw5CSrtiCy910CZBQalj32x2m8sY5ME
asueCU3JJKRuOcTYK3Vi70r4zGC71jV1EwTtP2XJVr6SVugEkvdCZsUvsXf+r8i+d8OLQwrAX22C
IeOdw80dkl+XYWS0VIm/Csf/Pv6fhllsV/n41x65BbMKv13uJhJ3Ewl5aBm93KsV6o+BmRsrTWmq
DXsMxT0KY/m9I2rgC0hgsu+kRRZziIpcPdjOm1AvbSfWQ4drl9cRxmrKeIz53Vb2lEObrtrfTuxl
SZOZ9SGKF5bJNnIUxrs5tgJvpfFevSndYavJpuyXlWnBcaZq7tSAtHHS/PruEoEIXe5MXp18X4cH
/tzvF4fXdv25YdPxehumKkTAlA1Czs5DxrZT57FRqluV+5A2nnkD7uUkfaowFYMDUYcxMTsSTelo
y27Y1prnbfSYefiaFZy/avALNWjnGsMf9c6GvOciR+Gp0D2gZrP4wf61R1hdbhw3ObhRZ922VpHy
fs04AtUaFYgOzAa38Wxat7LmBrVxDNr26RonuwRD+q/cz+dDxj+DjW96OPwkDm1jRCtbjCrjlqEE
LnRyyuJ0vaQGV0ZEVtZmEKeNQ98FpOCV5UE20TpHCNgiFUk23Qyqj7p7QjDAPaMv4VyLd03pkLbe
i6NdOYUxzINg/4x4SFfo29QPaMzVD1HMmZdZ6mR8DVPNx0xBnslbmwzmLdhu0gG2DtmUcbJvGzP3
MNlgvvZ9N17ThO2+bMjF1lA9P5tF/1J4nXMemDSQAg/TEslUvxxCsrxCCAE6TituinoHdzmcE9AM
VloVbOQIb6pyWBktPT4MIvzQkEaaVcSjEN9EErPM0IRvY+9CyjSbbIOFWno5ZOrm2iYL1b1coyYv
gMHCDr+/8ViyUyH6w3rO8ps8QabhKfMVs/aV80xWIfMrCispFWSYOfWD0EfXTslYRpeIPFfY541T
nKW7gD3OQ+yQVjWXlXXizNY+BObwqBgDWdawIq+MuW93LKCmrwm7COSfTp/1AE4EviHtrk77qz23
6/lqHzL9jV3Gz8BJrvFm2ik3qCpCyTJCnzRU1W0t1HXThOVxW07RaRbau4ODtICGgN6uEWK7BguX
A7+ocCO9AdSsF99OeEGJvlU+2feqEh06EYvGgXtyA/8jFKbzQ2P3xqqpYe2BCw4ZB8v4Zmgd8hhB
H0FnbpLiqjf6Ko295LaPyvQJxaW7CjbxL8Cs8p0dNAoEa175xSOTmf2jkmQ/NNo58Ec1MbshRbO+
gboaAaEKEaDBra+mwA4hKOIkv77RaoW9tAx4tgyWMdIhm7IoHfLY/QBFniAUnC9LoKwpgtK5GH4s
w0uzHGSxDWH0tXO+pGMx72qjCbRdNdskLSos1zYIkVZrnqMN0yjhsuKkuoydwVM88+J0xwZStvq/
eoGlik+GZ2yug8jxrkFm0n/SFKM+xEYc3S6FXYCiHqb1YoEeKbqFxxKthDmyntmSDI7StoTIWlO6
89rXNGWzOLTJpRu7psHe6jPyDsXFrkZZLWqQHbA3bYzUfHsXhsNWXFd239w6GU6BP/UnT3VeCmmT
TelYmm9C4kpJV2/ar8Mos2+ufWS11tK7dP7rWI64sNKW4QHN5iPUHvM+Gp1wVQsKrRZmf6gA3HJT
Kp5xzkMP6i1JtZVAGnWTcL6znqyIzV6/nlRULumjFvxRplk/yxDoByKYlRBgCoLSOoyp4zB7rJUv
w6AdyZyDjVsNRw6/BHe5sFdz9dNIYOqI4lC/LVvz1ITdblD6U9xYxfcwcxvekobyIYrNajM2ynBv
q1a0d+DWOLtIT6y7dCqRttMhv2/bb1njxB+MUnHuCxKJc+jePvicxzwXwUm6ZAH1A5BmtUE3kGjm
FQ9NY67Q3P1RoRX8nBg6709DWcuWhZjRszPyI3OTbjMx1944xspWouQpCLv+KRmzeONmfrtPM7t/
UosivuEJ+FE6ZTEG/leX2eJFtqDjcPaNSe5mrLIttGYwVwzmOeHLYHOTdns2gm+mruXAby6YwwgS
nx6GbDAnognzydZp9X2VwgYURcrAS/iXEo8UxtHSBmJnC3zp4qia8hsyLw4Uy+wCKFnIKdOY3Euk
FSjDu6rNknsJwhK+RrSkL4jju0ZN1dXUMutwrLbkuDBRV2D1y0enMItH5tIkS+RzvpdN6TAK8oTj
2LmVpsbq64veOs/XeNEpUIRcasCiJ536OF0PZvs99oLuLEM4yXDv2tleLx00tV2rPCQvjWauEodJ
cFJGvQVVcOofvUy5i+tAYbEE8PMWybL+Nhsazv/VlKQVHyrPveGQs4BGUb33fc3gQ/SbdWWFHJGJ
l2mqJ3Abx8j+iJYspLMQEUvYv7dNPSp8Y0Nyb6JsC9uFnZA1tQvdyHaKM/c8jmF1h0ZJtUalNfvx
nyMyxhh/H6PTKjRJjCI4VEnaPjWT8tnnHi+FaNV5Fx7mYdTWimI2T0Yxtk9J+lk30+RRWiw0RlAy
tIad9EWT59yaIzxJQdM+pLEOrLkyb1mbosyd9f33gVd2aCnx59bxjF3jGdGxSFT7tuNhYA+uf655
zdWk61IdZ0/ZuiUASFTfXegwZ8SW5lb/MEG9dG3qva1/6HrfedNcvDL4T31z9v4OcN5ms95eZOGp
MB/w0i2gcvxlkzW1g/GCrWCfU5BcADynDFldFWbJzdXYCTRp3DmHzDbm01zCji1J2TsUkHgnOc+9
NiuHqe+A6ud69EWtjDWkn+F3gJPAwSL3g+7ESCSWYHCSHmJXI7q1BkW/TWCQIbmJn8klC8rt1WnH
rXO0A/VTSEoDRz3+x6LhEeHZc7fvEbDZFN5sPFeh2Zw5/uhXsqlDDn4fNQkiPbXSrQ3jk6aX3ZP0
1RAsJEoV3sqWVk7l2r2dIx7l93DguOcpUZI1AADkRSZ7uumr2VgjtxR+dwxnx0zJ+tS3JawiOgxZ
9qSEH0shCCYCZM9ECJPUI4xOsidT6+j7XFm7fHKsT8MwlPs+2YYB1N8ziOH6X1GFzuHUaspHux++
11ad3MmWqn9sulb9AKSue+Bw7SZNC5S/O5+TTD0N1rKp50O2Bwpsb8Hpfc7Ijz9WtZ3PoOyV+VCC
utZTtoZUUVjhCOfUa23MYMpgMTDspEMWWpna1zgHwo8zpGHrpX/acIiC/FHXwADhhzsnR0VrdDtW
xvWU3HqdqvPETLVHmJqHdVI2Lh/6HKwapzah4zLGdekGxdnuqsq9VjO/LM6aa7EF7ZQwMio/OgN2
bjbcCqSGRmDgE2+pwhiQxena4Un3hWZ4ZsY/Ut9fs/XY/ZPF/b0JGdWXeeIHYxpVed96SXnoB5s9
Qi3Tb424UjehxoE9nN3fZKfJPZawEP10rCFbhWpef8h7hNZrx+9XdYACOOeDPYyi/OaayawPbWJ3
z+xJCK0xsO3SWxdhwCGP+UM6nSLwnvhgpEsWyJ1/RL/bu5Etw27cteEOIM7E0FAX/3Es6ayU2f19
rAjBE9PQvBtTdJZjxfpzkGbmRm679VaXom4UtS/7dW/a/ai466yDcagRc+tWh/tjhg/mAFeE9Zxq
sbOr+jzZtmKu3cc11LcKT+BeNNXRmG/Ztebcl5ailfrTmDzIjnIwxyqPKHgMvPPwIxBUka2VeWc5
lmqMf75S8KEMIl49RuBfi0BvLaCjYRLtur7pVtLj9dWLWzavMWrWaEdwHselc1yysgjgD1ppk8Fj
tAbjdtZttM2AsXIWmPJ8FSZf0J6roTZFyDJRvUZnEeBaRYtPMxR5qqt9sdQQmHHb+bshKKavxgz3
1C9zV8G0K82q80fzb9FykFzs6f0WLc1hHP/LK+A2HlW3P7BysvYJbPTP5hT86O16+gFJyKMCAdFH
U48tkqsslczNmuVPN88rGQHN4m7oPbI5/bAE0N59MmJtXBucwN8wm4R5VVXa4ka2O3Djg+CF8oYf
TK2R7SrMf/KgvEVXxv0y6DVqRxW72g77qfsanp2T03TKpe89fTsXQ/MMsfkAr1wz/ihqQzx4zH/Y
GNrDOrzqcm9+7gG2wE+igvESn5pVA/f4gx0NtZvWLNXnwIULdrCsl/gIoaglfrGL+F7E+w7xcnz5
gf4ev1w3YJx38fJ+fo//w/jy/mtx/85UbEcOUJ4Nz/oZGt3wo4MFek5S9GH+D2HnsSQ3kq3pV2nr
9YVdwKHHpmcRWmVEpGRmbmBUBa01nn4+eFQxSXZb9QaEH3dHMEMA7uf8wlnApAsR/DezHSkD8RX/
9G9DZNgHRG47FpymuUM9KNp4jje+o9eGFFulfLIFmsflHMe8eHxHkWdp/IhnEO1u8Xn85BjdjuxJ
s0gxXDnWRlxViyRVrGPZ6zYGHp1YyR55kB0fTXlW1TpTfuvOo/bQBsOw+4iPWm+SKQvUR2yd0WVK
Y/FWdPWzQ1X1D/R2U8VGb6yd+t2AR81yQIZlkxRuhbQfB/y0qpNsyjN5UHrK5b7R1Cih8EhSoGgV
U3MnD3HhNnfhfJBNzxzMJRIvzeojVhkteWzZ9pUp2uiGPy3kPDlFdowFqrJwOivk/W31rZt0rN4q
/zl3zPDU9bZ2i48REidDYmGnqeJIwt7AOHc98i9xkh5Ku8VFPQHNtXUzjLvRbldOJHrhzdlQkSd9
1r/LpschZHvj5my37PERd5Dp0cG7AEpph/niHIN2M2LsyoIjtKD5WeIKuW18bAYXCVxgGSgfu1W5
9AcHRkEizrLXCmeeFSixtaYH02OLENe8G2Yx2Sx1VXdfo2D8pKFL+EcSX22UDP2FZYGPmGaeILL6
6zZh3SJyYAed2r4LGG79Fue54IwE1LzF1HusfFHiGnaqHYAM0BB2U8viIFsDqZGLPCsvdVcOt3OF
Z+zKFAnv2QAQCA4/rKHUh3pewky8q7JiyLdVN7JkRlBvSXFyuDOhbWVoQaH0o3dfvDpfDsVooHdb
KGtfTcNDrPXTQ21GSM4iLLcbVNNdO01Qb5wBx1hN8YeXJp4FH5ss2IuoHV5GJ9IWbAAzfBjoncqY
JwoGeEYaDriUlDwxfhwwgfyzyf4oOihuiR49WkBnaFDdc223S9YiVE0ijdtG7OOJMzfh2SN612Wr
aND5k3R7VtfMwRKTgl9bRS1eC2X2EK9j90LBrToaoEvwhlI6+JJBsOHizaJsYEdkjiPu5YHF/UVX
NaQMfbTLbnFkBwyluNYgt+/zBGJKKCZkt/+aYoRlT94weP0ITYh07lSdhPbHZaiTYmzDk/E2tUaY
cplMbbbSPIyQK8A4d/Ek9E9I8Ze+2nzKTeGfHcQ8FzKsxgIHDcN61VC1pN7vbLBgBzcVk1BcKWKG
K6vZvoorV1m1UcUeKc+MzdRp6cWJ/ex2SLE6wTYZCWwLKMo5B1m5VXV82My6HS+p31mwbzT7HYnm
TWH4+fe8b17zShteDFvt14qI6hMOb/0pb/Jy1Yu2eerK1FtRIg93tRZOL+QXgNH4FeSLXhtfAqd9
V8CaQBOkpfom65u0fzSyxnhSwU7x8U4vGc4812ByH+Sgcv7KwHnQFnaI0rLI2q2iDvGmNNDvg/sy
POude1J47n62HHQw9QFwThjiOgklE126oW8+lyMUutxOnPsBZbFjr4EDGEFqfy5JvumuXXxCeT/Z
+bYfbuvGbN7mkpEcgEsvGrhj1h2qTohHEZYvLXnXrU8uYFfNwq+Nq2lPM+JoE1d2eMD0FxIkYlZL
zL7El0H5oxTK+A1AKXc/+OIPgWuHO70I9Z1Te+p946PtjfDY9A38EAJaytfKdxJwN7W4+ja21XVn
YzkL1CHL6+jozgrS8uCNk3oC+5Nuxhla8RG7nTmITDsNX6hbjzkPDDTeYls3CNo/rsN7Y2GEir1a
WWTDwZ9sUou/n8q2PAjDGA4qNJJ/H6Q2ikrZ2e+HgxmVXAUAYwBGCKkEFZCZHmrd2a9C876ohu4a
uZ8jQ8dWPUmD7OSP3oPss93GvA+KTt1VGZjUHkpBtIzNwFh3uaVRw5rbPiqzS27NObJvDHcNNB4L
Z5uWqPyNhdB2U0VJGjK7zTpYo+JTT+C/MbDs2mtdh8D+1f4sWwjettfCcsgwZ7FYy5g8zHoKeBVo
Z4xMuJSMNZ54TTWlOdxGmK8i9Q9kKCa0RDu4WzlYC7xjZvxjKex7qvfRJVFdTGYC5z7VS/s+S83m
gKd2uJBN3x7EBTdFUnidM32utf4wCJAuihtPu0YxjA2LDvUNACLyp8q+HpR7Mk/d/WCX8cExhbvw
Pf8Po4jnJd/sYW0+WiVrk4a62WJAQflZxFGyqr2y5vUTjABACd7ZNQsW24ayrqaVc2wDtaZim3cX
b7YrQCJ2fGxbUIKjoaSvvo9ts20jVGdZqAvA874vvDr+goufv+hSA2OPHkm12KkFZhAR0Ay7S5+Q
i8ULq43s+5bE33ocgB9CG9c2TVnDxgB4sLMyoR87Fr17v+NtdNT5HqFazc6Y+vgO+je3ImuIL1gt
8lhkF3A/zmYmpV9Mj9ibqaRHMGQbbMdEe2XQXvFPiGEc8qO2EbJtArv8ZqjjvshmEX7PhDHcTlgc
pMG4sDrNfp4s7HHDtmJT7VcwpEW8cmu/egWBhDOEniM+rNvVa5Es2Av5r6Nq5SekRJKlHJXYcL71
xMF2ZJ6E5MvKSTJkUUXdnc3aq/hNWxVWqKXy4gQupEiX7EQuukfTV5bqeArMc5cUIZ41Q3YQWCh9
1Yvsm6ma0ZuqAV8MIwdfWc2i7pokE0BZC6mL1K/O0q5HINpvW05Z6Au1r7uLM9PIJJNWMm7BYnbI
4XcPzkzHlaE+9lFnSTpxcJ2keJzgLh4wme4WZRV3uwFM3AZ7JPUSN2GIfoV2li2QsgBT5gPKhc02
Rp+YJ6RvROtS78VCKVLrATkWsRgHy3vv2vKCC4TjL3jUWrOgLa96F2YxzJEyCzeZnvOk7PVYARyV
4OkqIhtiRmPfkabSp5UP4Yp1Ynu6NcvOE5vGRJDJoSzNxxBFGyfWVPWgxjU+W8iMLhLhlXfykM7F
m4p3frgF42yHeo1xkp1qaqA+Qo5sXZqYeSQOqJDG8KNzoqcbS0H6fgQHxs84N65R5+rXIO/KMwRD
VF3/CtXzWYPCpDeM9vEjPsSKsbTqrthoYeyjE41h5+52Oe6IYHdG83YpeWEsR9tTXfV/aPWEtv4Q
5N/Tc907zXclNtuF4ZTjo1NNLn+p0R/Y2bqrvsm/sAKwcNGghNypWUAlDIqdbH503JoUr2K3zu5+
iw9Gq64idLVXctjHIc9JYRjZVUYMJy2c1TBq7VIYbrYevIMq/O5BHgKHt9YTnbqXTZTKNRR/UeIZ
6u5B4Vv4gMxltvUdB3f5eZaMoaYJe12L3IMc1zcQX+LJ29wmzMNyEWSbevLGlZzVV0b3UFXqC5ak
+UmGBgev2a6OznIS2L0ct5FgV1ChOGs9ibhRw7lSr3qSscjyc/cUb4qf+hvD0v0DaWXtQZuQd5Uj
Brv+QnZLfaxVp9pXZt1vvAavYDWP9nVemDomL8I7lw18/9Y1T6iSIOGKl8DKNGaRKqwJV8jAVnvy
ls6rxcMlLGzjJQi16NSDQVsWnuW86kHNrVCtInbZuflietifpE6wbHIQ85rmxPs61bUT+LRwG0VR
f8mbplijNqo+kK23lkZdRy9lGWroy6To0lvju4IhxNe6i/ZFrOs825xxG3qTB6+EQxtwc3azUbC7
IRtveQjrJ+ObZybOspnc6VjGnf0cJtY6KCbi6K9stQndVDPTh7dMkJXukHX1yETgQq5TApmnjzmw
sKAYiktbTNW9F/Sf5fTCEdYqNZFlF1Sv4zC9I9ms710XqHlbDN1Zt+1sHeC2+2SWmgmFNQs/1xbu
0XLLU/X7sOutPxA5eDatOH8L87xcqrUmHrJh9Dfyij1bj9sVbXRbz0raYz41WPlTOQwm0H4t/GwG
3Z2IBZsorpiBqvimUfEav87eM7oInDcr1Pk8eks/6WlgPAY9MIw+sd96HSiLgvrA3kBF+lH1E3aR
CBRMhZph6JXdUHR+ZrRH7hztUqLoQLW2yzH74jlliAGV5ywrrRI736XZdwliSX2PazL5GjDUjbEN
FSzCZe8Qs0MLgGQvZa9eQmq3oRbi7WceFVc4KzSL/S9JsObhr30pW63BtCtVT2ZYJ5dRMbKZqjY8
zQizIhf7qrbGZ/b6xcEXUbCWwLJf4+Ecl0C0X+MF64X/FJfjlaGoqEim5k5NIn+TulqABb0ePQed
rmzbGP0D24vi514oxcESmF/K3lxLFPYdI0+kudd1BW7qQ3I3aXMRp6m/SLiHoXTJoe+RKfhAf8gY
9U7K8T/QH8pgJAcZkwAR2VGb1AVqwKG2jtCxi0PbnTPplJGVSLyVDnf2WlhYnhRvDY7XL9UsoE8S
EIWzeWjy3Yw3bQ6qUWYKjLE1zvJMzGcI+l8GZUoOMvQRzzOr2fY/ZskOCuJ/TvUa86dZIpi+VVNt
7ISmRZc2je1VDt1nZRaorMuYPPhQG3aicHG1gsRzqauuZYEL9w+el7HsprjjL/wxBXewrVu2zvE2
Tl7L8yBNNjNx5aegonrWyp7AO7RmHSqrzsirXYXQ7SJx6wDDzfkVYl5BXlte5zZ7fgWj6OxV6mnk
nfTWvbcmDaadNlTfXP17kUfDF7PI9CVvQ3qhtGweAgzCNgK73UugxSYeabW9VlKXnaXWZS+W2sHO
KUW7G+ZmZlZIL8dOdZC9iDl0QJmC/jSqYfZitum7G/XWGU539mJEbOX5VR2agK+NmvCq9aQWb2D4
kDcKjOgcKW76CHPoIuOmk+cgNCANTzgqvdl9sRpdK3vB9t04Fn3453QvRWIsREX9rFvJf5zuA2p5
s6b8Nh0RduPo265Y2qkOGkMPvWXsku2J9ZG9gNNGn+r21UXU6LmpauXqJxTSUyf61OqBcyDF0+Bp
U8SfBnatG9WuQUvxmSxcxaq3YvRwmNOr4Dw0uLMP6EPv6hGLJMUfu1UTFObLFFp/FAnuFGVyDzWZ
JfZMwoCvsYis/OzoxnCSTrvSj3cO8X3HjsP8y6L3R6gq8Szs08gDwlq1+yopHyLUqdUtnIDmpybe
Me0eq6iHslXzcxBXMAw9N13phoEC4nxI0/Y9QS5lP3YlxoFjE6UXDcXxZWTb7UY25Th17khHQRGx
0rPbBaqhWrl6Agqv08enwSOLEOn1Kw6EJRXy0VyBRpoTCghuo8md3A081F7MJlnEZty8GrqlHrzB
UZZylu+Ldpma2ETLXvV1RN7vlURLeEoTnNTgeDes3qN0NdZecahD1VqR1gw2XcITHI2BzoLHyA7M
Nm6nOULdNYDcE/ghsiQd1f84qNO9PsvkrFh7O4umr3i+o1G2JPsYPTtNDDILr9TvaQ1Sz7O+RcAQ
SBvb06OeYUM7DIZ/NEz4bEhFhGvFhnNvVjl+RRPpZqrp6COaX3ruwpQGfaQtsU3YDl5h7+FuW+c6
dMuVOybitRLmRb6QEQa7GC4k1nA8SAt1AmqQe9FFnll1+U1RAptC4C/xsmpcDOxxF09Jfe4GhQ1n
p5rdqbPq/iTP2iz688zuTeWohkDFGfAR/m0o7uj9rbftZl0VqyAxGVM2i9sg3blYWd3KZj0f0F0p
olfZWcxwkTxcjImTPMnil60Yn1kqZXeyC/+AbCXwt9jKTpYgye1aZegqh3SgnBzEwr9iYmeuMGoC
2hTCZpcxbz4j775WVEG5GJfCW7z0RL3rqN4u5IiPCUmItJRrDyUozb8uEqb8V5wQkZ/5ZWRczoo7
x1i5MXbksuOnq/OCxiWM1OKerUT7XGfOXTh2IEHmlqOlz4oaumfZsuv8m5fOmhxj2j3bOLrjNVlM
J3NuFuCZF6Xh9EAnmKkiWrMUvtsd2nrqnuMuGJcpPnl7OZeMN9aSkTHt5NxB5YY99oGxvf0fNBRG
vA7XBDnXoci1aXU12cjePvZMoI+zv16JBWeVWlgodn3x4lnRblKF/W4ZirVKAD9AHgqKJ/iD11sc
VY5VzH7+pA5Z8+AY4rOMy+uEY406p9tMVyuDe901k/M+tIbG3bapLkEYu2dLmBZpCA0NwSYdVvWA
rWTpBP0VFmZ/VWZ6fsVjclJdIGc/4qYwgxWFS5MVGiNkh29qmFVkKLDMIb9QFRdh1/GSYVZylLHU
iKMFd0xzVe6bCPC3xip+Xbpi3McUNp/6fLpvqh6foIZc4GjX3ZNlQ0bEIeDUz61bKEDNpEJzVrYi
+Gp4mSf9UTZHL8rWfhKMGy8Gg+i0rbXJJHNHDbx2UcynmMdvjKoL5iUMsXZm92jgeotVEwWAcGYc
rjbF29SdDllhK28Nt1QzZUXO1nqHyCjfLhCRb03q7jBRy595SNRHFGJnh13iaAR9HXG9UbVHs8/y
YDVeg7LUjiHL7KMOT8ZpyZALbtoLsx+qh0zJ3F0wRsN2iJLxKRXDV1L/1tfI4j6CXsKnvDCSjQPy
4kAyPbwigYucjBVbX53swVKH9ksjsPi1PSs5uxqggLoG9arYqXFEG6FeeKx7uM3RlAcv7o3jnJgB
7j8Hfzp1ZVRvy3RDfRjNx7m/MbV46c5bTZb3SwwJvBP5a8NZ9bYarkJFsVdt2thnHLxb9jwRv5ag
KHedrtvga+jwzRrAaGcOkBS5We9kkIqWc+s2gwCyiWt1iwGlrlWroXei6tb0gHeuuZ2NpbDwGpuU
u/HwHXOXCpuGaHrwXTaciKycZUtOoHqoroZ5q6oqRZuysG2XZVJXVznE4xm2n3LNWuioAT+Y88EX
iG/4WezuZVPv/OQcqDsYz1co96T1qxcT9QV/AXH+QeW//Bb4cYxdUpg/qnBX1mqKxUCBKsve9qZg
z27JPyduiB8SuZfHwC+VBT/85r0rkz+vKKiB/HXFGt2srTtl6hqrULEztBhNi6ryXhFi/l5ZenUN
YBJg9+i+yPCoq6RX0sndOvOowta3pgi1J3bbE6bvwuSzJt6hj7sawHIfcKaqX7N0Jf8Nk1M/WDpb
Xuh0dl7AxU6Gn5u4WyoLilDWMh0njJZ6ozpFCoTTzTifdrMVkDzUWmnjHcKYAgGUZiGDH2N0lHu3
ZpGqyzAj7SidgTUx7rKGQlXEb3JhgtF8Hu1EUAea4AH7ub/uq8Z5aaz5G5R/wljMPft9+MetBWhz
V7PaWwVGm38ay7Th1uple99TwpXjed1GKcFdCxenrrTjSeX13ZavbP6aIXrSzolbAwrMKi5i7D8R
or03fTteYG02fW5BkvIES5N7EccJ5VMftuIPqUZ5JgUXb6qMtx422qxyvc3HuC7q02Vopfoyw5uv
b7P+Os6HpHTIo/vF9zZFA0S2ZFz3Q1ik5chaFP3l2zA3qcpLYb7KUR/hZmSBY4o83X10lAUJrMgG
wCivJl+vVjsNvKuexZ+L3l8b3BrOST3gc9WO4UMGlmcpLFCoYwWAoQ/y8l3TmhdML8PvmU41VLTc
dV1tm7VawRbQ8A/CqTGVUszv+hjor245BmRw0uFJ9PGwyorSuHZIwGxEHdV3rYBRInpjJnT23eoD
L98FQ7t0CheKHgUzKix9UN/J7ho+KM4w/feaDeK2JB2MFE8eYxOX30+thY+OBowrUwpy77HA/A2j
ST7tsDm04PFeYebJ4RF5ln3c1cGyqvt8x10K2cU6MlbBfMOVh6aJiuDWjs0qqxZ6DZP8n//43//3
f78O/8f/nl9Jpfh59o+sTa95mDX1v/5pOf/8R3EL77/965+GrbHapD7s6qorbFMzVPq/fn4IAR3+
65/a/zisjHsPR9svicbqZsi4P8mD6SCtKJR67+fVcKeYutGvtFwb7rQ8Otdu1uw/xsq4Wohnvqjk
7h2Pz8UsVYhng/2EJ0qyo4CcrGSz1UxxrDDf4S2nF2SCd9G96CRbfe3ZT9DewRvdenVWlkheXmRH
LgaoVWWOrpmDUJfRJeu20YtX3wmdvTMlzUo20RrMlpWTRqfBKIrXdgWiOn2NdYpByaQlSzlIjbtu
5ZIK3RtZ+Jw52XlqhuqqGV6xc/28W2h6Dn1cBrPSga4WeCfZIqVaXStNGddZ7cYrp0yra253n//+
c5Hv+++fi4PMp+MYmnBsW/z6uYwFaiikZpsvDco5YOry+2KsuvteyZ+lKbyegSnKJtPaSIv5qFNf
5Ch2EwmbaXYEvpZ9L2bOjDyYndbi6RN/B5pX3fORE4/i9vBjlDlnSn6EVN8yUOVV22XhR8NLgm7F
5FEukC2wwZBRwpegSdqHbHIg8zLGV7z6HJkGWZHr378Zlv1vX1Jbc4RwdUcTmqOr85f4py+pAPQ4
dWwVv0xV3Ww0o003BmvDPWnM5Dnq84tjROrnzEkpsLRmSD47iC6BmygL2VE4xjPaut4jdOPo0KXu
uI6HEpu9qnnEfBTLyikJHromSva3ZjCXDmT9QCUhu22VCOOZIGnhYP7okTWGET33uMeq7KPiIM+E
ott3H3PlrI+L/jSY+fJ15YiPuDcAZ0U6kO87UI5jkY3+0YZpnt/agY6NJe/WVvZa85CPcQjkBbcZ
rpzx0Z1EaWYtMZ33/8tdRIj5NvHr19XVbU03hT1vnh3d+vUTqlWtRs8ccnenhOWmT1UX9yD0fxwX
QiVpBvalWKOdI6/qTkXjQtLv8ubVrkV41JMuuw/NKLvXEtw/k9419jJ2O3QwP/ygwJB0HidjiNum
5C66diub7Whl930hHJKoSbMZ5Yt7XkFRNy+7NZQQDxkMaMqxoWfNYqgUdJn1mNMSRD0pUqdexrZW
nNykgAfz02mD4PAumryrp9ag3aOMd7xPzB2/Tes0DWW8HXo9vORRItbARvv7iF/ECiPG+MnvSFGx
S/delKKHYjZMylsSBF8UFfC5IpwTetPTE1ysh8rQmt0EMIo0ZxtfBbnOqzyDK/ONC6DM+COUN4gc
Rk36YrjT4NwmFKUPMzMFF/oxv+mgFXqk4UKFX2M+C75NVl7Gn0mrQEy2EVny1dJeGmaPz68wof3O
Z7E9IdUuT+spdG9B2QRobhyaP8yY2q+/BKsdz+nAZO02ARBmefDjneGMyp7iZoyCtVLrS80JsACA
RH9CAt87JUrTHck3Q4CnJeOWX7GG/ukUUPMaNfbp8DEmd1m0rWTbEtaXyPDrrZc3+1AtgudAbYuV
Se79lE+Gc3apDy/1OdndprOhZGK+8ojJN1QPjT2G3NRHvZZ6ZWWNN5i+ROYPno9FnwOVcwbyj51L
nrUGbiQ7Ad9Gl76C7296U7E0qnRcjGqE/dU8WG9cyqxZ+A7GuzlNbq+eQUv+ecgyDGjY69pb9qmT
WNRdqp4jDVgesu0bOc7SvqtjE1zsJnbuxgxr9sGzgne3h/URjybbja42r/aAjpub6+F71eUQjzwn
AR9jKI+Umc5G53nP5GS6hRsdqBGNZ8WrVH/d4R1JWRMYmVsWF12BN4AkLdbZ6VQeZSwDy4nWpVZc
yFQ89wXaERU7UH/NFo/EDtjO3YhIsb8uTBZtSgYuQs6TU+SZG0QQaRL+mo9rTQ6C8Ak/lnUSJLyx
EdiytTF5wcpmubzWGsGTG9X4MyyH/Gh6lXWpbWFdxgg03d8/OQz99/uSrgtVM1xN1Q0NBrfx631p
qLy08Xvb/Dx43lqffRS0+UDmrWXbz5mJuJ0HNu2vYOkMwaqiPP5TTI5uQYcd41wxUBuZZ8u2PAsG
ZOXVKaX4NOlICzbthux3whbSis9VwG1PHrohi/DLkOfIKqgqQjyMkm2/cmEV+d1RzpHx2xAgRM/o
Wfko6tSausjNDD6bjtH1379Pcjnxy/1bt2zddUzLcTVhOHKZ+NMT1iwj3I0Vq/isGFG2tMkKbfOy
wFsUINNbZ6Jgh67dS+447ZF8MvoFc9yJUEpUC3O6JJPiXX3T+NYX1ohPLfsXlhP1wRSD+ikqi4WM
B54e7siGFhvZ1DIsQkFwPJG1009GMFS3y5ZawYK8UdPzZAbpJhFaj/FCEm6E4zvce2P7U4+8UTyD
Yn+Lp/7SKNr83R9jZ91jDLRP0F38FKr5DWAcoVV6i+Nm3n5KyCdLoO9v4zPiEjDshkqEjsMxrJz8
ca5LroosNDayqYxNfoGVuovJdxUILwsY3kGX76M2Lx4xyKbC0tTfx1HR1n//aTn/th7iWWtTCDP5
vExBGePXb3VV1rpDFTP43AUtTtBa/mmyau8+Skv73OdVv2jMtn8b2gD8gO9asJUd7RmNnA2W2P2b
2Q3J1mlFuDWNtFnXAUgXHXzJUZsPDpW1o2zKMxkLTEGtxrYPkYizK+sdJF1UfjYlXshXxAKxix24
ufSlWpw8bexPBWYZz81oXoIqmi6IEuXPrjC/U+9o7mQrmJOUTRHUR9lM27BfVq7d76t5ZumzVfMn
3d7K3hDc+FpPq3rjuyI9BDPkDAxke+pmPpE1a8e3y6bu6xOoPaCWMiL7PkaVvUBG3GG3kNUoTbVR
/42bvjXX91JhUR8jt/nAc6zYxVFNMiVRSWHEKkP1uJuH1o2/sz3ImbU72nc2Um7TwjRy+y6vjHOV
m+O+nDtkr4xrjWX/lw9efrA//0wFOUpTU21dNdisab8vhHukqLve9fX3UfjVKrcKELWm0t8OMV94
1Ejcl7yKrA1biujOKh3rPp0Q3rURWJQt6uDJxewM4KBsgWdTqW6de0a4yGpwNWOPlJk8oBWVnR2b
e7/fGAqLUTzHHVSnSLUM544l8f7vv9T/dqsWpq7yddZVmLC6rmu/LSFjwywdXYu0d1vzPtWQmu8a
7jI/HYYedT74jhoLuclepIhL34Ea6VdG5rnXMhX5JmZ7j5ESGqRmlnuH0gmtgwqEZtcl03TndUO1
KbBmvkI/6xe9PjbHItTIxRtFvQN0DUoomdaOl3p7A/zeQZ4VatTdzrIfZ/+p9yP2MY7CWvxfHmn/
9uMXpmsJRzMc3XTnzftvjzQWcBN79rF6j9L0e5ZdSM97d0MUWedwxvJIfI4p0niF4pG5+ojJs7h1
xEnDYOs2oUSjZiFPo2kGEevluJEXkINlB0o2c/bDO44Urcc/od4dCgNlMAZorTj93Q3+LU/VoZ6l
msZk3ZMDBXcAYVQA6IEbJuqLLXVM5pgdttrdbQior1tTn4f4aK4s0JodkYGts2tVp0/CMY2DNBvC
iTi7+qrZ7ExEdCFg0ZQHOTZP49vYFLy/szDLoN35yrDpI1FD93VabdEO5R1Ieec9UBPs6R3AeGRI
bDax5qvR+O671dvNEuYC6iJa71yrBDFWMXcgNkQ6OA+yC8ga/1JMHqKbc0c2ssZrvBEzcDPI79pB
ndNDdERT8ckAEPn3PxNb/g5+uQdYrGlcgK227QBC1H/PDCBZmWho2b5bA8jxsg5JfuEusI6U3n4p
Da9fmXVt7YK5qfRguFW9ye5kL49u3HvJCo+FaT5lLDFleLTATvFw+4IaqP3SauA/nNxQl7LTFdiw
ePxUOMy9Tn4f9P0T7kTl2SxN+870Q7FsUVb+AswdRpU+vk51AeoP15R9FvrFU6VUn+SATsnqhdWO
zT1yj/Ex8KdknXiD8rkJF3JALjJ3VbjBePSKzMUn3uPRP18aP70n9gHWE6sYfTfoCm5kknjppBZp
P7/n80XmaKtqUX0/zgfoP3/Gqsyo7uUBqZSfY3Lwx1wl6urbuI+YiFBKYk3xy7V+v35pgwpiOymo
nj/atnoO4IS8JTr2QnE5ZPu8VuzXPkI3vrbfugYOXdKpFWpNnvVml9iBQ1lkAd+BK8FgBJEz4tAr
oSbUmXXtsgHN6wRqqOuW+66g8IdQSMLPRPexi4buH0Gfq8b+yMKjD17cvHl0BNgXkdcvLgSBu8lo
nEfgbPq6dxF3C3Ejfhz9qsPmDt+jCOmKJQsXEOZDe5FjhwkHr6RSPFirjPU1imFVPiUL2Xs75M3S
cKPpPmHjeDIHTd+KH0IpUu/kN/mTD5EVjLSnLVbM14+QnPDb/N+av12uhdG3Kk1hLeRcKbPycb0U
y7GDWmBplNvNuutz/WoWWkOBg5fV57NhjsletXDF7ezvx+Vohm9clRqbN2PcLQl3l6d+7j3rrWXc
OshNaydXIuRlrzOPlmfF4ANOYVxMjWjSIUFMrMVAUavRvTzkXoOYgRemyxlNc4s1pjHt7WyGC8/j
2vmgNi38llhcPqZGdqucxdQu+2gUa9SNng3HHe9tdaqXWt/VW9mUhyHT2kXfOem+a4rpXsa0FHiw
AulJtmS8GN197hTj3UeoNSP089vomulmczWz755GqbhOcDQi1Tq+Yuv1nXqjf3UVzXgYtODcjPbw
apaWDpoG9SYcUn4e1cfcaaBWnse0AJcPY3AZjXpaLhP/7CFt9uCqyvBY+xHZBkqGW7+bhkdRjvpp
5h86bpeV5CfxgALnAlKQsV2uOJBReDhp8aPgGYEu/3jPdrl4VIe0XVtaL9ayObpxeJ+N5VK2biPG
UlsavlC2MJZJMfrkEhD2squN7hn6Mfz/nJ3Xbtxauq1f5aDveQ7TZAB27wtWzqVs+YawbIk5Zz79
+Ui5W8tyw2tjLywUGKvkCuSc/z/GN9SW0V+XbomJNLdCN7pqN++YH+IO2efaFtrEsupKZz563lOb
8smP8+JWsYFnF7XoTpFpKWe3QZCEiLR4iQGQJWAdn7IkSTcpPMWtkLP8geivm/mAr4HqmXvfrKQA
Gh2+DrvWT71l9dSehv6CBTY5YwZw3o9QGMkcpEg/fhwxH+blKSlqRo0yWZctBsulRRXBJ5q8F/30
nsXlQfGAyPsJq7FRu7s07bQVtIYCsiYFHbN3kxcNgE4RGf0PgooQFhOpeduOHnicpDa2bigPXHst
8/2QmN+cbZjfDZrKs7vimqbJsON+nECseGpwehHS1wMArLKfD/a0+rEtT3Q+xslouUbhZjs+vdwv
RPUtZnJAUppw92SEmGGRmRdf5rY8EwPGIb41k0I95h3v8ph3EJ+hNn4drcmypEj9OZEp6emEiag6
k1SU34u8Voqv+IZQH/l2hpemaZ6x5hpxWnwdEflv3GrMN/NqrO7z3kUe1g/Fdhz0aj2fDBJykeFz
e+okCbyTGw2rebtfBds6VMRDPsrtPu50sZyfRinNsxxTLnTTDnRAA3cyFoaOW9Dtn3VijJ3CnAOK
xuGGIPev83bFQ7uNvnsONui/RP3Bnw5Xa0ne2gT2reajcllc9Mqg5YsC+qQZuQSxs+ufB1GDACic
iLy1RRdZ4sGQG9Pp62r8UntVRNpTMHwToYdvvVR/aGG6pU3iIcKU3jK8kSEFnUvBjN13aHOvuywp
XyMvuZH6VrsZvSDFMS36a4psfoFhwl1HkTqxfaXG3Q5qnTHW6/1q5YaxU8JPvNhCSl1HU3AIlryl
6yj1oOSHz6ov28ywilI6uZ0inXoTDlikFod508f2eUnu3I5/FAPOTzt0X5NWIy+2KXuDhK4xulhx
ALZHl9yHIdViFM22dLWz3LthhmM5GhYOOrFsM7wuPQvVv6FFeQxlrTtovaJf5NoTF/JCognLtpo3
zQ8JQhtiWvpmTyuSCnbDkMGWFf+hixDcIn2JUJE0wQOkDvMStQXXK3YabtTfedprVgTBQy6r5dIa
EjKP7L4+9dNDrobgHdJyK7tpfZItk4dpad45H1boWr4QmPhW87ZPxxVxT+ylcY9pRzmWqjweOjsp
CNCpwvuxpw3uIb54DcjNqHX3tRV+4Ligp+i3euPKQzH2fhIGvmIdxoojkEofTBVwrIIjrQVYqbVb
Sa+v76tQ5fXjUEGHccyVjt/uoU4JMChzfiahSMqHAqPgimAwf2N5RvGQauAsuaqbpMWwqhY6QaJW
BvRyWg1M09z6sKQX86rVtMWeAWb4vgpR0T7gS0R/NB2cjIZ8UnPvR6zeu9Eof0MK/j1EovncV4Xr
eKUw7+NSrZaZZfg3uP+yddj18qmXip4i/yDv44EPKTZyECvk+SwMWW2uOGyjrcx/O0MZ6jOmPLH0
ykFhkt3+UBS/e+OnIZVx/BYysnMiohEei2DwV2WORPjNStVkGRkxvwA5NOxjV6hbYhb5AeS68ZgW
qbbP3WG4TmtFnfNOeX76gAo4diRFG4GYysmD6elIoj2p3M97bSWFuQjXHkk8e9W276Dc2eN6XqVr
HG46CnqrcUiTB3hUupM0UnS0s8q/qKryxsWwfQr8JNvm+GxWBmDKJy+zFcp+uQyVhb126x9Vv85u
65QriPAA20ybzUIvD7iZ5wtq+1TDu13lfSVv5r18WaDcx2WMPoun7LpliUzpUQejdzE7/S+viykw
Wc3naE2/VolnNOS2uiVxLEOaXBDZFRnB2QO1uLTKpHoCl/6EM4nvZ9gt6HjbL9boItSaThJ4Tza9
L4gKn07yLZRaGrHGT6Mfv59kWN3CKnPrxesSABVmWN160yslqv/XV0IEVz2lpfdkSJ70mhTtX14J
V+92lAyHa6lAJTo14+cW/fxQJvX6byZ5U60jm5v171152miqLhsUzhAg/V7naVI39yUZP4UZ+hrg
zyY6qGWqPiZq+Dx6YXUB/Kc++lqEgrUq7/uCoU83uMv5ILzYxBojtX4/xa+HfaijKppXJ8HkBgqd
xgfHU1i91C1hk2jb+RlBRKKyyCOadNPeIQgvERE0V4VZ+Z7qT3DOMjfd+jE5C4zWAH+IMTh6dpw5
fsiUMgt63KVJTzJWbNzPR3j9E8y39m7e7xM7wmvX53ktULgVJYMc7wfbf7Qq2wCYojEbl42NW2rS
JCS0jnhLsQdNq5WUhtsoCkP0RqzacdGD17TN7byq1wbO0LxWD7413HEhflQtI701oza9jZhyoMSk
k9Hm/BYWXsiPN0iTw7wXxUhz+vMnqGifOw9TJ9S2ZUGtxsAlJD6Vs0KTq0lRWR0zvH7YUCAcNbq3
IxdGNwGOVROmHZ4aIesHo0z5UvFvxWjn0mg2BnF10xdVtsLbvMyi24IQ650ViZo2Yoix3IYlKgMm
3lRyIK2GLG+/yC035ibR6otXWdBW8nEXS2r7ZWy7cTsKZJw+cLgvhQZ5Y6QEdjZ0EnLQh7+fjj2k
3lkVP51uera8wSFrW0Zx6ogneRyQZ8+nV/mY7XO66ARwcVgxySlSPSmPCerTJ+vna9p2FR0sO9UX
81GeAOincHU8zM8BE4mm5rCUrLBf9FQCryqEuWtO+ILH5e38sckWaGK0HmjbvG1+cIniWevQdd9P
BeesHPXCeJIJ0T165CtuMy2B9zYtfWz7T0t/Ps4M7Z/PZ/976dOzRIEtNkin6bXKN1UruZvQD4IF
E7RxmqWNN0rix2vRtNnyY5unNOOybRRtNZ8272h1tVjoidluPraZwgKYNqjFWnTjD3Tg4DErRfDL
8+Sd0ChjjaKDVF0F1i3892xhpH7zrLbiHv2YjwhHWrEBA5NsFWetaKuvf/5+/9bw1zTmCLTVDFzo
lG3n/X9pGKUGk5xArf1nQDVBtDfMbaWl9xi86lfDajZiqJSvsmeJha+a2qWAqb8r/dHYYPbPjhn0
eydDOOigsOJLPj1IYP2XRoQSdF5Vq/r85z9Z+9w10UxbmBrFTUOzdEsXnwpnhiJ7gU9X6us49MvQ
HiskIjzocU7ms2nWW6bJkdPJ7s9tcm8S8U2enaMmevtsptUBax9ycwWLFW0EzFNJ0j176PWdRCTy
qYMZdicNycVI5O45L/mAVCJltom/xDade6l6GuqS0mavk6+dxdzkDdtSiE1kz7w0P8wHolToyK0K
sr+RamjWpwsT/3DLNIAoG6ZOV5Q+46/NI1z0KDHSKX7A4IIp4iI70p/xpiBvFs3pIVG97OjmeM4p
YO8+bZ9X5yM+jp23xSKD1RrrZP1NT/LpuI/Vj3MzG+MOrqYQJqze3WrAzQ++sJ8xDlADqfSBgAbT
E2tLr9g7HYITdNHjnL/Om1Br9TuupCNsWnbOT9LJxDhVVqBvwdH1t3JedMA0riLMeEqp5bvplQ3U
lumE+Ukkt/Ad5BPeYX4SHGbDOSI6bt4pqiZauXmnz42SQ0yNkCEnMoZoepiX6krPHDDLzerTjjSB
1e7MBxr8VBaqAki2bHITnF40LnwtaO/N2BjOvCG3TdJC95oeiv4Zx1R0977foDTKILk6zvsQsahp
Wh+zmMwbo6hhuXq+QmaDJh9jpfi5NG+bH6Jp76eD523z3qrWzZ3woNN0o5cfZLuh+DDEN0LJc+ri
/3qYd44WwPt1pg/5YV7/2C2HII1pGvQ0aW3ydqVRWmvTnVeZHmT0K6HSJGdrug8jo4lOY51euvfb
MCL5NWGtDTqFae+U5gOCM6WTiKpifpK2SOQb0aznffNRQTKWO6irAwOV6V7+n15VaYdd4Oo/XzVM
enlh9QLJRjKOEHQJaIxB7j1XKH5wpeX2BeOmdZlXO3WQntWOKr4GgOHY9mp6SdL6G/nC2hmqvH6e
lwxXZwZISoZR5DrTxBERzrwjZJ5PjERVrObVj4f5jBKu68cmmeaD0ygRmJS6k04IgYCxqam19mVD
Os3bPh58w/MXXh7Ee6rH0QGGFwmA09L8UEnukDnzIl2reA0b9RI2fnwMvRQClpWnK4uPYVmGeblK
wGxAlYAHTZGrx/jWvHlFBj+ja9O7qqZu3Q2qvHpfrZrmxiY2SNV0N1uItKT0UuQteXQc7Ntdc07D
8UjxJz559PDAngrLcWtde+p71Vg1oho382pGOKCjj0N0KfzKeywZsSh2rD/F49BiWP7lLKO9Jphk
GG7WIXUBtXrh17wfEPc9uUZWbrKO6U+W+TlEy+B2PgDS2+CYvmtc+8BuDyLPQAj3dv6CGnR6AiuX
rGWKcOoAWEi9NoM+OvMOpGI3VErqh9b1cugyAGWjFPV6YKn7+QBRwKSWKLq0Fnmq+SJKXL2972wm
rS6MNmbO5Xoy4Xzrl4ATEVlFGNgYMmtbN1D1R71CmjXtDq0INbfBfCXpSmNl+aLfT+JifF+g5yRf
OhQzca6Xl6kJPGs2Znh5tPOrPMGXa9eHPvN+GjbUvv1BPyG/IQNtOJdFQXsKCeZzpY8rJailC7yF
4XawqSvlaEi3Uar2tyqUxZtGP8775i2lYuaok3xjMa9Su7jRdd3Yk6no76pA09aRrGRfhrRaz++F
0Tftwq/H6pzEBS28QYj3txcQ8zJNs/RZ0fhRk8oj73q/L+4EgU/zmakSgUDLBZ6ECqGSpHv2yu4H
/ytejfcPQnWB7HUWjE6NrI6LHBfpwigBI0gtyMtUh21aFfjkMLcW9vvCMC+QJPS+8O9dg/y/Oeb3
l+B50qopp2HBx0tInir+5ras/n5XJplKkxG56qZm2J/vykJ4tZ0YTf+g66N1ieLmQnxH8aw05GO2
MFo282oKtsMoVQpmJZ3BRddQghy6pZt5Uhvx9pj5IgWIh0lQCpHE/2tJ0k2bUcYQbual972F8Tet
STAlv05bp5EVbUnDJCAXCZH2ec7D3KEqcjTU93rZAd6EuiuXmrI1dWCc89LHNvs/bJuPs7MLqaHO
ICV0pWDGxLuA4vS+HQsqj7Ht7ls13w3pGGobpXfN9dBw53lfJ51mDc8YJkofP7dNHS+1qjT3hQ1Q
VFR3oSnFjMqMdBf4QcLlmdVwaH+QvqhcsTJpmP6CH/NRVACSlWaRZDavlu69iaTlKUdWuW4rqzTO
cZ8WsOaC/EltGH9Ufk3+47Qa5NnS09zy3ktG/YbfH2O+SaAzmCQvZTaJmz4zPSty440PyenS0eU9
mm6/nteGqLEv81LZWDKUMfL0IhP8tDNvlIzkGYKWu/s4eD6fKtVank59P3Y+N264G88b257U8cDT
cMlqirvxArlgrNLlT5SATZQAebyf/yWhbd/SudQp3gbtQ1unVHj5FxnkFSzwlPcQt1JTPOdJ8M0P
x+R7MIbPepnpDPt7ly+ohQKUcMj76YCA+8RDIAoudZ2NZG4aLr0vzmModYj4ZJWhqRa6xh/xMbAq
lSZ3Fx9DKQilZC7gjtuMjZ6srWAsdozHrXvaxDeaFmjfcuFGEBM97axpfn72ioqb0LSj8cdzzg/r
wZZTb2cGZbsuOi44Vfh93k/r2V+NMZH0ei1P2Qxut9IY/p/jmHFFp9j5N9UOn3B5tWD9VLGnkSst
5+2864uQeOAvE0t10zVmtTFzW/riA6+ZD4jJj1qpnVbu4auH92lAgWZ6QtnTy4U1jNYJ97B2qfKW
lsy0o3Fp+EKykm5Ut3IPY5IUSyMR9jXscLjAJX2syqwCX5Z7D4K5Qe4pw1NrmvlxKHX4SUM6PGHz
CNZ1oKUo8tkb5IBVJaKfzvPeEs+TqadPUJb6c0lsAlMSjoqCcdwMngQMqQnGpzpsooVM/M1hPsm0
vVUDuu1eqjrpaqYkyc4vjO9lZ9p+u5xPInQxXtauZexAmlWnMoTNMg4jwo5qmjUFofbwsUpO1M/V
InfLA6Wlv67Oe4OSksN8bj2lKwWFR0k3ofdo6zT+he/uA68VPxe59bVTPnXh7hVs3NLqt33zGZIr
VlpkyGhCdlHquuJL0VclyA6AcwhVKdlHNGha1djF2YSmc3OZXCkzPOSDK+6i0bp93x7bBlU3lMRW
3bs3jKZf5+0VQ5JFUgEEwLQUX5M6rx1/kppIA3EtiW/pF2MsujM6WfIgQrC6bYOwBjjvykxrc/++
SF6NuZ/XXZoxG2I3YeRwkwWGo5/SAYxlVRDV876tKIxTII/S/i/immmbp9wMSNpdLhYMX1G5tWHw
UnberRm6wWvbFRuSijPfyZOXhIDw0MmbCzNj4TtZFEK08MbXanAvRml1L6Tv/BjLTHlWR72HCgbg
rqfs7UCJB7PrmiZIwZgZBAY2m/uQ7MLTbC2KXNPifNC8VGk1WVGWlSzmbVKJZcaRfJ4jmZ+DDkKw
gd/5Nu/+OM/qiB7z/TFbtW7SOzaYc7ymkbeSjEI/M8eVcbMqyi61w+aEbgtMnPCrO8lnrGyNZfsV
UtzF9VArOtLSS9v23d0UTKam2dk0u5g8L1EO/ojyZ/I/1QPRFIaWZE5b9iYCNB4o9mETycmss72Q
gQhmVpWnv0JQa/eeX31Rpny2+cGenMSNl5wIiJcO86b5UMMHCunCOV1+HGv6JA8qwt/GYSmWqjp4
FzWpR9KrjIFkulg/1aHcrlQ7S+/JxVLx3mrei9YjgakYQzttlC8jsD7fsz6aCHyK/mAHwA/nZyo9
5eczZVNAq2ZI6saQSnGitJWJwD9Z00rMMPSUdGMM2K0rgnVlSlMuAnvMWA/xIZLPuUAJSdUkrLcs
JMd+WgqVIjl6eVlvMxII35f8f2/7tDfzqm4lY+VHHSDvbWqjuG+mRd+Q5b0keJhX5wehWamxej8I
sqFQCdrgUCsylEWm5MG1Bb0ZW1r8hORH3Vt6Uy1VA6szvAzIYD7VAexqydWKNXJYpx3w0PJlZzfW
vvB8+7GMm0Vs6D0ZKVgk0q4d1vMquq8dSXLinmyfkHYxBrAY+nZDnitvNaPvLKjcr4S2B4skmwBl
klau0zhIj2B50TKD3d0Uo9feKPY4LHwf97oc03zQpgqTN9Wa6i7Qd1ZaPn1smpesotOXwZRmKBP4
o0SJdSSR3GLSj28O0pxYqNPqvG1+GHNGLg6eQyIiLeB8EINuSgpgC4V+GCDdHJTCvD5O633loWKa
17mL/2vdS8onXU5hfqXyFxn9cFLK6RsTRKCdqWC+hNDAj3TjFq2wsfatPDgYZuKdGmtqOEl1+dBk
KfQLyL6vzUscR9lbqqIhLUvVepC47CEciOuT15XqPjOTaBMXTXHLrBPER1LELy2Bm/NZSptfvIGr
FcI9d8GldfPnyp8qfrUn0SXUbVOVKQvbQmgyX6dfa17UKP3WknP3u8gm/MGoeYeEWh8emDe18qqX
JBpXX0QD5jokYH0RBadBJRpPqbAVS0IJLo3a70hCIvKvcDVGZNk5CMtq19hLzcyDTZJn/q2f3sZR
fck0T9/LktD2VAsIdMnyeBG0DQoYHVMGsyZ9mckD1K8+lrl08HQ4aGF8rpsnRZf0ZT3Ab6NuV2+w
n1BO1kosNbVPrIWyNybxjSnjngIo/UVVgGul2pfwFeWsdh2zB8LobJQ+EIxV+pskR1npUVZcZZOU
zYNkjwQVeTQw8dqLLd3UZIGxUjqY4R1FD6jealddxEASl9tiRwqgSB8k2aTlDiHVSclpXScoU5ed
Sz6V5ccLVyjZGqubvO7cWFuP4nujq+mupdSyMqmPLwQg0zUV8H5hljljb9Hs3DGIt3hx0cqM6IYi
kTkgejF0kqEmBfzJVUaPJxIwnJPC6eVgvOuARocS6Y2Dzz0fey9METUyV+iYpBXCu3w9aJbqRH5H
6z6qi6UMkI3kB1gyUqd+izKQfa2RFqvUc1NHkopkmXhqfhuiBkRSoJ6AWKunGi9YpAQNiQz+AsJN
v0dwbB9IMAR8XmEko2fo30WYJhdxr1JyJNcNEWJR7uDwLeFh0swP690Ixx5YQ+4YPRWDcGy+J3Kh
HZHPvHi+tjF9xkxGkYWp47ZDsaca7tVeckw0/bEPDW3v1bK5jAT4XkYt3iJU7JrsSKOix3LPrC45
YuZPjgUX6cEH+trgyChDN7/z9fxeiDrZi4BWtasfKF9fwGIZX7j27nyLcHdyxy0/PWWaET6VUrxR
zK4j1CqoFhntyBsdMV1b6k7sm6gfcp8AOBL0cMqGTtu29akx9iMyiNVE81wT6ntqYms8+RkCFcmk
K46F7Zi7pMzKONfWZq+LfV6Ej1nidid3oCgbwcywlNLdNoN6YzEfdbgkWzuwpUCh1f5OCcvmPD+o
JuTEvkiJ4PNLRFeFrB20oUIqp5nHnG7spUOJshwMH3y/SQwtYttF545OLZ+8whKP2DQdy/cPBVXs
vZRI/W6w2+cE//hJV3u00Rofo4bAdaFqBAszo0fciH5y2ZYAEtzRUjc9I9llopqLQNK+y12xUgOV
28vQ9yc5Ta413kXS6dHXYpIHjzFo9TJKG4LQE39FwcLexJ6ZLYEoL43e+2aoWvs3lzXl15oBVzWs
AJpQBGJwLAq/mS6prNlZhB/tRwJeaw8B0DigH1mSah4SERRDZyI6xHVSXKoOxUOXHO6YgG3Vwi8o
rMWfL7K28svkf/5rSAkH2GrbCq3Pz07yHsm52vL1/mEzJobC0ZTESWevreVPFpqhXo66HTlGCDfE
6q03TYq+N3XdH5vOHneZbm0K2WQETRFry0il37uSj/ypDsy14hdQzkfYhk3rf0GRJJ+r0T9Hlakg
NWiDU9Ko8aYhF0Ks5sk4wYlPUha4jpqH90FT3HFNtVde3iXka8ViU8raUxATOxjqMMR0I4JhNpW7
w8ZueLtA4jSFIa8Ur90lSaUufCG3i8FTSpKjTEwt02ppGPGq6syDhxGJFILESXqyCcFGvtl14G9E
UD+r6QjoL89uM0u396qn7LtAuoNUFT5GfIccxbJfkgx0nTY08gGViL5NPS5nmRSHG+Gq5SH0VuWk
sm2aNzHoF76deLLKeDV00ExLN2qOqlzXKDxtIgTk/FAXTX2KE8KBDS9rFtBzIyeSrYCqhXIF5S/R
TQjIzayG8e3Pn7/y2z2Wb+L0fUSdrqumaX26x2ZwO81CeOmP1JT7a1vaOWFPrt4t6DLcVb7KID2n
xqtO3868yPwbYYV/449Rfi1Azd9BYQqM4tTRCEX6rI2HzZeadmmnPxDiqU/ZgMKQNCWzlbCo1aZE
GQIbP1S1Ve7yzuqtyN9IkjE3PmM8koOioyJH0T5Cd9IE7YCPnrvdn98m9befydQsRdTBb0WjB/m5
capIZtXjkx1/KFn8nRi0+ojcIQbHlnjIOkGrzN1cNSpPKCM2TFm8nT8o/YoaMHrhLrPWgVBfIPk3
p550WVgqg3SIMeGHQyovu65Vj2NHjuaf/2zlU22PtxZUt4yT0lIVe2oeftIzKBHzL4RA5o+g5Pch
R+Kb3XTqkqQ+qBquV+xS00BTMtaPwl9R7d5BG9e+Zla/416HC5bgPu7aeXeW2tyhXGnvK3OIndAC
5g/9f6HwtWLsaCn3QaHIq8HPtgCV5GVdeQfFAtbgkvlnVMmSwBFj13tjtaTUaG06i+JYV8eASRIC
NkkzmrjY8ZMr9ena7MAX+zR3DwV6y1XhuqBLvKA9msZAA4S+Kx5fMjybLKycIhxeUp1moI+FcBFJ
Q7MavN5cZ8Lymbhl7bIK2wL74GCvvUZb+5kob7SuTjDlx+aqJ+hq7ep6yC3cZngnvI5y2FhjENOK
Zal79cLNGenZ4TecdH5VvEi6Lk5FzIBMksi7VSySNgv8744ZBgPFI/ceb5m96/TgrWGghM1nHmz2
ww5mbb7Nqxr5LWWKDbdYZQ90NoCy+13WyMGFqKGVLUFUWe3vjKk5pTM/JS4yIJLR13dV5/WrDubX
wjZEemeDMd/abfMqYA8mjAJUZavgILvmFUO7C4odJkQyQtO9OxxtNY+2ftEpztDqwUh5IV2IIl4M
ZIVfNVMih7UA/tjJtp86lPqlmyD9kup0/IluUJIDAZUMplJl6XVv0LmTuyrTja3eVuOipmYrC+UK
EX7KBcJ+l4119Td3qk8Omvevsg5PwqRebcOp++SgamTX5ndpuj+MMvAZfrSpE5mSvY6Q7KwVOWjo
0rbt2TBEe9Y9hUDM0DtkMZ55ri3rXm/v2imhD6vffcKH8udfmvqr9mv+6yig4/BRVJr3pv7J3KnI
alwmRR6+9oQpkoJBTG8nZzd8TzJi3oduq5oEj+W0ThY55dZ1rFSO1iFOnsn7+QjIKhzI4dDitaYY
1RqNApW+oE5uMjm1V/Loq+txmp6kURfw8cfaSk8EsXmZ/1Rzyfmbf85v1zuT5oKwERwohmr+BpjR
1G4co76LXruguSAbVu4UG7l7icJ44XKnXA5NGV9raGjoJNqFog440hRLWdSCC7akkepdVUr2tbca
FLSRqSGCDNs7s7u3M+tl8Ib83qPn/3diEfvzaIY3XlPpxGiaZetcSH6dMRpKUCUVkQWvkgf4ZgSp
2GXmQx2HDBXAl66NXu0dX3KzHZ4d2kPIYu+gDV/N2N6niiF282SqlbWTVPXo9dKd2pGWlTXMdxTy
KRwPdaVZd9VJU/JdSOFwo1jeBCzBWAMxzd6X3Sg7mlttiAb6PqAUe9YiC+FKXZ7CxC031Iaj+6Qt
KZtxMa2b/unPn9wnBdv8RbR0Jm+WLFS0rvYnvcyYNJAT+ih8tRK1WtmR4XEHd7F9V9aNFuTRwegV
Y4VX6nWQCIpq+r00VOKQ9OUK9xIA4s4/ab1cHkXi5/CtlS8mwfVXzZJ2JBa2Uq0/YvYlDRKzxhL1
YuAUVdwuKKrAPgm94jym7tdGbrhGu0yq8Lk+uPh6DmUDi/zP/1a+P7993uh/GLSoFl9SQzE+XRPK
LhGV5aXpayyEvERJ251xA9sEbbeeuQsYZl6SIFqik0lP9ujd6bX/5hajuohkVaxj3fZO80NmU9qF
3APsQaCsxG4VNk10w5XX3eVW9UwEc3+UKPdadbIKpPJMoHIPqILyKO7Gs87fdtUBDgV8t7a27pFp
H0v6tafdd47S58DccZ+OSbMkxwGqQWprjsgt7K6y9lAYzcqlR69FunIglBwtf93KkHZJCWvQzaTY
43OTWyN1r63rhf6iITTEqbx0an4wxRpvRZI6g25IhJokoFIw6FzAPqTHeqIeeYldEGEPEBwtDX+Y
aKRHaYiLJS2KC/rF7Kz293U9BlumnB51egNTd5LmpAy38QIhuLoYtQeGhEg8q+61MZqDXZRk+XDz
AQbu0FSMLjHDaGdE0LoKSTxxkonDb4iSqOIiPTNmtw+WkQUHmliZU0e62Cq+2+8Ha3jrg0al65Aq
e3dKdHXV9NVvClAX1DEdQgP6Y05Kh1uQS1nD9uu5sq8Foy4schQ8ZOA+UylUF1MFrm1Nh+iZQ9+W
QMXC+NHQSzItpwRe1aLmhmYIb4xyqPyhOuntGw36+hIzGHLAiOxgvXUb3S2jR4T+e7ekRpwNL1Ys
eUeu4MW696B6l0jrnHCAHUFtXD6I6QGHtENCa3703PwFRtFriQ98q2TiDNhZv9Wbpt+a0FQ7uLQX
NUBS2Yvke9qUJ92ASl9b3rUjZ+sKLHVRKcktyRHZm+lxazfO1PbNp1QZDWeg9XBIZfXcC0W9GxR/
M1h5dO2YY8I8G+otlyXq253fESHk46RFr7c1Akr/4EkZW+SJvQoZmRxQvA8nr6FUNVp2dfXIP/ub
Eb3526zCNBShCW6Gpq2gN/x0HW5JpuRbpzevBvExi8gfGMUl+LIsu+EaygjoYlkFX8hqrZLlnjuh
B/DEULylTzDjxgjG70kfiE0cAZwPBeDxr1Q9TAdMlr2LwqlCxcyJ2/mRhEjMIKDwuMR5J7wZTmSk
HekvruGoGjZprxuspeIN4PuTbjjK1dcoTrcaos9bEAEZAYJpc4JBItZhprzN1BxcIxuyS7Sd6OkB
gS+LnpOqjZdYx7iLND7TEF6rSwKxxhOjbjAP4A31guzQAdWKprzPtCqbuyZUlcXY3id0vuCu9eFK
TkEo+WP62lsojYy+rTeeS0Mpmr7Cbhmc27AdToEhrvWYl+9zmP/3CzWumily3zOwYojB6k+r/32f
Jfz/X9M5/z7m1zP++xR8pyOZvdV/PGrzmp2/Ja/V54N+eWZe/edft/xWf/tlZZXWQT3cNK/lcPta
NXH9L/rddOT/dOf/eZ2f5X7IX//5j28/kiBdBlVdBt/rf/zcNenymddqfD//zdebXuHn7umf8M9/
QJ/N/sMJr9+q+p//kCz5/wLYQ9rB2FIoOAG5B4EJnHfp/5+981iSG8u27K+01Rxp0Bd3CuE6tGAw
JrBgkITWGl//Fjyziqx81VbW8zbLdLoKl3DgnnP2XvsPyhSM76y2KQ8NjWNtWbV9DKJP+0NS0rIQ
2ZAfNn/2j//TEVrKTYbzBxlSKopWQ7c1oTnOP/755v9C//35rf1nFODfAAwWyzQJZc2y4HjBWUMh
++9LnnAilC4uLetYxrkvHCi4oZw3611HxERkfTMwt6XON2fUUOySk8MwFl9m57w1JBvsLEwdXg+B
OiBn49jQ3KtbbpdGuu4ycJJ5RWyxNgFipxxbD6XT+NYGodPsyq1HCMbaVHB8CInLwQEaINWVxzW9
rXo985ZtjcsCKMvUmGmp47jdc1nt82WND4Wmgxrr9BPNev2/7H3+psq5fiQ6EmeLT4W1oL19Lb+D
52hPtiG9FfO4KkIesFsbXpQrt8yTFmJClT1ZQ2DtO5Sy82rcqvhk9DV7V1j/+WmN2A6S+KGvJSJF
WfJuoousaR11qXT1rLJ3zki8PICWt0XY9X/haWh8ff+2prFYwBpbb9C2bFY2tmn8bd8Zxnpe20PS
HMMofCu2wUVtFA/FbKtu0ctqv6zaXTl9KROYB0vNXrQRzXQ0W+dLRWd0r7WUjRyqQMZNWH5ERdjd
tByGPmOHQ+ZeStNX7ygAcbCOdS18Q4cnX7FjqqJ4Zv2Tw3bb+mLpuifP9yHRmg7IefujsMhMqMP+
3ORJHtTVfF7G6IuprzdQfkdG3c6bPkYvglB6kpS0o7puaE/7qGUpIyjnPqLydjvcmbtEZi/rJR/D
9aCM+rHYRHqJA59Q6YLR3LIU5cwQP/bU1fyG/hwTqD1+LuVpaGBgFPydN8V3jqK1QYe/ytXsEVtR
/x37PCZJh9ynNFyOUR51QayDMjXtLw30Y1frmmEblru28lo3PWl2uvKJKZuQHkGCA73XAzbdxVNH
+BF9GBcuR0lMy2wtUzw2bMviyDLrudT71Wvnoqby5UVXEYLegU58UX5GIf1JfRr3Ii3Jhlq0j2x5
nseMAPbZ/HDio+ZgwQyb/j6xHBIHYSat7RC6HOjOzA93UY5VaGWOGubM9VvTdNFTw5wvupvGXI2d
Ghuov1d9L8ryY80Wx7PRsHvr2vjD2L7hEeG7nJLaa4Z5DppK3zKE/L6NzyCmV6/oS3IoUpvZFqPY
Oz0cGmo33wg1Itea4SFTnhwDQRCOu0CmDlHhxC3k43wqRP8N8KJrxQBd+9XcxUn5ga6JRVU/CT9U
yTfAp/lA1GtGV2z5CtKcEEk84U35Slbke0vyBwLzIDWHN0EnGUJ4+b1LkwfsXLWrJcldm/VQfIfx
C9rcr6vlKSaO5Z5uk7cqmBodmjMILrHilsyXzDeRJMFcAZdXyfEiRmefLIyJslaJyBeK0PVoBdsP
qpiqcnA+m8tRjXFQ4rJA1HS3gCGMiUGPUaX2CsqueTp2Wfsp9Adjg67L4gVJaU665fyhaFbQDMMp
M3DntXwtDnFb1YohIM/5pVWN6yziHZtM7tP8PrIYr11Erp6pml/IaHnOs+RkKuslrWPA8lsiQZxG
6qE0bW8olrsxqR6ZFH1Uevc1zmEJR/hP+CURczG8987BKDueTtiEFzroXKEAZDLUXFUBAS9Ddqz2
81rhQBL5t85xfoa8ljZfTqVpfChdXHt6zw5dAA3qZnmfjNZbyveppeQuhQko8ZTOdPOCIfrUjNG9
sKzP0OINlOaHudCfEBrT0zJ8hBp2k0pyFdQInqViPeZmG/Qk7bmaLmMkJnbsrcW4LyLtBynyHXOc
WbIIz18GzNoUqjQNbcYalppkdJMruLhz6CYd9UAntpo632kgML2VYp29BkqDOjfuiF1hFqO4PDJ5
b859QiB1ai+30lAOtZC+Vjs0Ya0hCkA7sbuWAe61W6wtBqMTkHskjB27cDimbdy5efiN8fBFKeMn
Mudbz17mFwLQdR97YOuGk3r/5/Nm/eojV97h6zlEa/qRE+Cy/b4XcugZk8fntkiOYQ6ZLmXasLTw
NaKvY1Mt7jrOP/IiatwmZGmpGBjGtHuQlg/bDakUb4TFM2GU3/SefEObKL6pNYh/6cgKd96d2bhE
zjnMjqKTRNY0GMGOi8oMrtFkw64X88k6B4lUvZjpmzspKu292t5XaM9cYbdQoXFU7gY7fg4nSzuk
yXAEQ2ai/LUllUUEhHW6I2ThWPbaF8MKzLTdyJni1sbVT5vsnCXWW7+NWJzVZBjxoYoy8ZtkvqwJ
cb8k3AYb6zBOY8fHWFMjQcJyNvQQgVv6wyzUvWkhW3vCheYJDm+exTyH49erQW5FnmtTMJf6hALT
uMvr9jWM53tbjMKLSvGqwRZLs+57nAikg4Px3ehKt+rRKmDawXWe0OGkcXK9aZHNY23KS4lYEmwQ
Acqx8a4DT1/rnMDXlkJCrjm7EEaFcwEYeFkZYmUrE7V1/Dkbw4PNnHuOim+2OqunuU2nQ2LbFzkl
HNoTgFOVQYKbDgst6k0b63NxRAj/PCvVhP6ADF/BsWfReM+Z9lk0sF0MwtTwJYL3NKyv2dwZfhrq
H7USfmnj4YaEKYkjpEK3EamQ5m0M2yQfiqRydd1S6N0uCp6I0iU0y8Q+nu2pW57AKeO4E2+Fs0gG
ljL231EQfCzFGgy2ZXzAU6JZEO9aRe/d0AR+TcewDLJW3NJJxZA+sCnWvX3P9GY6kDiLEAo1rIs5
Ok769t7cklZUWuEiAdnj1BgRY10tKZVkfWPTxyfbPfq+Oir2lnF1eQ90Vtjgla5jPqO5IykxdH4l
xma7+gHZk/hqrUJzbXRBgW450uSxjxq+nt4IA8d67kH9X8bwiD0LBVoh7lVz4ss2p+9rYkB21Ze9
vugvcduVe1OhjaJhshuEeKbKdbPIOen9eDvDYIyJnKosww0VXi37rXDF62HbUHnYJG52Vp7eTOHw
ZXVMkh5R/biKfpl68ymfLR9oZ/91++h6xknswFWM19Zb1AzfV4UfcRGrb5OYXAgHE6kS4gsdh6dC
ACwaei3oKhpirV7vBPC13sy/j+Wo+jWr7T6hSTjL5ixz5X4axneTA6K3moY7heWLXS6zN8I1dJum
enWiLfiQAAC7OQ6L/ajo011atyujrmeWnydlmJ/DOLFg1Q3smlZ51CT2KDKy18h6ub47Do+eiXmk
yJf8uD0t1r+dnsknJ7V/dBguSRMUr7VIHnA67m2zC6bMPDjhrb00d4pseeHAwZGDiDCXbt8ybSTL
Or8fxm/riAYqygbS4bu9VG2DuORJeBaKhL5YxLGfQfuPU/FgVHZ1YlevAa9pyvpl6pevayOIH580
YmZMAurzRXd1a6k8jIfCo3g7zdWKcRJE40GxWfnIttrV9Gl2uGwDk4bMuZJA6oWuB0qV0l0sMf/X
OrqcNk6Ctsh9zJn1JTPzZ4Ixx12qU8HACP50sPBASUVW3qzTfk3w2CuYkhie4kdDeZyiqnDLlcl/
PzDUydQncg3LMimD0Er36Cf5+WsTdJ1yOBCa+yOJ2jAo0SB6TrqFk09Tcln0VfezDlYjv8OShlJ7
OzMEfgTlxYEwSh4aIsb2mVQUt2YoxQ4LqXStkb3VMfzq6BbmnUcopeHX+I/pSmlroNYpX+KkHhvB
SNAkJn1h8umWkQltJCxu4KE8xTHAFILMen9EHgHnQNl3Fj8PRDFkaAEJ9kiszw99ogPoMJakgIRr
sXqa2vo0bicMk+vTr4vXc9qC8sCekv31xkmB/6uUZeNfb/zzD4z7vF1nVkbq7w9xvW1R13HHjPa+
Gcz6VDE3oiWscmw39nG02kdlENrqjUncnGKiwzxFj4D3bhvM9UTfXtD1ga4XaxzoZZoi9e6S8kT/
TmT0lTkLzJH6Iqw9giS/zpZVnIgdCL3SmupApLpyrBlRF63CNF4IJLJzaR5FK00wlTIiPb58EiZI
Ljjiz6ZV87FsD789zPXc9SnoPfFs1ytzpSmRJjIc7UJ2TJGSNcVhsclL0gqV76uZLklHZ3kUEw2t
iFCKVCuPslXVM4muESIcZ71N5VYxGVa9N5SOcCFzPbPJxHct6I07wiuBrC0C0k7TlQGAIQ3mO2GW
cRjl8K1giWCfkPwqUVDNHBSIydIfRRTlmMCGeMcKhtVcjrCJzhZ52XZV+5piWg+WriUn1BwM6AA8
eIsYQfwWWJY3/UtRLcpNRVQh63aQPt2mxcmILkJuBpBOEnwYyeQCmu21R3XDKpF+Xa7vFq1obtSe
AaFCfKbmFKQ4rsxRFa22dpnG83dErVym0fpKf+GTWKsM6QWr1K4NT4Oyy7u8Zrxp1YCla/Mx1tKT
XLZMjo0/YHfsH8qaQ0WPEA8vhpW/E3hG8Qa7MK/H9txs+1mEk0ZAZPhDYYKx0GHvBNrUPsHfn2+m
lWJKLZZu1w+0dW1aHbHdRncaXjIXNeSRGp+p6RiC+ZPkfZBeTASLKL+NQJ8zRZ7g5VU+s9PyXGqs
xNIm6l6iJUEDrkhWl0JhRxGP+ZsQ0UOFiokGAFOkKhmj52ktfxoN+++pqz0i8npS40PjtIzT1yYr
5j39yvWGTcTxHb0vKcaj6MA8gjWmcM6TrYgz7KbNQr30Nc2TvHyjC0O5R6v5zsRIBzFBMgCIvllV
vxzryvyWzyKGOEB7ccao6Nd9kt72YZ/cInE0EeaSrjbo9mlZm+VZsRUNYRNdSyvXHxH/OM+R0pVH
8OvkHKMup6rHcre0BqYWMP0unUfkXCmcyXo7GVUToKiFaUxqWcA8HDm/sO8zxDiHZJhvOpSH91KG
t1Oq5Qdno89G8/SSi7w6sS4P11Xc49srh/Sx1Qx5IWr0QB6AG1OaPC4Lli2k0whravONYGQQHUUG
lQgN8REucw/uKtKDUnJUVZs3xki1z0HMOMKdkkfC2Bl9tvVt3WDFNhH6HW3SgxPLuI+mTD0oBBlR
IuX9Ie/Qxk3PWkfjYTXtGxuPPSwV0blRroMfGaNTYpblLi7C7z2i7EcND19ajmK/xGbmrjh/j4oG
Sbmds0OCsnNWq+Ow8Y9HFQQ2Wy7RmzuFGQ7Om1McW8ZRTHO3EzF2jVXLHsUmLQrb7jzVlKBqkfi1
YIMYV0NhORedI7oywuUTnt2+DCdyZemXOPb8kCyaRMEABa4xMwI4V+p4jYkQugrdcK+mQ7SC/egs
wdDWkRcNw48UP+DdMDtfw8J4HSUrmRn4Vb1lSaAhhnwSFScNCARMLOOoxbCv4BBv8TssjsyQGUyb
vBM2ND6SRBcofXZiCBQ9pEt9GxrFGCRlX1KAYAVYUaWXyrl2kMNqRpFCCX9d1VyikYCDlpBkQbeU
1ksvZhoKbkSi0tmcsuHMAKpsH6ykuCepFnJN6Jjz3l4w/jiDwaxxLtVzrCx3rKfTXUXg+zFU9utm
kFLVeuRYnStBJJZbOEF4PHOzYLPR5T7ppX3L1Iq9DNK5vaqGJ3OwyxdGj2/9qKk37Rd4VMkzcBFk
981wH8ZQH2cWjMDEHkEhdayqcjMoTS1omA9ngtV531Yti2y0w4XR6cFshQWJZc53uAHLfp0Ghkz5
6gtrZYLRWz69UnKsHFprtvmyyKI/jBacBFxQ3pyn8lCrGDDbvry02UsL4lfgWg2ifgqBqHhOX59h
cTSnNe/OOozlB3qWKGbZON16mYhJk42UJ7GdXM8lyaWG2nxSGkVQGm1n5xYIAAT3Mo6VUzSmh2kZ
i0Mq6yUIVXpJSjtLC8NWSWgt+B6vUGrllMfNz1LRlqBTFf0EmZb9An5ybGZkU7raUBmnP88mpF/R
UWjyU9GghIe2cKfnxO+tzgK4mXUJ/cV0N83ZejI3a0pfpFj1LIEYqyMch+h3qtzJ8a5XXU+WTr7O
A62OrK+mwjUTwgNGoY9/nc1Aax3VEU9TYamnZTu5ntOtLQRw7Ke/LvcQxn3wAuCacqc8mW1fna7n
SupwVvhmVp0QchrUO6V3vWFIIserEO267bZwgShVn3QgT75aYRi9Xhdely6/bkbSogVA1t7Zzdue
lTF9/XXj9QGuJ3+77tdFVU2L3J3aVPfgcykop3nOP08E69moZIr5697XGzRH5U9+O4uDAq5aHKGk
+tdf/3an65UOUbAePyck3n97B9eb//YUMCxqSmCUdtcb4oaRWa/PsA7/9QR/+4v/9Ci/7qLN/HKT
Xt3V22qRHSG2cXPOg7BKjNVTbIxK0AIR8W03N6bDxz5J3mTaPiaRgNRV2T1FHSciTIYTzdP5r8uQ
xfrT3IHzxn9ZBTVwdhgcRYEke8Ti3izKU146z7YsAC1sWwC/q09JyyewEBOqAZt4dWKswQ0Rqadg
ieZq5+j5E3GFpyKcm71CIPRyJr+NpgCDBVoAdQV+SX2fy/XYjtN3uFvTbos4jkLip+pTWQjQnmPI
AXKxELEL9D5sRW6Ss063wHhmReK2Wf2UJOJnXNUA8xoMphv2HVVxlSEnGbNbOrE/28HvxuS+mQfV
nYdE+LWdHCm738akhoyE4lcrjG92p8xbw6d31Vb5GDTe/yrQma/1ARDaZwYCit7HPPuxMqB1IVzJ
bXsAgpXyM7RZAEvtqZzMlzSbnuOG1LtBd+6vE4QSs7ub59OnMSEGZ4Ll2Xr9pTV/ODOdXMtBQKGO
Bx3qqEoHSEU978dx/8MsFVAY81nE2blQor2uRe/69p4VxhUgJ3XNOQsrDVkgxjzb5Pes/1KwYfNQ
WV4UlU9KRqbFLL0ecF7WCLe0zDvdGl7RtSN1ezDz5nVcrEerQgtbmea+T5TvnWOqvuySO72Znxxt
fcmqcT5oEOvcVlYXIngPNby1nLVbloXZqe7D6EBw0CMWsPF2DH+KamFZ1GCJjScK5LDr3M42bshi
yf3E7ll35puFMWzd1lyRjWtUAzJ/mQ0ncptp3TnnlsWWV2eO9CV9CNkARhLskzwTDCT1QvPYNy9L
tkw/dUpTBmmZY7wvWDCaOTxqA0Hy1sRcX970Jc7o3tiW57cgo55N9FWuqOSTQCy03DQW9oV+vEEV
zwx/8SW5flNn0t5UPifZXLJRy/ZVhBYnfQU2+GUOyViMQvwqTp2elaErAjlNKavX5BFNXeiT0Pqt
MgpecicDgIHR3kjJdV8GvKdTY1s7th7g6nqj8TBywRSYKtvIyxtqhhAFJgrXrK35YGj8Ch1H25kV
C3nm6pvYrQr9pvjeKtPsrfpYed3BQFbDIrpk5JBB7l9TPsB6IsdILtSCVOonZ5Te8iiVRPXq1fku
hvzOFCa8FWhaXojZAz7vg96GtVuUWeTRUnxGS78EwgpfEsS/pdq9UpQdqSVstxj57iAfgXQxrfvE
4A3XM5BS8ijhRuQ/KiwrcfZU5fKnM+GjHqv6JLM8gUBDDh/CwveOWEfX7GZ/zerUM+moenpeequw
CVtWzdkX9O8RJ+ctTclC0AjKAaBYnT2gsGxA0M9VdsjqHFkptaQ5OG5NXssk+NxI+XxbpHoc5sSj
UVQDtEy9ulQsghPfcw5yO337rdV2QdFyqi0N+zOc2RTVZ87SlQanEZD5m+6I83lmg2dPY8dsWi04
92zAOYBCkPBJugyk7RUuOcYshGbS5VUj9pLU9qp4jWgxVD4OMwLDV3v2Wh17MaMCjmZCsEKILsbk
LrYsfXVR9CCPOHKD6aJR/LWj3XPu0LvvVsdYeLft7JMALhnfTkHrkLlMe2QLerBI7GuewlyA7iAp
OutW2k3KWzELBlQTvytb0LCz3/VKEkKxfZDwxZh/WcUt1QpTrfBpNJf3zpKfLf0Qvg3t3YH7Q6wg
HlE3XecfPXPINsseE1kFYiodL7Sjl20gzbSrcWGg9HvHhhqKJTKwkWS7IltGbyIehvQdlvRats6u
sAqgbVN6xA2V+GVRQE3rt7ffCxIeG1bqrWHRySP/pwmpmE3qwdmweULgDZ2l3veKMgXER3/qIFH2
Kf7PoFGPHYO0Nsd/GukmMz/z54j1oWisszUqd/PWsO+3X2Q5HMu8inx9SGyv3Oi/UvnU4/SS5dUn
CADI+xsVrqZVeL4h5sazRmLzakNJ9sI+yLmvj6G+fDabdJi2Mzba1zGhddMvyddw/jkryEyz0vBx
Q95OGuNdhdY3NtNVpXWq2j+xBtJwIx6Blmjk9YhhYmstD1ROrVdQzMwVGPkF3kGR7Ux6sO6QWF8T
jalxmn0aub6FAK10BNNa4KqdHtbW+czYh9aK9SIy7UxMUe3qmn6nFOMcAFX96Lshcfl9t6R98Jry
ig8dhagXlvZdmhUDFDTEac7c+/za+fRtJ/FYIqTN9aswieLNa0SnbcGOamGDCKGwF1J5dPhZugWk
Xq8fRzb7UO5ng3C/Xjnkyg8yznP6Bkx2BkuZOYhG/Abm5jXL7/JKrv6yYsxtI88wav1mGBryrWoR
ZMOtquI5qweSAo0B3OvCji9lkdQQjMYuITpcpSb/X5Xz31Q5mqWiy/i/q3Jukq7b/qvr5N/EOX/+
3T/FOc4fmkpEFEAz9J9C2ogp/hLnSO0PGyU+ohzrX6ocw/oD5iuNQBs56KbWxonyT1WO+gdaDKFJ
qZswXSD1/b+ocnTWM3+TceBZRZnDK4Ougq3K+psIJREJKc11l239iuQgp/59MO1bKkPpmSV6GsQ8
vlTGdV/MmcOoDuvFvGSe1ccw1XGhcLhlNyCWe4BK/VnK9U6GfXW0lfoj51hD03D4MRfwVDH+U/MU
gBYmpPkjYQyXbqnvcpGCcsbmtCOrHUkyu7xo2S+iHYJYGW+N9E1diF7RdToCM51ptRX5ngxxiibj
Z6vn6w7jCHV7kZ8tjPGQONW6ey+aaGKZ2kBwSQfqv8mNh08ckrHXO+aTXc5UuThQfSPiCBWu+Y5S
cT1weN7PA9I4qV7n5wlmMa2S/PpHVgw0nTEmbtmAYX6bbdF3MwA3z1zh3ydzwq4rVxcgEdGn0mrE
2zFMQq9KKBXoj6+xgcFEVmN8K8Io8XuMAL6Y8TukYuXwNI6oZpLiaOLUTJDl1XrQpooSgDI3XCkY
wzOqG/w2Eby4poNEbcQctRCtJwsuaJa0N4vEy2Bl483S5e2hyup9ESZMKOL1ybERu+tplj056reZ
ECmUWOMPEFkcG8OvkzmoHrKL2VO0cNgvaUP2wcQ4lVDwqeqEm8zOhhnWX0s6Ib6uLc8amZF72bU8
ELKChj6xV4UjEUjWeHamab5fBV9obcQImeasOtLq86xVyZlcoPtoeWB02qwpq/bDiCtWL9ybnLpb
q1rleU4esXafndBsTlT/jqvygClHKM9R2W1OYdL5i2S6b9SKPCxk57Ewave4HRTSSLQTxIL4LJwo
2k198jnGVkqqGCdqTErG9aSLk+y3i9dbr/e73vqfLl5vCM1U3c+WebleUnBwIPKZIYsjwkYu/O/P
cX28+nrL9examHLXRPbj9Y+vJ9eXYW4eJSagX6CnFqdfr+J6j+tjIhtYQJ41hv/rul/3+/W01+uu
F83MwLytJjSdt/f864brxSiN6KFez/72+v68p7K+WniZ6EBni/vbHX87e73j9WkIYgngnlCd61S0
sVOpl+sJKwxI86tDjTYt6mWKQHHCZIZwtmT9yZJWtiNK67ksLnY2Zr+dKIuZXYSec50CdZRmV+sz
Z84u82RqxCTsUZB9vf7N9drBQdyCN3vFJmCerKn70hK8Q29si68y0qY7gH6LleYmmSsmApJNSVML
5RKCw8OLxzkjLhwA7mq7dRT6cy7mE/g+Smn8FQGidReFM9077WDj6r9IxzEuynYirUS/UPlEulH7
yEa/WAIx7vV2vdftg+jGSyiU5czqmY/a1qPdCObxEkW2ebmeY0GDZ3mhsiBYsWO9GipsWKueWsA/
ldELVT7DX9eJeAiAvrfEaXKPpQ0/W4m4gUzUQzJN9rkme/UcT+R4aHFW7cztcycTw6hQCjrtJTYQ
RaS7MG1ZonUW497cUS/Xe11P8AhCut3+iLVmSjM2e4MnVrHzzD8mipy9UeCupd4qT6sYDjrZwudO
5/9FbTDWNG6vRZs9rfzMQiQ+RpOSoaZqNcqB7LVksr9vm6nYdYAX3aUq9EAd1Imipprxyon5sqDU
2NMWeS4YP1+q7WROdWR8GtGF1nYPHdk5/egzyXfFabLi2/g+mUzbV8IejdFYWcc5qfAylvEFq2IM
WTE1Th1CHRUZepAbiu90RuOWzNyCMaGDZidZdWOQc2So+WUFMDXRfmg7q91NJSIoZdHWi0pddunS
IjuuGL3jlauu169T1Liq6VDqbHdLty3/eu5bYxKd61QXZt2T4sS7BPIhHwdfQSmnoWeBq9+Vpjoe
676wPZVMDy0BpjGObX4JJa+Evlt6gF9bWj1VRutm7Dcuy7xqx6XA8Vf1NoGkEsB2ScfcNZTI2teG
9XrdsMBWYx2Kqe1aJ8wR4lXFzdqN9A7Mpd1dL5pIInYL5gF3JCr2pmeq7VP8MaElUJaUPyBRafSQ
R8V9ixga54gTUkSxbM1Qw2Npr/MjOqnOmxWWwsyitTuqlH1lgEtJlDI/ELZ9R9WnHfStzUlpS3xV
DEjkNC9k5pjblUu4YdbbadytU60GTW/QAE23+0wdPbHruT+v/HX5+oe4A+K/7vm3u18v6nw9O2kM
dHx5FqHj0a8JI/KuN/76g98e+s+zZZG/dKEe76pfr+T6fNenh5TFy2uvk107abBo/+tF/Hb/tiSY
TI+IX49UrYeu33QtXW9OHIUf7a+LmZ7+r+uutw6jGaPQj/Pc2euKRgc2VO1dGYlbY2gCfDDYeMKU
H5z9rSmjbzSMAFEgjaW9trV7x5shJQk+G5N8n65vlqkGM5/rMadNGJBDUnimtHR/Ts29qWvjAXM3
HbzZ5i8gkigIRNAYJ/Wuy/PlCK72C8qLI8FdKN9W31w1nNWxRo0n6kdYF4e4XB57bYKcPo28ZyhI
CnDeITP9zDKYHsEldg165EpkT4EN/8gznYphhYboqsiti5WEjL3oTArUSJp2kmk3sUhzGrji9MnN
0fa7noevbItqvKkDK9LfpjKtUC6mYleIoGgL9UbojSTypnsm8w3o1pcYjJzLcbk/4Pxa/Mls5gC0
1m1atQSFxJMXF8p7UaNFoFiUXjQ7hybOdJp/2qZEWCmrx4S4x4JDLTtCV1XtyCd/fuRrPyrkHLvl
2JFbxKknxZogGwuPWR9vSxQrCcJmPsYJCcZ6gsZdb2yiX6MUZ6pjHGNrXOj8qHPARBMD1NrkTE6A
CzZybrALTF9yjRVYmFuzB6X+QeF7aJMuPYRI29wiixCdWRtAOo75EKb8ox67IxG++wE+lJsZ31H1
xLtCfbKhuDNar28WxVD3etG92VEX+vBhmY0tlNgL05kwL9pj3WZ0ExVFAi7OnmtdQExf03pH4+U9
WsfoHKuEYk5snqzF7Hvki8WlzNr38pUi2fbXvN4TGN95hTq8dUSN0GkU3yahtoE+AztBQ7OvbWAz
sltdZyonX58UFhUzojQ1Q4za1e+6msa+JOtkuq8FOneUWxu3D6U+0q8Rf5iXp3QYnf7Luob4reRB
AOn0geV6GGnto1yNA5+YcdOCRXPVswbV6qZnc+xRH/qwASkachr8VQS91qpPZqW2L4wUY8kIqce8
ZLb0CUGOnJeYu5cfVOeJj9gTB+nWMi/6i0zti1oP8U2p5nvZ8gka9KVIrshcmYz+aLQbkWU8mrq9
IoA03ud1WR5shnVtjM0e8JqvOnZ4wIBUuRZGSvRrKhqL8akYTmJMNFdygPOqlQ6AFUq+KaCH4KRe
JC3yoCHjD2YRCTehke8TRlao8lsXjtOWiVAoPnTvyM+i+ZJNdK2YD2GF5F/p7HAuvGiNeEU8yU+K
BvMImOKAq/4QD3ZyEpUCblfcRAtSGqmeWr3Pg0qr7sTCa7TGQ1dajNkc09wVUTocBmM6MGIfjJBV
do5Y21APBPAsr9LqX2wj+Zhtph1znkV+AY5knw+3DfpBV+nZrVib0hW3V+TDtVD8ZbFEoCryBfnh
K1pK5EJ1DkKjJfMcprWNt1CuJTwMfUIoZ8D0L6gBuygyz2l2Z2uZ7TZx7HiJSuOWDqWHa7qiOEr5
WUZv4ZCrqB3mt6mpGuK+yYNIhHMZ5vqrAxzawpIa9AyhoWn0+gFZifIxM+/flfTPwjXV/QLxPMIp
xgNWUyRBAdC5SGN1Z0XZqwXYM9Bj+Lk6IRoewFVzNywEHRipspd5m+xUNa6xCWzCgLC72ZY4eTQh
f8/zfYlFFaloZ58SZMgVYhmanwsUtFqBuO8nIbv9TBmh+0IXxu3yGIJsP1fDGNS5YHtUbMdj2KD6
+HVQQUTOPSgYoASQTeaPzV+KY8CRB4t9iELQEgspJM9AJxYAODVRMK08OupPnYSEQyKK1l8YcLhm
1vDeh/ROGxE3I2FtoGnsyy4vdosgM0bZnJ7WRAcqqb9H1iXtvzn/w96ZLTeObFn2V+oHcA2OGa8k
AM4SpZAUkl5gCikC8wzH9PW9wMy+kZlWfcv6vV5gZGgIigTgx8/Ze229QtEwWZkHefKdHSvNykHQ
M1y4VzlxJdbSLiTVxQUzHNIaTvXh0trplsDDzlMMi99KI/sCMnojXGs49C5u5DEbH+PFfisHWrSJ
4SDrX+943RAxEGvSV1GS752H+dGhflqiJqP+NqDhGD3D/oJhouvovtk6djAoxldEwOoSht863vRN
dC3IaD+Fc+Rs8ET+imlhbLQ+kTjsCLWLrSN3KtTy7pvetoc2j9mmK8a7prTpcRY+G+SYW3Pz1pJx
tTH6/ledRGgSeKORsw4aKl62o7E2XgACglbKk6cWz61P8XDVB0BOiVp8hoIV0NXVjWhL0DM0d/dj
OWxJvUYgZj5ELuH2sLqNHDU7sn+vcgW5lXOLfK/DYirg0nAWUKAX9yq5DER6XSL1MRrlRfUm7AsA
D5nstP2pzLmdqMYb1KGX0eRjsGi5u1PipTkJgctg7UoL5wdI9JqdZ2NijS7hWXs1I60IaHcqBNld
dpiCUbDejYJZWzW4IPmIoHLjTy2tyJwwxn7rNskptMEoq52beMxTmmylBlvXrkPkrqB5alOi2gz0
xwERHJXuO431rXTUh6zk8lNiLKBZ2X3lZbRH0MzsbDI/rQXwlKFgCx/2sovcx6kxwX2yG7Imc6c3
Yl+bA718Cgtnvo5aROVfRB+l5PRCBgfxH/2Oxxan6unv1kbA284ITWsLb6mTn2NjvFl4aWixcxtP
6zDzl5RvD8MT1PuMbECND1GBV+Eo4YaFsWR4u0IszeqjL+jPV3ie8HHEb3ZifuglGCBCRKqjppdP
cUnTJnqui+ULkGrmZ8YsUbk7r4tViz1G+32oLfdVxecaR8jp2DYgB5re+7LINmin0z35KX08PSYQ
iURUflrlgppu5zRQWWtlP6vle98omWf2jC+R7kN/be8GJ00OJGwuXpGhIsZBsjBCbJMVlPWOwfNQ
qtnjPJbvilmnyINqdJszbpK5JVM7ip6dtMBKtJZcWuYga2hZoMlMDzcg95Bmm26DEcpB1RHtDOEE
5WhesJ6oDB0gcbsmUkjLgjsSJYGbhdw/6M8DjkIC2y3fqxJU2WCxBYJfss3ROt7jpd50uamTfYFY
Sc+srTEyOGhad0HphMMKTd7Vzad7ZpOm3hNkWqCdHjFjo7wld6oo4u9SIjo1WuNbKdWXGYbXzmGs
2Kc4ZPNKP0X6EU7feHjPsgXhrtXyNreGSQ1KSOpYnibEifjQm1fXZlEtTPun0lc/wW5TfxEutanj
BK4LLgo/XmOfCUetkH7fo+6otwozIasy2H2SBXUwnINBGvDeiTLKCAdUMwVvf24f0m5RvSRJhZc7
1XKVgP170DIbu3Fmjzgb69TU8fNeV6v32vJJqtUPypheE4Agvlq46F6Q+ZVYN3fk0q4RW4wWWCdD
6usQRIcRkSmgexlqo65oYUNI45fGAHwzwefkxjZPWNKTYeumanemrqsy8WNlAcpwyny0XbiIofdt
cjalASS+abnISN8QjO6gNOvoO/Cnz+m0ooe/ZyEq1UxDxSCXjnpaPwvEA3AhIRYv7eSXxZgAXtMv
qhI9l8BAmZA5DKbdPPZssIuKOX/rhy5hpcXAzRDsjWa4dbBI4+wDYkY/wQRAYtMW5AS69jLOzalF
vOmJVseXod7nwoAFI0pWXRz9qWRRVKJLH9V3QzfMW1tpKawxkft63Zw15tAyDRluLeh8JwsPQTUj
5Mwwbw/NddDiR9U1Cs9JNZarqX9iomiJcjga3SJxHi1+oQnefU0xt7YrVS8qEIAZk8N7gqmAVun3
Lux8gXKDj4IdTmhad3ZHJ3Cs0zWZhZhrpNNZZF5NLOxm0V8gCDDfmyUY1GSd2ZOnaWgBQ/zv80SE
9lR1L7U7Pma18dLokoq3dwcGT9ljLiRCxHo2/Rzm/hhu4vccf982QUDlZWmzqyx8Vbm+m6fxMUlD
B1FBfCGSxz4tMrW8TY3t6dg5uznTAhWXykHaq6lFsI+xWvPQiCG9kxLuQYcHb71bkJ/Kbk4nWqCj
yx8H4J5e3ahhPD+Cnat1PP2lOm2GONMppSPHdxXtq141omyCgAXR/Cf0d+cuZrUt6kNLGvzWjte0
UEYHRVijbDXdl4He9Xcr7hGD6YQ3MXQraa1/6fk32WQzLfnI2fUOw1OtTvy5tR2/YHFAbvyzqOV4
biKJxUxuZVpPnmoXpu/UxDuFbZ74CCFQDYOiCJgu7ydwE4qFNp9uIi2sfu/QJ/fZ9RBHQE1sFIbJ
FM/tfTlV+7CjuWBx68DPlG2HWBsoXe4j27hkKaI5zmTzEE7jk5YO19YB3BrO+PFyiME2ifCepRIr
mHWHKiqoXXEzEkk0psV+Qa8DDRk4thEWLK3ws3LLxpliIHDrWsEOWsO2Z9AijRzCqNhWHow++oVT
Md8nJZbFFtq1Xkq0pwg4SLhwjw1poRu0t+puYC30XZJotg0aIRoy/VPa4VbuUKfijNUYcw7tYYUO
4fLDiBfZkB0BUjRz+iQsvWQJ7x8nO0HjN4zjBiApvTiBq4LXOoD3RF7O8i7t40BYdGAnM0UwbIAN
mmtV6DU21BL1uWsid0gMkhdHgkBaEqO3sxluBxeAiWS1bHKywB1h/rRVLTnVY/SWpHunz7BzxEYa
gEd77/OK+wfJtJDAcJfY9sccQTZ1ckkdbI972WKmo9+8JfZ7Tf5KWbFyFImLzdYGRQRT0v0wWU9t
CNVRSDsnlkLVApNbPymGbxE5JKewdF6isJW8xyXdGhfOgy7ZPKuldsxk3eyiLsYxvhyo3xgeqSpB
hM27TstadFB9m2ZjwJK8LIky8xG9ZnPMbrZVfrQ0KYQ66edONA1OjK1dR4FTNPYjNMCMq8U89uVU
0wac17xS4yeEl5e56+GExlPGOAkRpaaPH+QbFGSzpC9LcxelfXRp47K6otTCDkpt7pftC5GiG9YT
GjnECwS9QYBXrrJ+ELq8yYrU8ZpFDXdYXp7AFUp/6ilLMUp973R6wAsChSVbvtgKLiYBLCVDo5pA
HoytKKZEyjp/1QnkNXuVHsQ0YSRyrQejSX/hCb7H0/aEcsb2bYuRhyDb2eOqTNlwDb7+0YVTsVMa
0C5WwoZ00a0W10/ylLMzOwAmeJRIYUt72hF7cmnVNaBKK4lnVtmrJi80jYqA4eQLXdEKNV7/2K8X
Kf1IIJy5si1z4zjiyUKnssmw/bTrqYavScDb31R66AZJnhNwqxCQFhu7SUHRoSNF7hV7DggzRmTE
SHWn2mMwpsYLqm3UKtiEtla8/ELygbRfMbjwHXXbfMIY3enx+M0ZSIePpi9zkdMunpVj66DxniLp
l4R1oypz19Bs91ch7SlA4/2+6LnYs2yCJcuJRGDKcs9p0eMwQ0bu6JhVkwJweLeujs6sXDGkuSiz
fuRddG6d+gm1dhJgsiTqqCazpMseVNV4GrGC4QgHmbLkNlmVGUNIo8T+JXxQveyBlx/CqIQ/Ne0p
boG+LCZbxaiFiBaqGDcMK4VsK2GSYLsbx+oeZzJyt9AlFmGMYrrH+WuLuMCPawEsWBgdZja6tvRY
lG1Tuu6+gFeEgjk8omk+6K1NaY38PDK+TMV+askSIQvQxK8+fZQEAWG8c2CGIDdL++5Ce9JToi7f
K8W3ofuRNvF4anT9HYO3X0/MXkHiYolRO3SV0xc1ZvrNtpg2mnI4LQ4qdjTtG95uNuVIWVBlZqbJ
pi2RlM90wTZ9PnTrVPTngu/PtgzzTsO8qzddR+elvGoug+fYUGYvbkdeGnfsGtQ1vtxK7GGExbtc
1b+ySJaBaPOvPmMEjmc1RDBtMWSUIYMrysuNzc0ThxYizpwbmqf0Cn3JiDzVpSqCbCW6WHN7qFrq
QzECV3GiHRcQuqFRHt08SQ5KXBIuYSR7xFycGs38PPdduGVenwdz6xz6pEmPxpB6bmEwg6qcBmok
rxhtvQkDWyRnQ7kACGSq0hb3Rtqd55LmIfajamfTOj7qK+yh079XOGoxr5rMH6z2LqF8NXPG4xLY
c6+MVwWFDCGGVCRlnz24MmXNHFsU5GOPvrNQgiYV4wYAa7+rhHvtc/XNMoFKiLgKBrCzZ916zkko
xyi2bo9SZ9qUqvS4P+0KtfxgZ3VZ1IO2KM49KTqYzuqQtqDyjnekvQx0CoABFTp2u+6iWFAQJjdt
/Nm0hqCKVbRV5d0AXnOuE1j0B61j3ex0TEYDmWqDa3wmFiFTcfVNz3EuzipNcoV6Nox6H5qd7Ssl
ZsPGnMutQpdBQXqj71Ejsg8VXU4RWHg0geibq1eHbumuVFxMqOZIUZ/rl8Swnmy73ZlOL3ftnGNw
GhZUxkmu7mVMb2A6E67UbQcga55ei4fSmU9mmoMimezhkOTTRXOa0sPvq3pmggNdhTqlDJToU+Lr
SfmwZNoHsyltYx+0ap6CoiXbjdwiutAjFpFE/dHGbvTIvfkXSVM0UVwG/WmKQhM0VOa34pA4dn5N
CjIO4R1kfVSe8TkfoWwXBwGLfQ8G+Mrkv2OKAxojTQVVA0ENwUxE8GFoMq5FUnvUafiOzaL3Fxym
gJOl4w+I5+ikxy9UIrqncVJr6mrfzpPD0tFSnZX30O6CsDOGV3u2doo6jNekM/KtYfVKMKtIsfCp
IJZqbbmrnHg5AnyhjTBEcscqTvuzmz5szgQGEvtejQfOjw69g5FHKHnPpg7wMZqrZ7nOifrV3iZX
C5xZjAwefz+/PWrXL//+t9uPQLdD0Hj7mdvz26N/fE/CFHu7mCg5b18ogfui+1zSPFBINf3Lr/nj
f/1vfyXY0XKjzp3m/fFNt/+H1ZAh9O///I+fBK1xwjSQUqWN7CnDcD9kWGO3/3h9f/wenO5n1VVd
mGHrX3z7XW0rT+yZkt0/f/Pt+R/fePtLOsf8iMdw8G+/Oqb1xG9Y38g/fnB9I2/fd3vjbv8WF2W8
tctw3t6e/n5H4WPijdHFKSFhJxxMmg0uvcokrd9zrVW8WLUqD3FNS/NugJuSK+xcBlbMCfoIihoW
XU0IrxjYFFMzP9xZuqV6zqS5BzK8dpZqYPzr6YTNi3xGuYkvXPMMEX2y5QeWVqVQ2SnwfegJ3OaR
3Y8u43ts40oIGHaasThaZfnsymY/6+hZMKblw48hL1UEJkW/NWW2KuMYmcyYJefVd+JEZ1HOp6FJ
P9cRBg72tVaoL7W+fGQdvn3ZmOdRM3YuWpINJYZtBkqp3OnFxP1+gdWlp2Aau4GwOBoUG3Keryoh
0NvURiGgmwlnPUA6Z0FpyAVbLu69FXGLLAfimCrz1KTgFpsYIJ+ObjixdiRnASnI48uULMOWnEwG
3YV2Gvvix9Ly9laMuHREfkA9sNToHSnnGqrpjHGNzUm70fPpwMK2V2pnRyNNgJ2ZP3R6efOovKLT
UbaRNp2R5iAaRJZENkG+NRM8VhlK2DjWA7Ob35DlsHPog9DpIgReaWDgXPCTsWVkbtQvRW59VaM+
eUMzf43g+tggGty4dSAFacQaKCSIwWF5jSPtqcopb2vuZN4wYBKEi6zSBZ1QplvCB4aabPE1mWg3
JU5l2Ggbp2WAnsKxR3e0orlrfl92CsNEeC021q2hQ6WRPXfTIWe7gUtEHPoRqfaiyNdm1JCgG9kT
sQB4s5FBM+x5W3INc1phM45qf8xeJPMfM4uaryDxCPpSgd1ijWcs8V5imN8aWpzNRHyAZjOVL5by
jtuY764JySayWSIksIFYjXskk/uh7kIwLwMxMVNnvYx6tZ3IENmWSt4E/RzwVcZMLq54V1b3/eK+
dEt9NLP+AzjclWCTyjNi+aZO0vJNEkzR8th2cNM8WTUmv7+oD/8Eb/1XKYsrJrS+Axu2CvZ+p3vT
VTAtDUw2hC2dUgldH1//S3ZuHBp4jSTNqXlm6FIM2EftjMlCIvJrrqLuSIhQM+tG9/GTasxn4jBw
IrrChawEfMxD12o7ZihiK/GhklCguA/GhEsvtov7jBOhsrtv3Aqi/+GFi7/D+P544QBWAJQ5pm7R
9//7Cwfd0VozPdoDg+DsgBEHuQbtvM1kMzmTaU9rENQPEZXxvZnGyXHW0dH/5zfvhtz6x5tH/8Mi
FwkppEOV9/fXkJAPZU0x3BTEGvN9nWuHDAQNJvFBbEmUUPZVPjpByO5AaSgZpHq07pe4rN/+8+vQ
0X7+80NEKmrAhtVUhzyef8C1smqejTazo4Osw5l0lNY4SNDtncpNcOzS12GJKlyO1hNY1+biZGLa
JzRbhto41GGnXMiTac4U9BvciSMhKWbMepWzoouYdJWI2zSKUHEJ7egUkqTg9KBiawUYfW0zD28V
ZtJlHlY+gKwPyxmG/VQ18AIq+3w7oGu3z32+vP7nP/u/OXeBE+sG8GfhqA4I6L+//bAenbgf4oiM
CW2ND6krP3WzGVa+HdRE9cTG0p6HZmRvOSx7k6w+eJ7M9/OFsn06gyAd9qQjG3tBctIhNOJkM5DJ
QwBkOOxy2MR7qY3fZFjpwe2V/688+n+SRxumBWjw/y2Pvm9/RlX5N2X0Hz/ypzJaCOtfhkUkJXm3
Fhg8Ay7gn8poKIH/MlFAW7bKFaCK9WL8v9hC61+axddWCL9mm/oaF/GnQNqAaOgSc2nrQOlgcKvu
/49AmrvOCib8yy1BNQ2iJm0gfaqGiw284t/PyayTSzZKN7nCC3bUpjuWzdKRlYNaowNYN+cgkCr5
Eq8JcYuL6JEL99mZkq9Ijbstmz66bKIoj78PTjWUxzDVz5NlMiCYdCBryJ9uh1bPiFmoUPHYJg1J
BlNop/qamIpJueSR1I63Q7VaVRc6fF6P/9cd2oZLRlR+H2MQSSHM7KxpYYAKUj/osmH06S1lzPCH
U6gbn2muhNcGgVfQ6+5L6QDjAGSGXsW+YjBto3G+grZNHpgHHQjXvROT45y1rrhQXTFPGvQfzK+Z
Jy/KKTJGhvHKWAbNDU+xrMyKWzl5e3SrLi1teiHPN/KayrrXSXTambkJmph0YeQ85Xbouq9wCj+B
xlnHKccsXtUVyubCGo+GMxFhOKDjakMZlALyc70e3AGnr446EXQBOSyRCgOfUWnEX6OkpNTgi6T2
gfqyTo9vT2+P6A8/TVmf8ZHxGZSRpeyxfzMaiKJTtiBEWOQMVGwQXjmK4nj7G1zLsvbzAqrjVr7f
/jiV/w3NXJ37AyJjP6ryp1FPz6gE8tM8a9KbKzKDNG7hR0fGpidV7T5BzQoCAyBFOx2FAnBGZUTr
FTSesQqr6PTEQNdhxGMkSY87Jr11iCjPdiWxyAg7exAaprQ0wMl2ewoXXQPkRFBtETmBVkQ2/a1B
HHQXjeb6Ifwu7H8/vT26/QEEZRm+0spfulHuVEII98KFwi+cqfbxf8vj7TBN0NOcyvyp4kikUB67
Y2Sl7Y6KuT1a68Vwe/T7MClxd9TYbe6M2Qx0/qvj7XD7g/7xFPtbc2yX0MDlBTYoVmpr2YKSBsRy
e0i/8jrmGQxAob0ZLhyWZQIRc3v0+yniN75gtzCD0ADcPulKwxx0e/T7cDsZbk+XmcVNmB262/Wy
vF2M9lKy6Ypp0v1xmd7OjjE1X/Ui0X3cH3++p7f373b4/W96jCk4S48QxcpjtF7IRE6vIthVhijW
w+0r+cLIyKlXMUCkYYT492HqUD3ervMiWV2/iFbpfhBR5GtAJo+tvpqyBZiU41+e51lgzf2D0XXj
4jtJWBxjQzK9avOPKFPlsR8qIt8U2jMFmLgjSNYF2gGH29PbgfDRjtyGWkFm8ZYK8shIb62HMttH
da+zZauqjas5C6KeVbaNi4uHTTmT4j71JxSR350K41SlqZ6dSOUIL/RpdhbcT722si3XF2X4ZEHn
R3W92G7/INa3/HbQ//3o9tQFWIW8St0Jmw9hXn8Ab6O2K9LkwgLhIXAQSO2iCooy5aCiKsAf9Grh
7+agEggHcmBMgsWYXpOidY8J8oKjsTzzzmY0C418OCKhGlDYuxL6ScNdOzZfSbmITq1tPEFzWeNf
ec031k5cMOeaLK3wpvVaun1hSDAhvNqq2xxmrKjiTozp0zz3EGiF2nnZ8tC5Db7G0cBJPHR3GAF/
9C37RF1htqIOZ0hN7WZd6ej7hV+JK3KMEbUImqL3tLD9hiY7IQNRvqhGg/5gxJ5cuh+oMU20kcWD
G0i3zY9JgaSeiVhQNnxHkxCbCMDLkyP7qm7OL7Vjlztnmt6mcfHElL1FRuUedPTQNPgcchjp3OcA
nY7FNN3rbVZuhVTfwlmEyL+A5E5Srn3DKKhSJztq6+QpGZKO6QhwP8auhs8WLfLYiILmKc95vRTc
IgY6lLScFpuzKSouq3ta1YiLSEzFmzKD3UivXcRqh46RyiJLyWkp22ymU7i6s2R9M51pj+v4tKxN
U9Qi2ESnuDtR/r1MTEK2c6qQPxWXX5kOq4zAhk+FuNvjUgubMOXc2UwdGR/N8BA6Suxr7vCcLKue
LJ3v6VP2h2hGcgx3SeBZnGn9oxLU8Raf7I4g5jJz+k0KhpsicYvVkp1amMGuYjICuKs/znN1Ulpw
+FXZDFtz6ppdJ1HV6l3Y+6QSa8SN3FeIPRHbrnFSBoqsFqSgg6JyO5gQoaUuFdSMRP6Y8CpwnhJ+
rusSrk2R/URFThqPOz/JfL7PgV095VCZffgrQV/ppL+gNQ5QimF9ZWftCg0NPrFsQVPzS/H7wOFe
s+vscjppZabQdyV6WI++Yrwwd5Dhc4+oMrkrw+J5qnuG+HYqEMYY71XKrGok5LXUlxVf20fXOa9P
KzM+WHAdKkqr3EkrUwGUO91WFgPtaDMjbjhFG2oakp12QYPWkeLi1ICrCkFwKMU9Yw0LQu7Kptkk
usyBEozalu3q99HZMsivXDKRl1I7VAimVDWhCc+QgtbKAuRWuchB24oZ19DAer7vJy6goYzfumKo
PXWB5DrUjThAvkMDj3JQyyzlwov5so0ZLKcmFJ9hBmH1X6LUr3YRPpS1fcly3lMGte+92705zbgJ
J/cyVtymbK7bTGvaI8TTu1GPHfTr9p7iEh0IW15QArGNOlOeu0KYz4sd0vKsCAAzSfu1AMplc3rA
vnmU7SQCy1Ckl6tpoKVp48G531bSiF+Y1n/mWspyokbCIxZDuVsYPRdVuqOjyjUpigW7v4pxNZ62
qpzllQGq4g9s+KkMxs+oxPSW5WG6X5grbvtDbInvY6dqXq0Yb5PFQmO7GtzO5z6B+QLX7heERfOh
bJ/aOSYbgFAeO+qzQ5tZM10Qxp5lNfBy03Df0SlCy8B4nLiHloC064ro44Vek1Xp1iljcyHaZ8sm
89AV1s901l/Jita2VoNnRA0dH1NDi3YA6WNs3AF+6INh1dL0BVhUtNrKhaA+EHx5ciLv+VddsUS0
g4rqPmdomAqFOHAEY0uhNX7b2j8A2dynCtqjScW/gyzTxztnbadMnHs53RHXx6yvzB40O3vE9ZNt
ac89GdLTu5gwroRZmIUNwi5sJAfVdBgzkrAz0S2cKom5JXsYJliP1RbWGDSduqUCm7rvY7ZIr75P
qmymLweuYUa8tre6fKdnUrnQt/gwzXfAdeGpZTIO6AQW3Rq3TKtqVWkTc4B1E2tIhICLyrvsfgwy
ywN7UT6WEt2xLGmYgeFHEJR4eazzXe732MEkIkl/PS4GQIB4RG1bqydlQqPvkj3qZ0rzRVuxP/BG
QAtN72uz37ggJK4Lii0GpLGdkrVrJVtrqVmOlASFQYZVeKwmBBV55B5vdny9RsfPin2aIZxye5J3
rKWkdkgUDY3cijBRPK1kaF/OoKst0W4KNan2NuP6GQCAn8EjCdOVlAfsh83JWp/cnt8eRRlfuT2l
Q7GFvEVJtm5fbgdqU8a9/37KklgGY1e+TAZDkqEoSfErShMdfQoXdS2ifjs2/vG0kpOJOuVYatR7
OqsJQ+/5m663KnAw5o/t2CUnW9qOVzcJCeVrKQFMNGeXlDGatWS7i43oeSrzZ52o1EBxu9kHtUFx
I2pyUvP4MxJ6d0zWA/3GPw/pNFEBO5RBEJFDr2iK7mgbZrpCyjVEh1rPPTTsj/l6EOaQEbKSnFsD
XFI5Dx9ZpMy+Dp8kGemW3/65FUQfgxKiY2Ft9KqZj1a0zEdGBPMxUeErMhVfTy8Xx4ijfc350vlO
aUiqwaQ2D4N6lBDm/nLo16pciwp73dZdrHX7czvUaz1c1GAIMCYDjWmAG+prPd0b5qz6t+duTp8p
K+x7x4R4g98Ahe/toZ6vHve1Kr89FSklUhgYa2U/Zj2zFFqBDa5XZJt4rfqTHHf4fpe7uYM1mBji
m6lXL2GeDXtWEVCskxpdoqG5LMhvnoyIRF4dGXNRcXJXQrlP7eRLxjpRx2Nln+ZOQsCpQWmHfTrd
gc6c7qBi/URDkwc3PpMyFsCNW/ZHC/aA0csHoeziUH1PypXuYn0mZDj5tItoNSe2uTXXU4SghWY3
j4WF5nneIxmhax9bH7IyzHMDnCqPSbUv3ZqtaaEzaFNwRFrW2AW0Rj8mtlz22FWPZ5aG+ttqVCyU
9rvo0+jJcgjV6uvERKEtFGRppfk8hFZ2tNB4CJJcZppql170BPjkdeRn635RJZvON8yBS9oW7X0s
o5YAUrQ+YNyYRKbmiTPP4b7KLdNKUEGDSVwsODBm5BkKkeKaOz9MTFTJO7rjg3BpUprp1RA/9a7N
7ozmkJYLdNe4tjy9TFtSRvN60yzMBUkIRFdPaAz43WS+T5d4DAS2lSETjIOraXooJIplbWouiErY
/3PCMJkFN1g3N+ItujF1KU5KhJ9kAhkXlkZ7R85gdycrCHN1wlg+npL00lmxE6hj+9MkUDByI7yc
hP0s/aXv9GU/zca1S5wKpD+QrVRZdXgdL93ETGNAp99HLucy9T3QHnU5sWOClgjulwSEdAM5UIPK
1H01GkbulOyDvTKGgTLEcGga0BlzMnCVC9TCrv1K9MQ1lhN+OhAbCkTdh3SK48BBvtC60btSzvqV
jPbhriS/FwajcjFVnKeuNL6Sfsl3oBiNzcwe60FHJpPMoI8LqpYd5cPdIMr8VJoD9ZyzLdW+8ole
KDcjqhrmvNypUi6urdRFc19sI8tO8Kn0Z3OWBunIyknFWrc3puIT3g4s5xVQFjtpeqc5DEkJfwVT
10SEDbNIjxzYNc+IO7Uj6onIH5gWbJeWQUmbv85Oyvak4nPFHQMJScJ4lWOIUL1LO6/nLwJf2dmc
XPWww0nhkrLAq0mo4EtuM7tumXHYZHAeZ4BFfsaGVaPpsJdN+r2y2MguWX+2NrWShQ8GKnTAJYLE
KPQmqPOw9gC3NpQW+E2F0YfPzQcdmBEpBG0vCcOzE046rGrjaIvuIVOn8dyW9ni+PWKLQuyVkmJy
sNqSmFskVCVlKvseQhPG2d2z67ugdc+9OX8EQYJDK1QxObv0gJSKCS+LkSARaQD9k0DGQHOygckw
BuTWYT0cfBWtHGgaF4c+cvQsk/GjwD30vcnMndtXn7mTq7ts3eMoUXoP1W8C43ZRxfAcT6H6qJZv
suf6Ap0fNEOh3qFvDn3urvgR2h9CBYZoWG0fEJhnx1utWPCirMScQVKTjSK/77BX3jt1nCG8/DGq
qwmk19tD3NvRU71ER8ZKxBa3/Io8rb5GQQIFmPKojJlttT1igKit7lTD3BHCw+yvbfpT1fcfdi4w
JpNQu3Vla3ipMPlU8xBfntnJvVkpX7JGDiUNxHFqab1kbTXsTSP9JnGB3pGGhdrGEE+3G223dI8R
nuYD/tKR0OSC7f2c7SZor2jZ2q1aFfPRUHNOBBkvXu8IGN1jdJGmFuhVV1xjXQUh1b51oWiPpTM9
2I4rLknFGdiHEoET4zWzR9Mzo2VZZSzKZmaIGNi2+8yN5mYCO7AF/iQpIr/MEUEbPTbgICRodXdY
XNAnqV07XjVqR82JZZBjJ6NawW6gcY/kjHnNDDa77dAD8NDEfZK5YgfHQcdfZRODVSjgbS0UIW48
ovTQ2vtpGeXj2k2d9uSg25+9Ne6w6hClIDqg6/j1xgqiV9JV5Kb+MEYVWUgz7KMqFsdJ/KDEGPdZ
OVd71SRYLI2JZIEQ45Wya4Iyg6+oJNOubKq9m9s/U8r2Z4PqHskr7hVFsS7CBEBcMNYu54/Uzk20
6FxK1gCP2+gazJO1Fj5nl8I1D2li5XdDVpkPlNdwg9osZXLbh9sVi7N1NPdXRxzMprQI722BB21t
y7QRTIXOJqwosKUonxo9YgYPuNeJR3Aek8aUtLAMf0qwgXQaBexiUc1baznQgP8Pxla7u5Viam+D
fTb7Hr1p99LnjoW6qsLEaRISx33aAHLrmZW0aTVE46aRUeaxlJ2Rh0Rnc5yg9880YyjW+56+tRk6
hLQt5mXRIK1qoUKkylLsGOB+Ti068GIeiF3QXkhA6E+M3VcNeA/1SWuY27YbG+rOARlA+CRVCVdu
/DDGJT6NecP9aca6qWZJcT8s4Icj17i4xUxRrznUnHHrqYCW4MASV1YhaOju6qGyKXzDIYAoN3+L
dHuXdSDpaUXBO3Ltwa+6ECgbM8i73KT2to0lC1y2r02iojLCESbr4lerphHZBO74Ybb1Y5LVhW82
KHz/D3tntt0olm3RLyIHffN41Te2LLkJ2/HCcDjC9HBoDt3X3wnODEVFZY5b9X4frIFAQrKE4Jy9
15orsv0GgJD/ONKapayJqCwB2nPrQYJBGa/eyGj016qjhPRAeSdR5DFr1R+YSX20o4pZvm6YZhAn
S1qIThK0TtlEN/YwftfwsKIV4e0m1wzkgEZDoUPSKF4L7FlHCeXYqyoiazQ3f6rwod7h5LuzoR7F
sXw2ZcyVbUwxUbj1u5ukiAo4S55oDlOJIrXpmNfDxsAlcikrFT42KmDOMKa/tRJEIaaoKHLWGqYk
Sihl5t2Q9fQ8pB5jxMm90yncYPUtj5kKXbE1p6DodFRvmRxxPeyBNoR6iE1TpspNgN4MA2NdEb7U
7YRmTu40DliD1n1i4jewRX9rejX88ly8qJO3HpENxA/efa84xVLamb4CDa/t0tF/ywIhngZ+iFFL
hm1oef29UsJdF0rwEPsApeB4rbKc/odGJOBirN0CCVi5iDwUcV3WmauUqe06I1Vz2XChWYdgGWlZ
QAtIuhZ9mZe3CC8nrI3RKSsfD8Mt5uL+vqZyuyARjwtpwWB+YpIh0W2prlvao0EqGoYmJKguzRqm
D6XEzHNf2GSoYqjA8trWGDUjRqhJWZzc4NSnlXWsEgAODXrqPQLZi6ZE3cbr+AIcD7ZrFyhMgaTH
BYAp9hKJqdxHOqkaQZjeUpjYIqBQdm2p10ejy/FeEBaHOrmPaQU56Cvs4l23GBRprdtsQU+A4Pco
SaSlFuwYFW2MLuATGetoHY0upWO9FXurQCSOvbpaUYNsV06nGKsQOT8uVD4CWBRLQ9OGk1L6C9vw
1aODsk9jetZyJcKhsjHj0t01dnbjR0510VQdH4XgdNtZlLq+KiaRkLlbPKppTLs3MJRDHJDWMujk
Hmfda4s6h7NsQOmiN6koZqiM0bqBtujq5AX3NzkLE7jDzzJvWw7ZtyZLMM8OHvauVk2pR+Z0Toz8
JrIZXGA+rlZmX8XHois2GugZSt90LPeJI+D3qTSdiviOa3JwdBv4CnZmYoBIilOjNhuD/2wrMNnB
qcG3SW0TwzCfVPcS5VF34ya40WzfKNem29iH1PGYpBXKvRXHDiJCbtyqjdldhbLdMLM7Swi4Zh1c
FTdgCFlmbrWNOse51SM7v+XfdmWkIAS1XxHEent/utc48WvP8XBkUt9SwOdc0Bn2c+Yo+akkAuMU
GzqIyZ7g96iBwMqcde0k/VroQ3efTze9V6/TXAIlYaZKVkB1V4JudDx5xGGDJCCudOJFG6KOSljV
SRqXxzHS4n3hJaQ5ptpZD5X+gRBgjnUCVlYRwWVb/DugO/ni8FQJBy1FjGpZNWno07BsR2zixJXi
3OXcRRyUHwOJGu/6erLMFf03sy2jnc6XesrJr1KyIbr1AukuzVDT2Kt873rLvMQchh6X5IcWEGOY
qiclKLQTc979iG3iprSTpdmODM7TvVlY9R1ZdemmEg6El1reUSCEgRhEA/Vtk+TZnGGjReE2HTx5
61arUjG4GDA1hfeO5zWxqr3IOAlnqdLcej0zFipOZ7fhIDLaKmGYeSOrvCQSoVlFFjnmqTAeO0s/
ktDtbpU4iMgvh1yslw3Nk9JL7sD/3QFKbQ8p5cA68dDgekUEpB4/RQQ5oDMBNMYo2moNOxgNTI94
bEKjeiyJKO6Q8WpFjnTfLlrOHx6/69b+wB34Q43tcuvl7jdynwBstBmZd2lJ2R1yFdRAiWF2PFVg
M5ejBzE0pDi9EPSHt0PfN1sz5VIfM23adBkkPJmXYhMpAkeio61CPZBfMqu6kYpt7A2HfvOIY3g7
ZBgcVaxKRytt7lUXT1NbNLzXnmG6cOWjwKkLBad8DDSuJakPVDKKNG9tS/JnYSPUpdjbA5Ry5twc
HJLZG/ABjHrUdrWxhJSnZwqzR/fSAH3ZdVYCN1pRzNVA2ATWICpKpVb/gDFUHPNy0tFZxQ5F7NpQ
ucjUsn7O7eIVrBjU/KF7k5KRrUvs5fx/SLfEZjo6z12YcwBHQbrrNPkUui1AMlAZtN3uRv+L3Zsw
fZRy5BRoUyD26Nw6NJ6IcjAfSS8mqrp/MS2uO11lwiu05GePb+72zc2/a9/vug7TxmNYwhmjmkux
N5tqSWLqxmI8WUscyIciNJejCzKG5hMuak+mnAlicgtaAKF4hLNl6kwahPk+XiCUmxnJyiMO/8FD
bmnYmAi1LmT4bqI0R1WVrtGltwtXDS6B9MAihHG0mpvHs2aUMRTG/ypcqRJoVqNmb5nhSsqyys6r
7uIKqUJA6xi5L5Uy6OoOhH/sEbWtdYdAz+FAk9qGFLnpDvNNmMYnv2miLW4f7VAPYCnMnoM7o4tF
phRie4Y0F34sIGrsEr9ypzNniUJBLpYojnEKhoSmf7ZSPZcyhq0JQcDfsIDwO+zTCRkeYD4HHQBo
xZngKzAiBpK8vHFBHfRJixUyY7ChI6zk8udPjJYoRKnMFMRfzP/JfONNT02nIt91nWLo8SZBpPxb
H9o3GCUlzEas3u8O838+LxUi73+5O29wxBCvKoNOEtNDRsFV0h3mJffn0nw3nD6wQtcfx6Y8hSWa
+Uz0KSCLNkUvH/oTA8k/eOSgLIAbWavWrORhvrG4eu1HAnzQireHKVkIX9u0CGKBxtp0M98ddQaj
cVx4CzNDLeomw7EOEO83Nh/G9N6QS3H0rWYZRjKLFNBvxlTVaRrTrWDAGxtTNpMbbmuhvmiDoazD
qWhK0kB9wP9AvZQxSH3AxvpFejH5T3SWDxmkrcO8lExLYZ5am7qJ7+ZVNBJhqDhfmunfKaL4z5uG
DIBV16bGop265bNSJrDdA3kh2OMVgTDULr+1LkWz3A5Q7TYDQpmfN61R3EgiObazc9GwWkTEc0WY
5qC2JkQ02SmtTRmRSmbUm2cTQd3/C8T+o1RbhJRoG/9ZH/Y/wP6K/O1XgdjnU/7Sh6neH6qpapwq
HRMF1q/6MM0k15YmnOVoEMegqP3UhxnOHyoYDxsR4Sdw8xeApvaHobuQAhGIUQKBh/lfpNriifxN
qclZxnKQi1KBV+EimL/Lbamb1XWfIC12jZREghK1xXzTTyED2hQXoI9MynMRYMeeTirzKcefqvqf
S/MZaEyf84aQbXzuXLwHbL5ADZklz0vUSrI6C/+0PPw0SMyn51lbMmv9natVQikTXI56uFf7ON4E
xfAYFi3Og1nwouZaUL2o+nijU4vZxJPo5XqD0wzz13yfSjKLrZk9E57qfNob+IXkh0+DgT07LqyS
0WmgKYj4p47CfMOwBtL450nyuqin3nuUELgR1DnXqnlz247dn48kk4OmU5rEwypuJToJPS7Vz0/M
JQV+l5jBOnZhMSzmT/Fzc1dmxxrOmMr4BDuhNdBuamw6Tde7aQpTC4dxGB9KpmxUyg75mFjqcl4M
upHEx3lxvqFM3BzcvjRVsL9gMUe6jss5gul6o+HdTvifXYZjjHIxqYwTdy8jo1ZqdFqosxMuQy9K
XZONEdEnC2wNZta0en7A9VHUVL5YHefNEaL9ZihLMmc4MIyc6868pP1ciiQdruVvm9Wo95nrIxHa
KD21O5ezLTMNPqT5gfN9vZ0+yF82Xff+yz5zY/pohwaXa8oADkQP7+P66uJz88+V8z4+X2levD5y
fmImtmJA6ZMoiX5oU1f7XFLMRj8YVsrVbF6cN8835Zh+BZrv0+rkGdeb7OddC8rojkLw5yOu66+P
tWoUewXY0ylGAVkwn3w95yh8Ls+rrzfOdKx8bp9X/u39X3Y1L0ZlxwjAMh6vT5mXPvfz+y5+ed1/
W4y973T3CkKFf77Z3/eU2sPU+Ned5S/P/vtX+s9e+fqmf/m/f9n3dfu8NN/8svmXxXlTZOMuNlNj
49CvXepTUNr18J6X/nHd5+/i980R3irYkv+ynzl1bf7pgNeWmKemX9j1RoAPV9fKOPJlQy6xtySW
bq7PuT7wt93OG+zxEk6d1LktDfjlz1Y1GlGByvavu/PW67rC9JHL2lMn+98W54fOm66d7nlH89Ov
L2PNo/P5fjbvbl60uoY9X1/puo+/Wze/jGWGj4rsUtAovB89Ke32ZV5s47BV11BIcD13znZu4s6l
3GGcs0ymfu68cr5xU90cl5+b5kfNaxuqMJjZR1Li6jLuViYBxC0dOvrBI9PKERcmiypyr+Lul93o
Nqy6HjcQPJqpi/y5LwWufnysEB1skqiw6N1ot1Q7ooWw+2/QWV79UWDEQXKQA11BPCW/JZO9vGpg
U7Tp96GDUVyE4TpTsEIPApVC5wITSAuxTnvEF3a8kNnBcIJ3Y2zxyXIJgihFuLJfMQX85V1+/huD
Cd9viKqQWR+XtHY6jwMpwTI3ew//aV39c+vn06ZnzM/9x7t4OBGD/rbr/2A3mGTk1jTd3bxnb77Y
zq/0uTivnXfjztf9+QX+8Z0g40DaNBQwm6/vpkbNQennXsxXMroW2cHL+oxvlKVm+s+u635/zHXz
9THXdaK0weNd7//dbvWWrg8gO17ruov/7mXm3V5f5bqbeZ0XJ69ZgvyWTAu4udOli+lo/bk0r5vv
cgU/azE6kPkR8/o2rLGW/7I4b4rn6+r8nN/2ON/N5ivkvPnzkfOTANn8+dqf26/3P/cZmtDwFCvF
Qd0gKyiUE6YW66ipX8NeyY7hmFHcph6uZQMRsLLrt7VKjd1gRIrqtF4ho1LJhTbkEqO/WMah+Ja0
iMncAfQa1+dmbYfo2wPCoLZVlt3Unlfs2gaprcDVDZYFehvtGREdkvqrrbh7jWbFHhCnDtCbHCHT
uR9y5s+BSnKlUpfv8diaiO+YhUbGyUWwcg5Kn/lf7x6SKqUiF5WPNDDMbVjUL2mkvDPVxvStSSKv
R+sUdKrL3HxcBtZzTXrp1osIw7am1NYE/qmkep9CBsbPSV5oQ+BXGYIURmo3dPbOqBEeWD4eRjPZ
MB2u122fdpvcMXciKc++En0kOZwcZhzMTYlJZopAiH3n2YiqkzdqiCVJQeT5RIzISZpxDqmuPmdG
0p+ySNzg6sXvVJJrajsPbVfEe0KqPez/SziCHhhApV+bDYywtovubW1UVnaQJou3Ni8wpcsi5JtU
p8CZKL6JuvGlSKM3pyGDQute1fpBBuJcQqEKyl2RqfTwnek8Z4XbsTIkraqW0WSk4redKoNMtK2F
g8XEuZh2uitRLR10vdKXRlMAZHGLr0VHDo7bBAqnRd9YDKFx0Y3vaesZREWFLRGHDhEv4XCfNfZN
HpXUif1+JV0fZ/AlyIJDrIsjCJ0PkWk5hFoaC5gCqQd2otlowAkICUVw6uchXCaA0wx1q9t8SA5d
w0m1VI2cBgIlUEnJ2M10uaSO+R5rVHL0WndvBoPWql0G2IepY4aO/tqGF78i+xsoL6VHE7GIEM2W
3v3WpNW8NpZwxxn7o9HfkH2mIGXr9n3nvmKYj+9aKcaLfHEfcFG2W0A05B7Xyg8l3CHDE5s0VL8Q
llFsK8jGaYBauB6Ns5FCrss3gSVoRXoUpRqrN5cattxWhOPCzDGMNC75qWTQb6hD1PsyJoIuiqNw
RVvJWYVlu1JIxlr5pOB1Fs1ZwAivKLQ/BIjqlVE2EtHfXatihR0oPt5Z2pEaYUvw/UkYjX100Teh
44iWvfiukMm16Tx0S5lAflOoctlIuqa1+MhL82xJX9sIweGwDqugJqwwElsvOZcxBAGLoANwKJAY
MQWhOs4EPSs/AlUKIIIPjpmNiS4eqzPQknbU7sWI2NLUbPZDSBkl3Ndm7C92Y1frOkIzI3V5mJ8x
iDDE1D3c5kWNwymAkWkBHtLG42RSzfh91AmkyCmUpo7ji2S0D0E8dY82TsKVTwsUKUx2Jq3iUBaD
dkTzSuptyWQNlNl7T/d+7XdgAixkWOc+t/dD7w27KoWRIFyDmnAqL4JfFRiobEoepBBtaVF2Hmix
LkwSK0h+dJ/GruUaXpFxLKTfbBwj0LZETz3qsi9vyrh5qCbN7oimfYziSbQihqVWWEzIGEKXsKtv
VYpFJF+SvJKe+47pXwudb10U1hOY1XwDcWwHb7bY9+ZIDw2JOhFsNWLYZjPG7RtI1hrbTU71mB/+
slAIg6a7lzV6tbYUfyutoCfUGgAnB+oTNS/Uwo1h3sCSiomS+goikP5XnXM+hWqkUOWCwMUOIlCX
64CCVQ3KhyiyhKNxT0V+Ia12NSAiXNBApt8s02ekikujm6rzvLOVYda3ZQeYzW6bEpa/itQ61yAT
aP1L07QZOjd6p3y56E5C4Cj+j7wIb1Fj7ey4f/Dz8lz7wtq6jXckSxhzpaYQqKyQ94nU/LEguXMF
toxemZKGW+RID62hmasx8vZ55Ob0qXrUVHFN8FukbFuCjxdhiCelySwcuuDxlrYDSNjX5abIxm0A
Srwske4Z9kvmxQDVAK0sMg+zRDG+roZcvy8d8YVfH5SVCupZ56n5KuVe4/mbAvj/akgIRgzG4Bjr
5bavasxTA/RM0I9PET/TrTTetELrKaD05RLsbbGg8PTQ+wRGOC2oWNIl9m3cODBg7Jsk0B4JOWOI
4rU3qvUV8WO+FXq4gxUE1tPHTKBV2YPhZwD9KlK9lEnAgVZvCy3MeoDF17aufpR3dlkqx44fGL80
Y1vGdJBcwDok18kFop+jPrQ6Xh4Qn4F9acdeW0WC32Q3BbrlpaLve+vsyuZU9gldJsQEDFmluwiI
Y0ma54pRFCDOpUqXYtE0yVcmCMVywCjmNR65q1P8h2XTkYLZAdCxogvESHqP+oCA3aE+J2DRhtiM
L+DoVpztcAxiKz5GReiv+OGtJHGGU+gUdloUesaIAoDUFwlEG+SXCYTU/zLaRKKbvfdl0NVxbaZo
H1OZLpvBf6ukdWz1PF91CV3KPLF/ZBVsX6cfoiW/lBzYJfi9QOgPeY8iJ/Gjap06R+jwRGaVcBSa
3tM2CAySdaxNQl1bfy3xESy9Cjiz47KqEqq7Gxwq9n1evFJRy/Zjy4gIfjEdFfupb4eNrWVP+djj
znPzXRrwDTt1StyLN96UrtkwW68fc4lbTxoIyzwjPCVuAUtoQFdWalg0ajencdUFa7SRd9W9ShIE
QtNi48RUpwt+G7jnuw0nkmbVtG+txO3nk7OGluNsOCksNMCRHNDqoUyAGlWULzoELqQPmxhIgFv5
GUmzY6ycHGnSzew3oYbIS3XhwFgYYEydmKhxsE9FpaRbk/TMwh5uaPWQtKa1pyIn0WoQnPkArmqi
6da5W7mkXkTfhRYRlmMyUKgjWnqNasJALgRwKcWDTNyKrYzzR5cCkeR8jLjY26CW7m7zmHaPb+ly
bXb5SUL0WKPbJ4pbLR7giD6VpV0hzWnOnkGvLWihQjW6uLMIgNEr9Yi3r7clPgMjYcQaixpzI/LB
5EGizedBfG3GpQd0sByz4CbS22+i46XUGHYoKOKlYzmHqvXLGw0YI8GbLcdoA5cr/J70X+wuOQx6
/5GCCl+WjkIQQqDta7C7k6fGWcRmJteZXVfL/sMgv3ahlimIM8d8cj30cTT4Tn7rIoh3cVGWDn2h
PMcXJXPQYBGI+H3JEFqtihsh0MxAI6l3RTu1zEA0gj6QYYo4jQwSXnE5SprxUBPqlVkaU+x9vxkL
09hxjltnmuff2nl875rtu3TAHCcaXUx6xU2YRptY4lWyaJuXoW1T551wn7s8HaI9AOBVALnd6rRj
44054/kSW1C/EHqiAE4Vxpbpw1I3v3agNO9qjBREnOcJfl6EprJ9z9WOk0m45BNHfRe4j8zYBNO6
bVHTeg0gV/Ox3PcmAh0lF7eBod7rXYYxQs0fLCm/B/WUVgvRSzjhC5G/AkFSqN8oZrlWI3xFYdav
x5KeNhmo4ZHmOUbdAwEUyoK8+Zcqwk3PydBex4m44TrIcAsodehC4ZAFPDMQMHAnQwHCoza3JXx+
5IeCAkJXrAL1a9sMcGjbTWCA3dCM4h7+R7RNm8xfgRvfSayTK1WHo0Uck4MnIibOqdXvYrs6pwEX
49BQCKBw4lsRtycr+l65+qnqdPvZyOGZRQehMN7uE2rdY/xjGEF1NC2qJ6AZ4dq1Ro5RgNmKg6bI
BcTBEE1ZdK4fLmFWS0KPNH58IAOUaOpWXzS9o5Ho6ydFsI+iIQkw8AvQ4PS78Rr460ZLqTR0sEUl
XuaokaDtq3HdBcOtXwEMz4P0OZRjsM1JnF9I5j9YY8VTUxxNHYcYPy9GB5q0VmlHuaNvxhXmzzc5
RGBJwUkStf2hwwVyPHy92tB+ECJIOT7BODF8dFlvfLHQDSGWFdPAEkltp03t+qKWtzbqLN3bBaZ/
VMDLiaYdob2owdbFiON137yhTm6pHG2IIzcPWl/f1gnpFtUY7AOqwjtq9G9WUSM8wFmGOXlvh2ic
EYL8EK4YVqm/DlWylXTkNCVqV1C1sE29Tu7DtPleEfdFkGh/dAdrEZU6cBebiwI6kndbIWghnuJG
vFvLqbdmZXPFhIpO9MiFFuiXQvfpt7tPiJMQ+jBJXhjOANax5FuVT+h02ZnfCohsyamd4LYxaZUl
PUG3itekpX8pTP0tLLobpXCImmnT5eCSTo2k8FQoKUkJjRaSr2Lq28rjK1O0S9UksPhiyz+ThJme
S/9oKh4yhHlV17dgTNPk9nOd5gRTLGaX7a/PCnQ/XGV4FTdi2tO8oR2Nt2YkIrVs2pVBAlddPtSp
2Z07DVEpEBriKsCNdyOiwM6OY95I8KQgIVUg0I9ECkpn3bYA3sBWAk5ZRJQIUJf3waWZbnARXCqk
Y3lWHB3gHuf5hnLkuIyRtW/0wvlzXW4P5RaNLj/5n+vk6MYLnSTrbemitnBxWkHz9e8kB6NwyjM/
Cp1T/oxe1vUzliwdCiW0T3dwhsmhpZ9JsDTOcYVkvJOkkk+rrutr23yOGP4e5lWAUvRzKnrw1Jgm
QKL/9VjCT/V9HaDYmB/yywbE6fi7Pvc4r7Z0SNTRUOT7+YXndT7WK0ZjxorJqVjNq+aNUaLmR8se
Hj6fmYno5DgK4rgwvlArLJxkODeaFl26khTKqPT33cQuJunopkdJdJ5vIE1LAOLEzV7XpUObb/3a
SJcJNEBlISi73BiKPCRWYk0EB+vzueRl0s6BKz6EqJpyUg/4UtPAXozWxGua71fkf2yQTpikF0zb
Q+AmjIyIOavduwklhC4Kf2JUSvPseYlyZ0XHYLpjML35vGFq9SpjOGuDmbKHNBhrcloNLg4/H9cn
YNuRWSJmnNY5IGqPQRadSUCRJ1EMq88jCuQOID5Qe16a1XcFo6+LqbjBBdD7A2y9/jg/bL6xywKs
pJuL3Xx3fiyCUqxKZaeu52fN6/QBsIFSJLcpgafIEQPvnOakSmMRw4xuyK9wWL3zvF53svbOxhbv
x67K/zE9zJfDXjg6wtjpmcwCzypuLMo2HH/FgONZCTz7XIrCOYs8LNda6I4r5ljOed6AFafeqwKk
3nx33oAr3jyVxNzT7G8UBv5hs6kzoiXaaGDk1lo318eGJTnPXoI/ApFxvAHMDtFU8cOLyC131ZtD
sjYcn7Afh2S/DVoODJITLkNON2ZTN3tqSriMEDx98on+HzPzf2BmkP1DQPpnFQFlnPzHO2l+svlV
SfD5tD+VBI72ByYDUDKObtiGTm7lT9KMY/zh6JajqgbuHxyXUzznX6QZ/Q/qxhooLcPUgcpM+oO/
SDPqH57r0Q8xrE8FgvbfSAmAS/0raMZ0HcPwdFU3XVJq1X8DzVj6YHs2YQVUR9QdrfkAAFd5Y5LQ
uQzhUxC52bw0Cp5eg0jZlkgCpmvrXJJNnsQ288lpRBMpkKlbN39mEn4HTenRRdhzCHLhH9vyo5cp
Qh8Ir45inyJQVgs12qcq3lsnnmKuJUG1XkBGm9P6/SItzG2OcnqZ21TV8vEpwl0CiX3ELKJcBJHY
S2E4b6gfnvAdX7CfgIkNOi6VuGmds4qFvgNsgAuc+Tg1aObIOIGzm67b+Ib2Fmu5gOScrNT+yXdR
W+qRefGG+zb1HivsucqYP1Zj+BFW9sm24m+y8+5wkd12lX/TN/SW1eqUEPgD6ZlpupQ2qOe2ehlD
8Ujp4p4ZxitBmNuByKVaRcud+c4X0wjP0kk+Wnh0S9sSL4T8fhRBA0+g4GN2bP1iU36vLO1Gz/mc
koD3HDjVi1msRRRujAw0Gvz3mIkTrpk1upWta5mn1otf0tZHCYfJHY4MY3yA5qQVVLBdI6BdC78G
aGDwlJjAxAVRyeugyQDLppxL7IEAT6Vf2DbfqpnsyNxZJGFWLtWS95C2RICqcbpTzXwV6JCpQ9td
MzPek8AClbN595EOU0oakcgRhs7o5IiRy1qGPgl69nykULmnZflVozMQm5UgZBwid9LD2SoxDVMK
u4xOSpSOoe+mHccmTpH524Yl9t0UzwFQPrAJBnOR3n0G2UCGQwwUn/7epQ7Kg1USqEpaNYi9cZFw
mtxbHdb3tqewRZEoqrsT0MOSWJicyWhVw08lPEYdg6ekBqvvO8SDe0X+gRfQW6dxviswYEZwtBf8
bfEkWDAAp6Jc4TxXjdsevTR491PmeE3lPcZOla8ibKVGga2Smjno3EWtEm8aZvG4MRuiZDRnOCut
9q5X73AKlXsdtrSWEo8TSKEyRFuVHr5HywcZoiabynHIwgXE66JHNGrea2c5+9Z39mGbL+cfi++R
0gDHlMkSLMFR/RBOq64QwV1gXwI8VL3Hsg+eo5Gs2IjvFydKploXsgf1pa4Fl7JB/p4MfroyESPG
Zc6/KTZBTO1s8EW/17G/tP5SiLxd2RTIPAZki+BeBUy3RNx0YkjECBBXkky9H0Aowii7FzrNBpJZ
cSx82D7ZWyOhXhgyCPedgfCWBRki+eg9wIA6IqlFpRfPVrcLmUNT4eWXoD5rqFQ4RjFl48knZINY
SA4Rpy0w0BJMsQhypIWUS160gjTeprBx2JSkrFd19dLFtrZQ9gCJKISS5IZc23dIbd2WAoW/weEQ
GY/OxBkCE7kLYJCMyTc8jRtAU0u95LOmaPKhasGHWWkQTTYUwR9p1my0RDu7IbNK1+FHU7UofMOM
cMQi25dmz/gp84+N4STrNGS77cbfDA2yIudGd9GV/ktehcNO8hU6pvOok5O4dE25ZgtTAzpQjI/6
ZJXanE8NAsCWQUhTwOqwjDv1i5PwurZDrgXn2m1YDzcuZ8/EJm+mE+dccAbKaneiuHQVE43sGzx3
2KBNSY4eJ5bcgY9BVTvVa2stAoihABAXQg3tDf2ye4lsDFR4KXdZHTPvF4yEuooweE+ffrNg6elS
O6c+5mSJzeKNUPoPnQnJUqnTVR2W/confhzmr48zVTm6tdJvm8A4TwOtKoR3AZYsWnrhl5oePtyP
gjpPZ9CfAlOey6JelTUAbuqeG8qHOReD5Nbgg1hYmXsb+Ec1wnDkRcYDep113wCzcQFhmVpSrNQ4
+TCKzMe9lgOHDq1Tp/ANtqbFqDewJcCO3FmEVO9Vae0KV0OzTN7CrZpVHU4ftCNqJuuV54B4VDMM
Hw5o9SBU820HcwzSQ7vGT6uuWup1S6wrZ83QN6ZBXjtfheLnN7rw3xPUMYGG1iAU8XeZpw8GNudl
Yr10DUbiccoVLkQ1mT/EN8HMALm/9dhy8V3aBhl9ZuoOiylfHhgjufecS4Jav4CBJSrBa+6dNHxQ
K/m9l/1TZQMYdRsE+4YdnJ3k+3yU996uSYBDx0Tck3LamR2VmXpA1uAUd5ERbejOc7rFFb0vDaT6
8wUL5W5EnDRvtFCAgLc1JAkfOfKS5tc3oxV3/YCdU+YfoZmR5ihfi5LDQNPS76rCbzEzqNIGerbN
TKIjotbc+zXNXNcDSg7gc+LNlkdgrlurt7YlZ/vBlxg5qU1TkT0BT7ntEFP4Mb1G1YezUob+mjxE
xrTMC/1R/aHazRd3xFUTpsNlNHDMjXn5GkkqMiLgYqTgSVoYvQaF1Z6Kyi1MBOIYTmSC8n/leIOc
OHtTu+SZAu5BGyHA9FwnGRILVf2BZiVe4gD+SnsAQd4MgA7eTNNsacvhD3wNmyJdVZVVL3ytxMLZ
N1SpbU42XkLin+TZTtMAbK/zHbMZwG9dvVTSgJNUoAFUEZx8Okd5rJmELyo3MMj30y9ICjGX9JTw
phOk3dshmgyuxCrxr8u0PZY9GUQBAT5+yz/RSY1zctgF28F0Fql2MrDyws9siJ5EhDxfDvnxgANi
xJFOo68Y0G6vaFtIde1SCRQsfs0LEtDk0EN/wRnMyRafikp6U6SBPfEkV8rQuLWaYhq/MWwgnukB
UFS9DL1bo9ZouBapSgtSJSddgzCnhKdp6BIJ/RbJqbJwdO00jOrLfOQAtMcp5FVLFxAWBix7DWsb
qAiXuI1JViExmJTAK6W+61r/GU/ALjUtojtOyGQTDiQghVbvNKs+9M/62IWrZnK7hKoPmkWE66IZ
6KfkP9xOQyFNz2FTqv5bIy2LMkW4DmlXL5wFxfIvWcFQKVEYZtnJxiLYySmaeGGLNt40mnnPR47E
i4TOI2X2P29KjBjHqmvrhUXaGUOmtd233sHQavpTuIAYgb+GJeLYJGhWBCHMg+PuUFWetu6K9DlV
sX0q9bS3eyt03gLHYtImhE46TzVqhwAV1OHzvlqP6SpvY3uhM30/hEV6F8cU86WhPriTeFIMSNdn
MWOBQcsN8NVKjRrNJEe3MJgexKRJn+/ONzQWJDiMIahR1ZvfOg1SmqM48CGpSS3tAXWrjPTwmGTu
nYmnZZPUdnPw3AomKXR2cLsQrvTK3SjNxnbJZhydaN3XIBezEOkWjIdFmFBfMs2StlmcSG+b6RSN
zYYkkHx6Lzmf46Enw9aq6C2X8wbkv+D+IXgz8g6aw9howWGYxMnt9H0G8J5JWdlHRPi6skqOYX4a
koZAED2grD9oAaHMzY2QoVxWqU89P6OE6DcpNTVdJRvDsA8g3e2DZxrr0Db7na00gGbzB9/6Yfc5
mXsjFMraa9+LoiKB24F9Nl7S0D5BHZ7BeBapesGTHX4lKcE+GD5lQowN+xQB3LqsOGDcWu2B2PmK
tpwXEwevWminH/O9SKC7kJJiJ4GyD/HEiYwnqOK8lNJ7zeHaOrQgjzEIgP9l77yWJFW2bPtFHEM7
vGYQOiJ1ZlXWC1YSrTVf38M999lZu+z0bev73C8YoQgBAe5rzTnmbjYJFdQg+zQcrJT1XSBubrer
TMM6TTLLyNUt2Yv8+7Y5k94I/udHIS0EiGxFQa9XrtoZ6TM0hChC8j4AIE1IjhD2EUv4ZwpcScAw
h0bA7NFNK8xLU43auU3h5EROiY6EW+aUMJ3ycfWBkQZnNcLnOqtFJx9+vznVrxakhJ1b9WLLRCXB
sd5PdAx6gNoTcmNduOOZxC/mhoJBQCZNhm4IpcoyHdkAj26LVUdIJJO6GxkOrtZCG1UDAjiyvuR9
6ikD3NKyQ6vupvZW3WPJF0FZ58/b1vQCO/1qWM41nNLxZ82HrWe9fcOJWgaeo7u3U4hgZfRJ7Jia
ySV3VruAvkM4aE9PSd9pt3SFz+Vk4sqypvzciMF41rrSD8zKjfbqprPG4NbjeisQQ2/qSTef8yQ1
Lt1KCg2+D7qe6Kt3ue9FQZ9Y0xc4CXsxi+whc8xs02bzWzGI4rUefNKySgYIWekwPKdPYg382rFw
n3+rL9y/819/x2wbf9Kqma3bruVZrsvB4vnWH6higp/M1a7a4dAXXbk3w62cqybZQjBq6T0PLaMa
Wi64jhdEsglXr/+f97chqZm4HISl/4GlJRXOXPy+Hg6dmIEcNretYDDJRNBKsh+g9M2uQ+YBpjU0
1v3/+70lfPo3Iq4sVNiucA3XtA0iCbw/3prBv0afshwO+cI8UU4Yu8F/nnNoFJG9bFZbP4C+jTbq
Xf+v9vU/1L5MS5emk/+++HX7c/z64x8Omr9e8m8LDT4ZHWIMe+wdiEwJ62/EMvvut0qXzvFMYi2Y
Y114H0xly8FO43CcYadhXugY7v+m0mU4Nvab348gnXxakAYmrG/LdwE4/4FZj3t7Hsu2tq4x2pdU
imCElMNA+SEGDbXLJoEPtkkLupT0wwaKQ4yynUvbkM6wmu1LWDFkHqXoxkV9U0oZDhGpANGqXS8F
On2LIqoy246x6vzViMddDH1uOwySPYnKYtW76jgSE5VDFthVs3ihZ7Vs/TTEcmKU91RrnL3hndB+
dNcRDZEpxUSrlBWVSmGkr6dOSo5atEd4DpsLg7tnT8mSpEDJkFIlXYqWUnM86r3GMLh2MJUPM8SM
qH12rIFIMb36ZJHAaJXzre+FHYNbWCTWSLObDgMtLbu5i4WJ+FHKqBz0VELzo20YluEGL7hxDlFd
5VJ+paHDElKQ5ZuDdx5ccIZUjB40mrG9lG+V6LgG9Fwpui4ffVclhV4Viq8E5dcqJWDT2Bg3Zjmd
0CVQTJIKtFlfH7LpjXxYAhSllKyRorIJdRmZXxOnZV7hRj39GxfmgOmVCbFJgx+4UqImpFiNUJl8
00oBW5jdO1LQ1ldFt7V2Br5eoyBFrkL5FqKAG1DCtVISR88Ef2ZS7lZm4mSC/XA1BFCdF26g5bnn
SUrryNZxjfMqBXeTlN6V2Z0tpXiNFOXZ/vRLdNPbLOV6Grq9KEXA5xM/ngyzCFIp7muVzE8K/qAP
75yMDgmIZQo7zBdvHAQBsCptFLUDM3doJyT+7sou25pUnk7jUBChIMivsIixCdLVGoJRM+7rlkBe
a6ELyeDu6uaLTp85s7aYTh3kQqfwPkq15AoIrSXHICMBPtWe8eLW1E1pKcqr2zTyP/CWYQ9RPasD
Yeb5fd2AUXOq/iKeSC+MaMxWxcYdfjlIKK6NUX0r6bgjIijHnZkidM3BuZzCWv8U2QzvIm+y+XnC
86r71bGeuBaRyoM5fLRuLdSbip5tWU1QrZP1CQvrLonEIWmd7DwbOIGEb52JbSk2ZWgDk5W5Y3YS
vfjuRIGisThse70OQiBIZjx3FEfMYhsa83ht2YvookgjT8x2M2rZHLiNRQ3Tyo8u8jvqoa13z6c+
eC6JJtGUO9tljFAXZeUnBLTdxasQunbWs5WTndEM5VMelS+6ro0BTV3n4CdzR8TIeR4nAL6GVh/J
gcWmnoRovYxpfXWThED1qNW+alZyNaYONpyOVrU2OId4IUmDmnYk0kS/bROYdbDMBfzf4hP9qOpa
mDBp6mocbwRkxX0exoidC+8S22ZBjrqzLRum4S3SvVV707Ey9Lo3/GyGuroIPbysCPx2WZozeDfC
+Azrp90shIYHOkGzV7DMOoi66s10KMtHTTJvp5nLJWHX8BM9akYYfxDbaXN+h36tOwAKC49JbeeU
ZjJC6crR26BOHAOiSsat0xFGFI/VsG3c2CQvsiQIayS6RjccY99Sag7SgvhuEYavfW+nzyBHN1UD
UmqUhaqswEdb6dq+Y54Et+m2Xyx+CXNZKCmbqJHS4hLnjvu+yNP0WjrhsRM2fzd2ueYyUzamvr/z
rfknpgHnKYsSOyjSfhshaj4P5Rw4Tg9ESHe/LFpNISAqzpz7kVbYYUtgGumvasalFspNRiojAvyP
22rt3aGmfGzvj39Y3NTjHzffn6nuFK0vpfxShf/bqnpopkm862bjXm1SPUXdr25+bHGwgFFamfni
ff3wEPnKcKRsSe+rH5YjtfaffEeZ4IgAR0l99U/708drPt5CbUI9IHKZGTOQqPlugVJ3/udP8G6E
Uk94fzu1ld9W31+m3uV91fJx5ThZvldf5s9Nq9tqG//xu75vQj3+8cHVa+Y2JCVHtO3mY7sfz+va
8WlxonL327dQL/vN4/Xx1h+b/vPpf3479ZrfPunHO76/8rfNq42KqOth7kpjpnppXZPl7nRUw1tT
+4fZzHabDp+Z3Hm/fQi1/Y8PWvv2sc6dds8p8C1yRvP9Be/PmlFmZeQJFr2VBS5SQSpbZuhc04ow
0iqCQACoi2TWuX5Q7jpl6UvrHKb1n8Y79VCPJHzvhtpJPfvjJWpNGWHV0z4efd/Ku/Pvty2GMUlM
NVUPuJZAUDCN6ZATgCUxyVSrWrNQ81G3lwQkTowCOPjtzjLMxmNWfXp/inpAvS6MFwNMxHQXZonP
eUBzmxOsaNhUGH059RP+mHv+uckwkYGwbujCs9ba8MaswQKi1+fAVYtTBkw08cN5//EXfXej1uat
2ZsmbsDqTHo4l6uMfcYYuDx6NCS6bvwpup+cyW1EgMuXHJkUse8SL7/KhWLMq4VLOsF/vPnxPPUy
9kZ9k9EAqoUYDvNcU2XtxNGGKJro87cy9ttd23bg+v01tlDATW9h4T5VIZf5BM3iTS1BrArJ2stY
CnWzmaF1uH15WKbfSiu6r1FfETBmwnkg6ziKppNadHLNq7KIikQxRgdimPlhhpEng3jQ5Zq6WfdY
/0YSNDVKnWe1mKqMuvHC1byit0OrrPXKc5eTzs7QzZO18PKkFoLCqTmF4qD8ZLO0xqkFjKFfteEQ
JkI+B+EAoZXISuq9Iu4uUl67EByE18EL3DzUDvmc3WjOWpLyR6wxeVkODR6Xji/iFjp3VormWdZc
hOisEzVTwKYT3Ee6Fs0J0lDBCBo/oDs2b0btSoJVw+WM3y2dHwvDXo5xDQVua2XEOFNuCzdT7IZH
HQrOQsHP1+DyGfZZ2BNqMSxuWEskVlj6OtUaiFVAHFZ1iOX9Mzp5Cr16BV+MY6qQSSuNrv21RgQe
g6zKudKLHXENsw84shvQ+0MDTTE3lo36/YHRjaep94xjkz8qI6YuucdC+T3D3DrQKpv26jMsEmSR
qZCXSa6q2/laMjRgmKfsfabcI06DyUKGc6zg4MChvnvbpE9P2d/UIlpiD3dAYdOCKQ38uDZpFgp8
7NC/Xzc6OvRDGvvovP/NBFYHoDoU/7hv6Yc8oFu43njybEh7JmXMuOsYBeLllMRnU36l3267MquC
+RlMNxVgoZyp719H/tjKAKu+si+bW4XMwVCHk/p66oArVGDG+36QR5sXHm2qhkfl6FNfWK19LNR9
qO3M7eRZn0MZJRFLMDHzR7xMvcqf+PvOua3Hm7HvMDjIo0cdQmrtY6F+A3WTayXD1dQ+OBJnoCjJ
keQlq8XHTXDYb1MEurNc9Pt3o6zCI7+vWijmb6CRUCtMhuakCMmwtziq5eKPm1Vn7wrimvcK3zz8
E+m8yDwVdV9EuOiew+LkTRYgmGwyf/b60m4VdFotYvBa2zlkf6FGCg/U9MlswKokk16UU1T9fsoo
qtbUfR83+7w8dWZrHEPHdnG0uDt42RxGKzkzyyTaszu4ZM/UaR3QrqDxHDlU6BeueeoL2fylnQpL
InZFxCiKF2NEyMBMmXSTy/KsSfgN8oNgJAzHC4UdmKNwTwmVLIwJZOYoGvJMjE6UpM+TytXpSNgx
WloX6sMOKoAnlCd0z3QlaPPf/wKNPmGJLBR4bR9MMs1noPPdRot2UEdHbyGbneP8OZO4i/c9Ldc+
DgYavCTw4lUgQb6VeUJYS9qznX+djco6+W3pnJEZOGcaoTutAWeFPLYFySGvav6UnDCFlJHvn1yG
1oeEDs8YD68DKpld1OZEH8EFv2nGGGmMaTiXBJrvHtpyeu7tctiLrn5oMo3MbDLm+J/n2o3jIOdf
mmEIoDVKzxDMjFFU5bZbzeyA+vZg1N3RSom5HsqJHpI8WfQYa052SJcJOBu3jRBMm59xqfXdgTJv
SZ+QmmKz8T2aHfrfdlgkU8xUB+3Vgv1EssdtXsBlEp1/76VkYgI9f57cvcW0d/O+dSqfcq4WeoF6
n2kl0oIkgILAeuQykDlnur1YVoD4ViQcYU9q5dW9mwjriY1K2yXommtD11dCtLhPPbqmBB+0Xf8c
D5xrVtQhYZhDKJGpL539bSXH+WR2EaH2dJsSNjeX0JPoarw4RNfdRAUVa0KtCDNHgrNVH4xsq24/
ZOal8qu7lrrAVkfpcqP9oj5ZnTEOfSavYtl6U78NI0hTkHZjvIJ0xuSZUi1KTYsgSeg/7Y7/oteO
G/Q9T14Ilq49pRU8kVwu1NpAHwVwCwwR1x7coxjvhASLpTGtFCTS9ZYgp55er3wC/95j5n4VYzvs
+pT+90gu99iTBqyHHdcX+d3iesT+gwvyppFUk04uRkk6GSmyBIgrwcCtn6qlfY20fmWyvRqbVRj8
PG722tMv2S5ZWG4skSzXtMcSYJFR6vVcHdSvUywyqAglsE2wJn3IYoKgwWSzOKk1z0uwaH/c6ctH
tG45F5oe79X9pjzLqrWPhXqa+/FadVttFQ8XgeMGO1C+0W/PU6tUujMIdu6v99eq+4p0OibYRjal
8z1DL7Ct8hxhUdVHgb3gne6c9KkssvXqr0b2iE11PaTTY9r62tYiyQCysCyhabBLQwsllz7TY/S/
RVPxutYLASv55AXDPIKKXUeNQ64hYsJF7zSU+8IjGMLKibuJ8Vm1Jb2xxhrDIGrn81Tk7fdw7vBr
1f4XRBAeulQMi+HYiI3dIT+ikNpuNT1DQzSu2uNqxt+NFMycZX/pLE8HNDiFdyKO2mto0OQqsQx9
FW1ywZnsvpjUvg6UmIadMTrjl0w7q8cnK5+2cNXy0xi24VNjDC+kvM1f7bgjmQOpzW0T1d0tREPA
9ZRcvsZmBdcx1C9RXkXYNhPn2K/kg6sHO/2GSPjsa+cTUDGsbn1MIwEbNl5v1Vb51TjUEwdmblJN
dw514Rv1QO9pbzFGnKepbs2TYyN1LqThTQdDdF/psvvlr2+NMYtdWZLWjjpofZ3qmJAdvuTST2jU
usS61F1j3DP74Q/BeP3eczGTdAsoh1BvwwcBWPI8zDEqZflVVmoKq+9mn2HtY0SYsbAb+RB/dkIK
jvJHGJaYNnDqkqMrcu/Bwfz2/nHtCGkzMhbrfowW44KbPXrf5IJvfJwd83Up0/5QLRWW+q6f3uhD
vb8yrrx0C5/eOnWOwN80zl/UW+l5AuE5Cuc7cyms6+r2OOjkZyAlnbQdvXmhMgihfm6LHXbD6Ksz
ve9gu+FwStrOPY6TPjwn2fqoNjjVTkFKkNffxkuNE4z87Pcd6Hjli0kvhWlhlm87SIUnw0kBYsif
RKd1HJvTFzDT2NxMKzyY2HVeABpd1FbXWBho4TjEhtAN79Rhp15oNzpc7cp8tPUlORMr4Afq4wOG
2vSmqF6Tyt0YJGBBJCJQNBaV/5BGFFj9xSq/Y6Y7AS02P9HjRMRuatEpStv5IZqRMKpnDFF5dFwt
/awlNrnCS9ucak5ID53m0CHSi+q71IOETrJ8HhKAt7HVkOMlq6NG5R58yBfv2ykWereo298YbZnb
NLK8E7ar7n7pAdar7RCzjhZTG99yh0qYJpziPFtlfA/pGBWXfCfgJPiOxvCt80W9BW4wkTloGHeU
iQucuXyfdoZ3XS39l2gx2d2hyYXeK5o7PYwJtJHbcGk0F73jfVkb4QegTdJLWVGHzmO0X+oZwxhh
u167rygVrSDN7f4CqFS/dVDmvL/LzDnAT72veeXNQTlr1gUta30ruhYigHwTfyRnxsov6gl6jTJK
9G1y7XvhX7lEhO/PEiSJp4v4NgI55pouuivBVSuHoEEu7Njl3/O/PlBlxCjVJ+tq2VNFNExcB1k7
Gd+oa6pvPTeAGAYNUUmoIahNMC8FjWXn3wriGeTnMdba2pC/2wPFbiFTh7EekD5jfh3tT+oJ3TIv
yBwb+7Y3lvqCztMN+qjXb6uB3TPiQaZ03/5gSE4pcur1RxHFNde2tTuQtzw+rp6GV91wmx9d7uMi
G+yvjQXXM0/YRsPxCbtTJ5k+TbRXrY8e37fmx081gYSvoZZrW7pZ2VmQqXjLweRzrHvhV4+dpZ6a
WYhWiiFpHp3KHg9VRlo0KhnnEYvX8P6UspqJaTDbr7aY0gCGRHtrGvZ0xjNqbTFQNp/0vLlXW+Pf
8zzobf9KaQWfM3+JU7N68d1UYVFHo9N9s2KJ4eQbW0xqgVe42oNBFOSBwZO2h6WePomIknQJFv9H
wVGp+6P2JdWkqDfIMWndAuqwz33kzduEOJlP9oquWP48rum9jnqbvNpdTx5SNENJJysZRK5G+opd
y5HRJ/XMdSCxYRgN42FGxnSYlj7b4n87z0MzPE2ClCH1tIUwnIpYjS+adG+OpBlciSGIL/Og0yML
8QWug3Q8yb1X+5/1cbBeRKyNEJu9Ht21rt8ZQpsIv+CAM8ar+oEaZnI30bq2D2M3ZcckHpd9j/H4
CWEyvCS5sRANj0e76kuoc672TH+6ClOrLqFtlISodf1nozDO6qlU6r4mccl1EkjWWYR5sTe0uTrC
x/Ye3BVJWlwTZDoU7db0W+0tg2YeTH3VXUrHiG+dlCxyBpH9t8J7WIbC+T6T4bIZ8XXdWYVunurG
jmUG6PCpnZar2lbc679A86bP9BfEvkPzR0oTl25kiUgV5TbGxCepJDQ+AwdG9+vG8zldy+iu6CqS
leXnUQt1c4h87dbTOZgMeWpSL5OvV8+wotP/9cbLPumX/6E3bti+R2/5v++NH6vpH53xv17wV2fc
1/9lOEIYtsxKp8f+V1fcd//l2qaLvkEYvpBBwx9NcutfSFqoFtmIYFxe9w87CD12n945qetkSPCq
/w1ZUvhs6h9NcprjDjxJmJe+buINsXj8tyD3pQDkUIrEOyGa+sSAB31q7Gy7kowBYhZwyKavtGkS
5MjdBahHd8ZFNm7EYn7VUivZUonN9yBzr6gax0vtfYmbZTpydcLpSTQijJk6/0WtMDlQWP0xiy9k
VRpMeMVmWEbtILLEfLYw/VPOs8613l6Qsui3w/QStnp2LMqMrKwpfzZ13XoA+3zRuvm01FN5SqIE
c0WpTXu3DP1TNnlPdu2twD2EFWTF3oxa7xK1gIJbYK9OnUU7a8Dj74RMraOWXPpKgIkxRMKIUXRw
INxPsZ/qd5VZUEmw8m2dRustnpwgdUNS/GrbemhK96dwc8q+8fgT92FObgfTbL+fj7bXvYCCj3Yi
74YboA6ARSpLO9s2mvCpf5sSS7tNBuoSE8QjZwr3YWnML2TQYIiwr6Y9FN+QMZwZtJL2sZK1FJb6
0Rj6I9rtZiOYfgTEaqT7cGGA0o/6LmKijtxTHL2mZpqmhQy16zuSWmnWppvGx8Q6gh+zFmx9QMjB
NU2meVPVywrh3zrYOWmZUTADsd7PtDpjQc88ibd+VickYC7fXC03L8vg6+ilshApbnlrj4OBL58s
mbb8Yrfdy2ImAydze9+hiQez4/xoygKjWu529IfTfDOZCy63URQkYSGsrbL7nnir0+DiITTWx6FA
6olhM3Up3xiOl+7zRJwtkjXNkTENc9KtoI6C2dv+ZVnl2cLscy619pLOmn8JJ29HxExfRvvVn685
wQybNY+JTQGp05r6yR4BJfSRQ8ZTVexKJyHAvvqJqN2l2I0DI5sLba+nwxvBQLTu16XYjv1EozB0
jqZpIDXTcYMKrmRAiFHS4TsOVi7bOySTtNvFj7Jy0q2w8cvoUfjDcJPpYGUd/c4IJjcTkSTojYQc
K008OOUYbUbKufSLHWPnueOXkisUEtn+ipUcLDUCRaua8PVp1dERkX9eTQKagH1UVcj0+66OuujB
TQ/W6AcGYSg0LSxtjzEkwPP52dGs9bwAPBo1MzwWZv3QtqN1HatpvKQGXoc5v0KhCbdOSYhaq4VV
QHIgEnKbopsxlWf+cXOQwl4o7Ho41hSj4DMknwa3htCVwWuOReFe9Oq7Nnft3h+Lt4hpFgwNYiBx
O8Qn2iGklzi3uhleWq1G3Y7xlaNuebNoa+O/Nyb0x9rdVNiCvzYhJTRNCbM+Fp4eDCNlsdwur4UB
mMMDyn4ofXfn1piTnKWErO/15LeCOvIJU9r06DIOjhypiPxb6Y72HmJIhGAlj/Yw2T73spspxtto
dobN8iXJE5+gxOzGj73HduLExagJs6w0SgD4c7pQuwFUPwZp+cVYneQwpZF0f1gBTuJ8q1fdQ26u
vyhLBV5WnKNk3A4+1qTE0X/CJyMYTHM2ZliHQbg0hzktvvO5cS5l4lhXaOJL+LvE6lk3jqiq8wpO
qZqQkVQDSIU+IVYTLSEuqC3Ro+zA1UMWE78UnLTp0vdwdvJqAjeNQBPJw7J5bCuitlbILIHjztmt
9hg18IrKMjmadX5nd2TQUlr9PsYxsFsjRc3jEkLhEIhEqNiAIbqvkC/lZgzQ8J6Z4rj184wAO6To
AIKbAPgEYnjNO6T2neu3PZpgjBUjzp0NQJt0S8F45zdruOmLz/XaZjsuVGgV8Hbc6GgC7Ga9dMh8
grxa1622/IBNSzoPhbwbM4p2hb144M9a5rkcP/bMt2x6UUPTEp+Kn2RL5ISutCvu9yKgnieD9JYL
9pApYCL3vZr9ix6K7JasTKIUjF4LmHlRFSGHJOYjV2g1bkApAREqTHHToH/YDdrP1TfdXTLTh6wQ
lgbW9DMTFDQBRQGepOXxyjV318/J/dr6SaD3Rhuky3JJ05hzUll8s13tRdPDMxqPwIgchv+ROW6Q
Rnxq5oEaDN4kUgtPeWuIbemb5zjvoie/GB+bsXR264yOw7KdbDsOjUWNeEQeMounJdS7nVdpaSDQ
b9xlmAReF8sLTwMUoU2HsSqYFheyRW0s2MLt4lYXPaU28H1bu2PaRzEFnpy93gO174EvADwJOw4f
Gb62ptjRgFNWHOyk7IK5uPQVRIwwEj6yrwSqVpv1FNuZTZp+3gJXo0hEGoq5B8p+sNcahxymjuWd
g78GTTcytYgxOfhd2p9GUBLu6Ky3lls3wSgDcepqOCchJJaBiPedr+Uv3uJRVx4bVDWLEXhRF2/F
ODfUYOYRpgtFQdeEiU8jUSBuBW/ijFV+a1cLJ180bpPbXpOhvhRuZJ+tllZ/ZHYXl1w+OPgEpUx5
v3cj63at/YnSf4dbKcnOJTFuWzM54KWTswLkzLNPlChX9uYEYGtv13PLFZ0KsWdMwZxOLlfktd+4
VfyQ6KIMOiZM5KE2Z9EXB79J8EMmgxRdCX9vDDJWAN+ZXxocuWndH+GlBXmC4mX2bQ4ECr03seld
h9o2D+2TltTaIbasGpNV9MzMp8bSuDb01WtiteK5OrQDSSoxtW7HhW4DbO4mTlPnatejza4ngFmb
L4WDmzIfHcgklbN1p3aUn7K46xKGAX6GlbXZ0yvSnjySBlADElJG4FeEu2vNL0O37BcaFoGDZGzT
zBQQK1kdVf0sDwbW8NSvHACAlAj6Fogbx5xCWRQtThDWpE6Qh4mUQOaMDq33w+wXLRjNowpjVfeq
NbujiS8kpU+fy23ejU8qy80bFlTZlZg4ymg416Zrbpw4zTYqz9StrS8p2L+btMS6Z+H8aTmJHfRe
PzgU+05qsSKh3NJw/Johf9+ieviurWHDOUz22vRC7u1cTygyU08vnHU4hCSCu7NRBzYZfhuRyPyU
AShjanroAzsPHve7iyETXAcyYP0bLcPzGBGgSkvhGwURMkyzCvAh/wXq5FPL39EF9Ufc6GkenHgz
jwRWWx2iTncXRp1+orf8EmZ9Bpjn7yBTv7uk1QIRRSacRbV3MSkB71SHTnXt/lOvTt0Hspcfg7nc
R68OrNJfQayLCaEmibbI82RpjX5/5T+SfJSemzDMjrQWSYTzjI1TZummTN1oWzl6cdMzft0Zdn2v
Pu4kLE+1gVUrVTVQ1cJShOCP224Uk24Sup9UP1W1Usc6ykFvyb/9nGBKa5nLcG1tx2Palu1etdHs
UaJX1Wpn8/NmOqZZdbzpxidjNJqjJ8v6IyqBZaNWc7RpJIY2GD7lblVNNM8Z6Iu8L9Udhl3dry69
Kiwpb6pfyvH5V+f0jx5qK4UQtl4ErrniJl2nZaO6yqq/7PzdZG6X7KdOmXj7cVdW03iyfWSmH1Dk
d3Cy+q0607k4JpBh87lsQfHHTmufwhXtDQ5zQtilF0ctCO1FmOf9QllIyuYEDANABOqOiDmKzHg/
zeNMXLnrHkJa+KePhS9zOvSc3NTMX1/IntBO6Ge1Uz7JYw5w4qbRQKLI3Au18EaBT9ztfubklgOU
nxr6NJ04aJL7H2r6XwvvY01F/OorobCz1r/1sWhOaiGMktOl5zYQ8UbOfQQLclYn1ySVoQMUtW7h
a0Z7CIYDzqeuffTFtOzUg6MMbrQamnJ9M5sbG1iINA7P/Q1JjgzI5dnDlaeIVr6bWjMWqQBSt8c+
ek28KdqpfaT2hdpRY2YVO7cUT+9iABX93Lj+TiSGS3Anvf8/jt9umphT4RwH7gmvWj1F+MyyRv9o
Dk2J1EmJTThrgPNemu7QMiB4zzxWOcgfv5c/S8p9kQ7xkenE+0+gvqX6vrS0JEWHn0Xdx2m73Hlt
fCRLMKCcSSKqbv2ocm8E0lHaB9EbDwYzYmF7ReCYyMZry6dqudpvaD0IVCQcpO/T3UL2i1YOyYa4
KdTSK2Fpvtf/1NkrXgcgknjSz22WcYL1iCkryzzhOu5bQUsh7vqxmP2WwjwxaB1pur5NbIS70pJr
iY4UVCTNxHkEWRgHg39ttObWjML71mXuphG12dgD5XYCljTTPdqd/Vj11VNDmFalAZG1V/NGZAze
DdrdpGRekeKmZfndEMYrYe4Eo2gZM78p+VTorymJOeiF68/RWH42RehuUou/gFGkty001ENlzw96
S58bBso0F5ckwhVN8YwIzdH6NHTMPFtG7zeMdnaDwCesr062i/LhMIUSpSvG57QGMhu1/bW3Ju8Q
5fFLYyzgVBmoYqUyZDajOGKHJE5B74+DJ8o9Lt+Nscz3fuE9p9TqCOZJzt433JEQdYrisAze9OjA
C5gW1NidbV9pxc3mg7c+1jnotRA7Mu6m7BI78zcmJAVeAu1WI4QS5hGN4wghc+h5DZWIAoN1KCJq
Dhp7rH1KI+euzO8XL/sRLoD46iXmBJpHX7uBwYoGSWJDRO+FlBlvMwvCU9P60WtBujHVM2mzGp5b
8XP195koJP7FgjFbSP5pcR2qZmDUN171+TUUoqf/514XBhl9CwOMIWSCHItsVKMPBHmFXs61zqI3
ixYPT2eWHFeU88G8ocH/tXPG5871voz8CCusmpthoq8JqOSpzbOTV+iPTQ4U1Fqsbd2uWKSZU48p
VI906h7sEIieS5MbBCst8zx5HWYrmEfzZQnDCgdGV94Uzs+2tVpckc1xMPGULd0ANGgk/2q32jMu
tHSPGuhXl/SlRFHGQQ0qw5zJWcO/1znIiwdiqowmwf/gUI+v9e6xqDXQdAczXcky7pNvqBgeU1oR
GL3da77YA7Ti8iLC+WCVy6kvlnNmD7tszOis2DNdJ+MWy//L2oqnzPDfpJ5hg1qFhI7VQfSVAUZt
PEBTxb7U89spm6YbxqT71h0+V1XxyKckS8GHZG2kUJhiJl52nu/oFq3Bgs2VSgks30pKspI10NgN
0XQ/5zYDx2yrH4xxpV4zumKX4PK37HHZkIUNcLDw71Gif0bAdBJOuGzCrvvcRnF4M8Hw7E0XQjLG
UoKZI4LB8bSfzaRJ9iWy8bak7xYaFZeC48CkR1Sd2IUe1AZkCV91UHytrsFjNoEu9LQaAleakkXe
3w+d523ISY0hbt/EOIN3Wp5g2DOeYVliBG8mFFxpEaQYSzdWO7a8vWgYJyebthin89B1SwA6+rA4
ZCN3do/qYtKbvTcaG5CRv3IyOzejW3+miV0DVQHdbRg/+8Xvgrgab2uGWDhoQtAkuZ8TeArxNBrp
ytvxssmSxwXq9HkoCFmKxj1wbWpERewf9IykGFBcp3RqtItuRhe8/jHSfz29r0m+hvtp7Wm0PoLc
zpEomsRJWgYBE/SR0wVVgJ7D6BxGEiHze2FGpO4Wr0uXPDAvXi+GnaDxKBhZY46wBnIj/YaCRGt9
nZ1Wh7Gtv2GXhT+22kiDTLy0DaxbL4Zeaf2w81ZsV0yLWy+agoxMUviJsCq8q1MXN7PEwNqrC30g
bW583PWbWi8xYIflS5Is91gZiYDPrHGv97ZxYgD7ylUD+kRIIXDBvR3BxdPEBLdUf/TT9Rt20/Jq
Il5CqwFKos+dO90nIRUSb3KTFM4NKc+HMRujYxFTFpCcmDD0fqVpPqOPMJxNp/0Xe+exJbmyXNl/
6Tm4oByih6FFallVE6yS0Frj63sb8pJV7z6SrznnBCsiMgQiEnC4m52zT9zvMGhn21wZ+0hVn1oq
1jcMayQu8t/E9vCLssd8aKZqBzdT2m7oBRiDLlBYfkXZuO0sycvMm58RVZRNPf7yiAeAGHnj6RAn
Qzt7pIOT7oDJk1+T6zdd02OyyX5wicGVmQyHnHmgE3ef+sH7ySV92FrTHG19BU0w189J8iNVzrwf
lx5fKrahKWFO1tvW1mw9Esi7Q9IScJdxSeNEImWZhjYFryTC9U6orz/QVYYJWXpgH0Cu7pTGKMOs
NsZUiVe+s+nu14v2ze0btatmSNK60zMexE9NqvI7pxghLOcQXfoegC6fZGTuQ8bCGuB3Ve00OqO7
AWlHf1sGE5ph+0szuTShBqwgZa5O+vKz8Tjl4XwefEgr5OZ2CvZFAwYSqKhJ/Xw74vmuy+hzqdfF
dul2fg1zZxiLe2tp58dABQ6SpHjZW1Oo7xcswRvoFXa/AJissWik+NNL3cgOg+k8wf5wIVGmyalW
Jww58AsdMht9dauxCts5dl5BKX8p0gUcU5Li0SlXds3wEMBn7ZvqhPMFhFI+3c3hYN+ioP4RL8Tc
JuN8Y1uoi1Dh9YeIbM2s2U1tdo0ZJUgzLPFQZ/WAAwlWjdrnXWtfKXhvQwQdtjKe0IHamXGwMveg
3PF7aqUvZX/bFvToBzoJaJCQlQ6IZWd4QeCYFypwyARpFB5jgPwP83CcjEVHI0X44KD7kD0Vgbtx
4zzGsfkQ0eMnYPc9pb69aWVtsW7cwdnW4FpPMKJebAa2cTe6mJfIgabiRXGoQrK9pxYcH5Mm2M9x
ysU//JVPQXUNRls/ugGuorZ3ZDCcTpqV3XKZ26ZR76MlV9ikpuI5Gb7FHR66Wu07pkSghgJCty3r
tels7syYDt30qx9ADKUX0ZzmbPi8GNM35k17I8y+6HhxRnRUj0FS4tpj3tLEj1bG/rTu+GOKbAQ1
042We9iqXXqggf1Vqbm6dEUFcVeRTMryKu6yn73tPmFohCCCeFFZybfKpKdLxWNXdSQeTDZLzZ6j
zgPeacbExHZlgMy6L/EMuZxbeKYw3IFharSexKAsslHswkyZDbhHi3qy6poglZoQ6tyCWUparFOO
B5P01sOySCkJOVRjmCRMokOkmEnwppVjaVf9dQbZfsHjf4+7sN7nHtzDMvedXRuX1X0H8VtPoaKy
Gug27pAxQ2nS+iZyfKjwOcYwF+lKrL4Ww1DsdP17XaGE9/k/5lVEqqNjkD2r+1/Hqtgn5JXXKL4l
iIZTPN94UjDvjfnGre/GhaKF35QveeaC8dBmfIISNNghDMmESUKMoNzXhXaAc6O9vGXCWWhWGkIu
mIT1/u9NXKHIMxUjvVa4qNuN6hgZBGuUFP6JceAd1hDDeF2zeRxvUZx8hBYiEH2kJzKhuAG8sIYW
/t4MI8CHAI7Kds0uTCaVtadBGBF6cpss+WePUsZ+zWBc0xkn0esXXVGiAPMWtYXMzHVlVfd3IjLv
6TpcRtmwAzeLEUKJksd153Ni2vM5FvQB/lMsAcAHUdEqA9Jl2WDmaIE3QKzdrnfhOfhbrawcKZbh
5hAZcqTXeXWqmM5gQUvOtLvaTVwsIyZOCiJKNlRu/txknR7vFnOB8SQL+zXrbQqsJ6PLmKnF2QtR
t81hjb5cN7XkXy7ghsmrR4crC+ePCNDk38NAfz9W6uNDN9q0zVyDoryswMOAADzfMQjEW+//fhCc
065UmXHSk5F/LdimJnWqk6ZYHC1TFXF1D2gWNSrpN2UjCk2pFNWIhgn8TBJKbYky95KpqiW8zhFg
R1Uv7WW9Zcvd9ZY8oza9jtgH1Mpthw65ix48y00uqusHDnyyjC+6afAVncZGDSOGAfEPVHKL4LXw
7NL5HOBDXYJ0tHOoUiiC3Sa9Xx9LxGaw3jImVNB671DgLPqfhmURdK5qZhNiY7ADAMBp/W29sz5s
d0V3TvmPdXqhX9ZN8x+3/naXCS9q2MpCgyt7pZWTxXG7M1q+sN4jbl4368Nz1wXnqXzs20Xl8Ohw
PVTktRp2xN1Mdnbd45RJArA8y9hWso+2+C0c2ax31w2GjGRXN09pxZU4h298cYuPz/9jJ2R3HPIV
880s+7H+ZeZAwMTJGT6mah94L3bd3PvDTE58VIWsucDMENoCiBm8Eyr0OAIhnJCwqGbXoceBDM4j
5r6p7Lsl9w3m9JS0NYi/IIY7mOMqAbuRfE2n7BtzoG1mwdafTbRLRhn/VKp4LTuOkpRcUZjQ9XZJ
dcRCM4jzJeXngkN/ZZrPWkKjeTjEbb43KFQcLLj6HSuabirUMR14u4YIhV+oyFlvHnEZx0xOwitF
34ZHzk1svJbG8FPL+AbOADEJczC/gktQCTPFXTO4l7AjQwmm3LOmIeiFyR7/L1Dh/yuSlPkFfM//
WjOy/ZoBfWyK+B+UIx+v+gOpYFgenE5EIOA/BXDwH0gF+99sXYHgY2iyoYpCz/iDsGAga/LJsXc9
C87b//l3lqhl/puyLGQjnu4xfnj+/4glavJ9/kE6wm4ZpuF4DmAQuKW2oEb/kI4QOlSS5dNPd8Vo
+USD64eqm+ybQa+mY1hFwyu1neLck927q2OFna9RzcboMOjHQU+Gepm/5Hom4smbYfJRSlnFXewA
ScTwrsziPsefdglsurcaRXvWa8OZ/sqp9avX0fOm+yKZp3u/85yPFN3v0/8Nf5YP/0xdUX/XxMjv
rfsm9Ahbt/F4wKj484thQK9SP+rpHptWfhx9pryd/X2xGwUxNSxuSteNdkbeJyDXNZn9t95NM07G
XRXZP7toqa7+NNyXTjXdmgaFcoQnHWbnAXsZXVZ9bPoHN6Z24dtjegK1Tf3HC7LbwAt+kHISnxgA
nkoB2Lh52WwNsx0Ie6+GK6EodLv04hcBNuO1cbjSzBDztKIez5TXkqvV4/VIO67KkwtYeJ7TcE8X
JEBRMZJcpXm7lpn8K4p+b8PFJrpGqAE0krtnT3t20GKeChs9dhg28b/4TZ2/wzjkN3VcGDamDwPX
M/+GcwEwG0FwmLu7EGbZYeij+OAP4BHDzg1fBhrLqlrmi7bAkiftheJFlXzpyvGHZ4ftMaYneW07
6AVBqt8PSAVPXdn1uOgG9PLJsZka9Zw4WfpE6ixhNI756vseTKlAfQqzDp5C5iADrYbiGk46C08P
XNwIh62I9fElLQHvR07yPGVRwawda/kxiyoD+Fle3tmTER1rFVAiNhnptdLL7gcV7PR+kIsPsHZG
9tF4sVx+S3+BIOlQMSALBdHLuOtUFd2mRnk/D1yccEmhZ1y6U2SqpzT28BFEXf5mdne1onVrWdnz
Otn6vYETh+BpTv4alv/LY9z455MXdZkOMhdCiuFYppwDf5y87qyFo4bx965Q31b5iSep6MS4aies
CBC8AjO+DrZyqO7a8TElw9AJCiYq0bUjUYCUO3XXd7Z+Q3lub0Xa0Ze1aa2//TEo/ifnIiK4fxhj
XAPlHCggX2gzbOSw+mM3lc6FrGrDAlGJ1l6SVN0WTq72KhqRXoIy/hcfZ/6NOqTL5yGE0ynCM+db
8TR/fl7F8b/UDQr7XasZ0b1m/MSFBb1RA4JoNIZ9R5G9IJVu8Z9rTqiNbrc7x+/Lq693UF5t/cl9
IjIkfOssPT/rozBf3W+g9lnxIDEuo4xUlCaojmWg47LyZ/e2XPLmUJlUMFs9cG7/xe8nY9UfGCW+
EOeaqUwbmpIjV5N//AFdlzVvWOTxHSrAL24WRVcXzjNFKaNhuArrLdIMFF6uGvbtUGk3iA+ya7P0
5iFx6idWz/gY9IgFHS+yZkZDpAgP6ya1/Z80i9yzFXMKQmyGXwts9zotRYdArqESQwTKYPDtXGb8
h7EnnDOox0vtEdBGEJdB78oyIJ/RWWgbN0PbAAcuQLbw7pPCuY0iAG5BdGckvYsuMfPAK3fb0F9a
hoCqPYQVlqVApdOtRpXB6FCqFYY5XQwXUbmGKbFrSWrRGr3bBoZp05eLjRuPqBpq7ulyCp2svQZl
gdidie7df/+7q38+kDxQSBiLHd+0uZDI+ffHgUuhSBWE4Wm3s7ftggl1m6bGR0/Br400Bt4hIVsU
pcDOjOYfqeElPy0CkaHhj1/rFEtFk9rOfaQl+jnFenDEMRE8JTifN7E8d2i3k4WwBq/GHblM58l0
ki9JCWc09+bontro/FBnOe0elTESFY791TYoyvvVk117RIE0rQ8KZXG3Zj0/JBgWbpYUdh0tdu0c
FsbzaKb2YTZr+xQtHg4dhHCsfPT6UNiTfYoLamlaMZ6mJa73tlNkd6HqNhiGPg/pVN2T49C82e5j
Y7bTO26F7pbu1X//A6Mc+6dD27ItRgTHZ65Dtor7N+mq03ix3kSddUuwC/EcRmZccRwaV72dYO2E
sXHMcK2c1j+sm8kLAg2TI89pNI0J9e/XGIH2vVqq5o+H/niKchNANeub/363oYVFPbhztft43/XP
QZbwEX88c3E0bYvz3Ybo6kPEk73UxiY/ayaNgXWHfj/74yPXHYxyXchE9tvHY6wG2YPfHz778IQO
IK31cxt1u//0O/1+9l/vawhOliCCdR/kV1hv/f749e7HPq03Pz60r/L7xNgZzdAfVeeRzSSvX58A
6Y8YpPXm+pd1M68//3rT5pRN67uIa/yRlv+yD2A8alZwjSU3Ru1iSZEZJE9m8EmWSSRjphtAEYzM
Y9+QFv1aMvQUc/c6a+OvobQN1C/WTWIvv/Spc3bDHL/gCf9Kj3mhUTF9q6Bf75KePLzR9SRe54p+
tXoNevcuaU0ENi0wwKUp3s2Y6Sqxhrfkr2OWMsJjX+RXLvik7EjeTlKIty+wNiB08O2tqTw104Q0
gAchiT3z9DhKgk8ImzYG2tuNTr8bSUukSIuYMAVdE3okAJkBJGtPn55Hij77XnKCYs9FWE1ykCQI
1ZIllMcXm2ihdjSdd7Qpd078o06Gu0EyiNANC+sa8xXxRAR13yP6n/fAXN2NTpFvmzvdvHN77Zhz
GuxwLsRHk8ijyELpFTrYKbzhi03ued6UOwqDFcAdb6vW3CRJUEqgdw1rppJHuhKYHsSqKH9oT9yU
ksDUShaTbxuflmkhncm6pJZ7R+MB3EOHpCQr8bWSQXVqJPSxaMwbVUOtysr0U4ogOZIcKCObfiSq
ejYpUe1Kx3xKcIv5dUdjkRCpJUQ3URErVfuIISEbaEXwEvhIKYnhgYxFFhmBVO407RpJqCINCUZ0
SWoVJkeyZ7eBpFl1c0UclzWB9CS0S3MK+D/Qu0qdkdHYcb2Mz1SvNSKymoisLK7YV+SDNB/XHC0C
tZQkaw3Q+Zdk+h7DVcjdgjqoxygpaVwVsVyhoenn2a3bnTZxgJGQNm5Z7Od92W8KdFlTRGwPhUWw
Zt3JSBSX94jcSDUfHULuzj01IUb1Ag54t8y4IhMTfGJE6EefMLvJGYpT99WQpLHFDIsNre48m0AX
mW2/d5cSwaBFb7hBdtVIZFk+UthdSDFDnX3JpjdbJT+ckijEqQHXZCdPBSU62sgu3CX6XuVYe4ca
ZV5iDt8ADd9kmqI0Hz91XOc3Q4pnkXS1Qd94YteJbbSyxogo285O8FGvtI/epiSq78eKOBkkgPzL
hoeGggFZZMPrQqpbJPFufelQdm6qO02i30pKjXD5iYNDznwYJCDOJyluSIoXCNRH3YtDwkUJk+sl
Vq6TgDlqwWrT0UPfJkv2Y7EHNKMVgXQATBYJqKskqq4ms67POzQ6I7ZTOuCVxNrp5Nspk6A7DBQb
A8QcsjgvvIzGfCgS3GxaeM+AlQFGSt/mXktZ2VXzqTCtyxzMtGVI18tDidlzCdyLnfDRpm3DqZXs
o+BrjoxwZzHZOISTd2C13sFBqZBxh/Pd8OIm2T1QcPQGIJjnEXTesnion7x+3Kspuetb29zmcHw3
CUmB9cB60FiMG81F1zu5nMoTaTcL80vShspXJluHJPFfRydMDrjjbgy9zenz1p85hui5F56HzBxh
gcoJL6iB5XGBVp81j99vUkO6r6qUPmIZB1jTUA1OyAmcstm7WW4ARbefgXqikQW+eoKSQNFIq7Vd
4ns/x7YGmKXagkBa98py6JuCsgcUFrutcohm9HDJxUC1Zid8H0hvZCk2bSsJdKQApch3nGqCHgeJ
fJzJfkwkBFKXOEjIdwm1PbVbJCoyIzNykPDIlhTJhDTJXmIlVUrApCNRk5WETgYSP7mAeZgkkLIn
mTIdIALyQ7YOkZVZ9x7R/SawC+i1C26xmYi39Mm5nNVDucZe0iaHOiRRmBKKGTmP3WJ6e0viMjty
MxvxE/v0lWc9m9HV6NbRNvqNK3GbAwhrz7zm1db1O+xlegYvT+I5G4I6benVmk3+XEiIJxx5oobJ
9QQjgLJEfenJ+zQl+DMtrBcczegN+A8vZIN6KG4IXiAuFCvNsykBonRS661ZEio6WF85wQaE7PFr
ysC5nSWANDXrY8SsepFo0mokpHRKw2MuGaYSXzpLkCmkwYTfgGzTVH+SxJbPBaRhgDPAUvzEgP/s
fGpIRsW+sK9ISu0lMtUlO7WWEFVMZ+RwSLAqeoYADaV2nCR0NZD41VKCWPXYP48Szdpb1rMhYa1x
UApoiOojWO2XXiJdawl3zSXmFbHGtZPgVwoTD24y0QNbTiXJsOi0f/ZF+tNA9o5OYjqphQ6nQZqs
LrGyhgTMxpg3NjROFOXW/raWGFpbAmlDqEudKt4diapdOMghc5JZQYptG6n6HEnqeHNggImx03wf
EU6CHTA+meKL88UhN4R45Qox0a3PWDfr3VTcdUB8JxCIOO7Wl8nrDXHjeeLLw3SrUXTFq4cczD2G
Kf49/KO/1vdosfZBwenfa3H72eL7G8UBOIsXEJGc+l54j4O4BB3xC5biHJzEQ5iJm9ASX+GAwXB9
L1c8h664D03xIbIUy4+9eBMTcSnClPhKTGnzwxQDozgZNfE0euJupOwy3gJMmHY+LsIvCH8P61P5
6dHgiUMyifBKAihMz5H4JxtxUn68G+ot8Via4rbMxHepiwOTxLABMgCuzAB7ppLPRZd0i6Q6+kSl
WsiduDnHHl9nmHLJqMTruWCVGcVOOokPdBZHKFOeK1ED6KrELYrc03jU0cFs1qfp9jtqMPvbLC5T
S/ymszhPlXhQR3Gjuqb3tj5TYVRNxLHar95VcbHmq58VnTZibYNm/heS6nZljfPVEw+sLm5Yv8EX
C2bQRH6HV9aucc2u34V8ADoFOGon8dY24rLtXfy2jjhvMcJ2rOC9l/UHonX9wOWqfkegau05D0Z4
Yrh4aYsmu1LH2VsiqFufWonr1xb/byVOYEc8wUj56idSbfjPrmZXZrtehIdYEzexJ75iXxzGmniN
69V1jP14fWrYh0+jOJNpRnj7RtzKufiWG3Ew5+Jl7jA1f/yQ4nMuxPFsiPfZExc0wET9CfspfEn5
YOScdLRxTfch76Fa2gd0PqubVhd3tfisIx1L9mi/a6sDW7zYtbiyS/Fnm+LUXp9QwBq38HAn4ubW
xNc9iMN7Zh+3gXjd/ZL1JS7wXPzgtjjDZ/GID+IWX98hRzvNAYcFMtll4iwPxGM+itu8Ft+5R7Lu
uisN8qtevOmeuNQN8avnYm13xcMOXXN9FlM+te34rLtSHO/rE3Rxwc/a07o/jvjjC3HKp+KZ98U9
P4qPfsBZ9rFD4rEvxW0/i+9eFwd+IV58l3/W+gzqEEjkxLHP4Kmu0eriFz9/i7F//RQlXn8WncY9
8jCBqEMCiIQJEHFUru/RCi+AHyh6CD0YArkMTbK4/+wAGFifsQhzwBT6QBrCIViESCDJe58LIAXr
pwTCLTBL5xQLySAWpsEgdAMOpvlTAvBgfZ9OGAi1Cw2BsAPQQVxzD44DK2EAmrC+TyQchUiICq2w
FWahLCjhLTA9uKzPIAeh3+At8B8X4TOYQmpIQDb0wm4ogTgogVHEwnVQQniohfWggD6Mgo3g5NGp
B0CE8IQNoa+UCHmBDjiCuqR6zYQlgcu1Q0wJX8Jor+sLaZ1N+04YFFzPsz1Zu+3BAVCx/rESZkUs
9IpROBY4V5AkyLsmQC7IG+lfEtxMZ1VDwCiFA+KMTG5gY3RCyeiFl+ELOQNK6t26+7oDVYOylnVb
CGnDEObG+oYDGI5u5XEImSMWRsf6eAG2IxN+RyUkj0WYHqPQPRYwH+sulkL+GIUBkggNRAkXZH2l
I6wQ3GreY5zADxmEJPLxB+AiplBGPOy3R8yNy1EXBokOjGR9y0H4JJ6QSpBvB4+d0Et84ZhoQjSp
hG1SC+UE9Ip1s3Qj5BP57rSoz5R5lrdS+CiNkFISYaZUwFMMoajQ5qDrKGSVSRgrcQJtpQe78rFX
QmIJhMmiC52FxA9cv/JTt6BbELAXr8MCzQXKD2tcIbx0+mbd217YL7VQYAh8Ej42ZJgYRMzHr9NC
jUHJ0DKWQ5JRwpRZ37UBMzMKb8YV8swkDJr1SxAEYHKh/+IJpwYHKIeMsGs8IDbr3zXh2qyHWC+s
m/WwQ6hlf8Epq4PDmYSLExoQcnwbVo7FlKALsMaUFRnMQOiqc5M4X+h9VqfcUvVtGYVMTQpkdo5d
urdVSjqn585IooeBq2r/5OuqPCeu1W1GncWqYRvHUbdRuvoAxZn5efdJtzzNXWPfloCAda/yiePs
By4x35yZ6FZwuKi1RjGQtqO98ydn3tF++eJ6EA1bI6aZPHrlK6K0c5yM0yYPagufgHdqCtaAsdu5
ty7pD9vQ7kkaj2m8LebwrGX2F8oYpyzx1Bty2nCLg3Y49U5nHiKXc5RMlGkfwfggqAMEZ1CTW7Fu
whwUt0s9Sf5pxYVIdGwb681JQT7rB/PaTHV09ITL9Pvxvz9vffK6scTW8XG3t6NjWCzX9WXrG6yP
L6s1ZL35+0GGcUDYLrkSvZ2AFmuFMoY8EY0+OKlBw065eO18y3shl8WcvIcc91a4INnjmBVQJGyq
0uve4uhTToeLCXFOws9KtOptyMCySXuduW4F7wpL6Qi5DAbWKDQsVAE7hThm4wkpK4OY1UHO0oSh
VTbQtEhhqPDuZT0XAVhbHswtG/bW+oRBeFyp4Lly2ay30qtOcepkTeZzihBSCdWr03+WK+YrEpvS
upmBgC0KkR3dGPPgAwiDSjZLhsqnWNhhxOOkJhrKVqBiZOnc565144JlPq4/D2dZuzdTgIclSRk4
3VgwJJDK1i9HdbS6oLDK9UpKjuUCuO1bKpgzTYBnmP5fjQH3Rdt2L7pA0VqBp3UCSqtXZloCPS0W
jNr62PrXQiBrjlXtIiBkuwKrR+QCYiODC4DcDRIpa7vuWGQl/q5EcLspM7FZgCEn/dU5Mh17aVMe
tloNWV4w7Es4cDY8uBwunAYJnGi5HACahzhqjckpQy68CKaguwtcLhDMHNUr4ujl+Ph4d9WAtlzv
57HhbxFE9ZvI7s5GkJxaWoanxeiLfchQRYsFUckiwDtH0HfJCsFDILslFbHdDl3z2Nug8nSB5mHj
mo5m69442gxRL07dYEMXmoaIAPeWZnyL7fjgCoqvFCgfi0W7UzGaJ9i2ZFo0F9ADFCGHGHuhNxmb
NTmmqkrG38ScCZS1nIs2Bd/Htv2RuEG+9SQop6stjPZFdWxK5z5b6nBnTuPbb4TiaqlaqYQftquG
FINDF4HS61JnORWN9bbEvnMbQGjyevdBK+sIKzk5nEVSeeeel97iECaQvvUJZKs11umJsvdIfZNd
bMT9MXCbE7JGfLRkeW3NIZ2PCln73hqM/k6Ll+QcLsNbp/rl2iVWdi1au3pa5prUqRnHgXJKC4ub
Rip2H6ktTUgk52VgQbU3rEuAH8ifJ+YWU8DSmEsD7CLNOqImKO69Xh0IVgFYnjKzrlAq6/NLaI/B
Q1r6yd7KsnKv9Gx50gqqjHwOUL+emm0aJfHFmOlwJIo0r2w0jFMF+v8S2f7t3FXuYfUCfZBQ+7rM
jq2VXpOV1SobYs4f/FY3WM6aN6sZbXWq/d6kmoHKrST7Sne17yFwCyJLui0TsACtU//mRJi304lm
AwURFwDrRReopjt8UV5qHOYJFaro4VzJ50PhiB+UhQ7oN2h0Nu7DzRoRNJhGc0SJd7PmAP3eEGGD
eBY/20bLy29BlOP7KUU8BFV9/RIr3HUaSA3rqwFFp4gR180aHRW7bwCSJnKw0TB2XXIfF5k6ZCIt
XB9a053WW0SMosNw1dvqKsumaYbAKaJHkpHbizlb2l53p08hdvAj1ZqH3Ih1zsSwQqIbJJSDVyLn
epxjWxBRnOajr4NNsO3CRT8jPp6vKp9u0qT0N4ACmBy5XEbrzEfmLJv1LgkheGE+YMOUzxGSludR
BI7rJrc0XKkI9Sh2RcFlkU1FstM+L3o02HoEUmop78pBf1l9dJFI/NaNJy679dZqtVtv8WbkJ4qQ
LBXFIMke42W9ZU/Bn3fXP+iVu8tFzfc3q2Fa56+hbSaHCIYuMlE2ec04tlrJfj/mpVidkwgM94cx
z8Jdhoei3USei8/dcl77kFjEYLHQ4YpXLzUZSiJrQXiW19NWs93pvCDSdY2quhq+Byoagmi+o+tG
adRjbDf1kTI0LVDzsIzlmz0sFGps/THooA/keJ6vI9rdTTczXoTSg9W6DrlDI41SrojrxmG2jmo8
xn4vP0mfg3Qm401kYwzL69dJyRU/BizXde1UWB4ItTj9qvcquaoBDinhCB904XXYIk2Pwgc1Qxoh
wQPltV6Arxk5jOME2s+eLghdAroBqLfLxdcRcObhOSU6giUSg3bucqqZhQ4IYb0vCcFh0Gdnk4DJ
nU5VbWvn1jav/Qp7MsY4K+BaLGrMrjeJMMtcKPBR0L+sXsBZQMjrcLDe+ttjocOB6Hc1HVeOi57g
vH2F2kB0tQnBn020TUssRPQKAQcYHlEXERGnix5ORzfXO7q7LMbM0n4Ba1sf9Cnx7idMHT3L3K/0
YPJd7kOS9lPs1HkQjGexqdT0pJGOxz0l4JDHrfAEDS69sVDxXIIadTPcgi9+bt7GtFhfcgUc0hus
bJc+R8qfngjW8u8KNAbwQIZL4tMQtCJ6SzYtcTgFAtCNw/l+rGFHOB2BqxiA8AUg2an3rTnSpsmG
iFqsqW4MVR7z1Ike8pE0OWbvebeL8pCSciLLFegeKF7GR5MK737yaoC42Tg+ugr4oGXowSki7sBc
tOIhRxU8O45F8AHGBdOnddOgvncpvnwyfJTceS2jdYJRVOG/ujHQiW0Iti0PjpmlNyTyLnRnPHM3
5KH/kg3Jj0YPqtv1HrV4poAlg0qW+Om2xQ/yjsMSMLhrfOltcgkt20B9Yebx+2TX+/VxtxroIpiR
ge48bd6avDmWZaKe/LH83MwhEOrUoqZUd87JnBHAmIt6qXTVvENhMs5VbGQ7kIPte4nYHcFlQVNI
/uql+OlVJs51vyDsPZxtOMSRdtZL5tHuMDfvrhNcmM7732rb4P9hLfs0L9OjrncRpZxDnI/TU0fW
a9LerxurrWLEE5N/TmpxFlal8bXTGsQDuXoJewFdJEw8Wrz8Dz3tdtYeb3WneW8WRqVTQUIMjRSY
FGVkPoRyC5thTnSvgAZsjMi06tNLm9rzY5Q1GgJ1Z97OC8YctF8dP3WL7D9LZqwXyNQNiTB0F0ag
rJ+bsx4p89QW2c+8Qa3aF1X15gPZ2eZxS7HNXrSdaSE6g101QHaesf5yrfw2gMJIh1NYWfrb5MWX
dkojxMxh/eISM3suJtxjKLioJ+t3pE4qdgK5LtGFExq5dkH2N3W3UYYzyUmzYJMlyOLxBLaP+A16
QmTK4KeVktHT4lBiBtn257Gpq7eGBgcWDogoS4Loa7LuHL94ojNlvsSR1b04uKHcBA/W3CXnZurb
+4Jv4bhzfuqsrrhZz/TYgUxFVJA70+qaeQ3/NS51xVNWZP2tZcJWlXuGi2hP02s6Ny5SYCskFC5Y
ovsTASv2uztlx4b8nW+jT50tGJLwbsimz/VUzTe0Ral9K4vcYE+Zj0o2y7DcqIQ6eo6DlRWLy/hX
c5D5Cc48tE+YcUyGn6aBWhQ486Olluo8RHTbAoIfghKxSDHT0DYD5p7BUFhYb1klRBNO18qIvnkt
Uwki6+hr95/RXTm4dVoFVDgsX3yfsoVTe19CKSVQqqxuaBABdcCScahSBTKnmefvXubsMS8tn31/
QBEF/2kXesQUVcByDpo9d8+dZOj29RJ/n0KQUpXr/NQSGKMHbQA0w/SMSJiq2zOQRZ8RQAKG8aL8
Mva6/9jPJL6q6d3wQ+u1VnpMA5ELgRnp5it8jL/urn+lw0mTVDFVLNugfiYa8qaaZvuTbbXLsQ5C
JCtyt26mT0NjoLgzx1+t0pe7IQrxDvrZPRCr8uolPhNcmwqwcnKinsYStGQT0iuNsbdLeVd3vvs5
7XskHtGLTTLjkS7JfAp1z31aDDg1TVLWuK+W8aU4KhXav/Ru+FbSTH4nGWLA8DHl91nILCn2Mfbl
TUwfZ06TT2PcHNAmJq92PH3WU0GrT6n3FQ/bY+2Z9c/RKWnNBDBulvJE8SfAxpuSP1mBk0ELRolU
4ZJOiQe9oE53XgKy8/YJM4Kj5i4mqGzNwB42jPdxZnzO4nA52wDMb6GA7wwnqd4qRvY8sV8HoEvP
Oed8YdndfayFxVabPePMQQS6WXnlHiZbvuvbvrvMtqOu1dA9l3X2YtRktifW8iUzy8jaeCbrmraL
n1qtNXawTTSYItXwzms+pY2N0bTmxGhoFW9rF4jQ3FHfmn38OaFte+9LKSa2dpu2lvPJosOfF2dA
osa9VbcY/iP9UNtBT8E0OlmUkiRXPN4qZ7RPxUCSM9dXHBcdsv7IpC6DA7EFK6yzYBzMaWunpJiX
hek+N7Ptb9oS51GWkngAIcy9dGkfwlujl2ll6jZJ9ehzFBKjtWTatwg05GFISJuwAL7vZkbk7+30
w55GerCjVd1aGj7eohmMuzbp3yYoXJC7cnWT9O2XpjEasqWq6hJIfdPxGvXV+zyV5M63nTJeRsPM
rn6XG0+YdvFGx2120ZvCel0W92tSGTstKjusEg40aQKNz4ZJsGebJMmxXSjMeWXdnQdleZuk8Vmd
dR4IJQ2CiKmH8w1SGUluL+FNlnp5a/fQHJSt3SaItPf0i6unCiP2weuI7f7rP9iB1LdC88XJWxia
ftp+bePkgBpZO6oxys5eKb+Kbj3XaWyd9TSrrlVAH9cAzW8NanqKlkm7A1N3XO8ph0xYriktnr4O
CciCJZfm1k65sfUjXcofjTLIJ+C/vw/beGIZ4X4dkcQum5Sp2NYtovqu62hk1PXyCvF4xAUf25/9
4bWIkhnrpzcjqGy1W0u38+sMFwApkX5tCRr9a9OUR1frf9LJeBiTAGHh/2PvTJYb17Is+ytpMccr
9I1ZRg0AAuyphlQ7gUkuOfr2ov/6WlC8jIwIs8rKnNcEJlFyukgCuPecs/faEoEDQ0K2lwRcKo+V
9CmRZusoIZ8jfCZ17gBlOXdclUBDOlLoyUuHTWXkspfG+rJjTJVe82LftoIAv9nESSFLICoizkIh
6JDCHLkQsEaOFaWYmEoiYcMuDrI+XwI1blT3p5gWRY85MFf34yica65ICGCS5L4HA+ZOpiMu3KKs
yr7kY1649foK0T9JZyLl74tmhEr8VJDGcqZ5YV9EB9BQagbjuY0BpzvzgqlYqQlk0+vN0uAySkr+
bWc0zoGne8rk8SWhqHomiBbv71gS69DUb+vkESpqU270dIQ/J2Z2aAUDBF5NDpIIp01Hf+EgAX7d
ErT8iw4vJr1EfRih3gUZ7TGc+qm87W0jwolkpm4HDbDUG/GMJxlwY0HK9XqZDKKsMLk200M2G59y
XZhrCT8+ILEvjjpbey+MlQRWktjCl11fefgUaRhtcnSsv8J1RykRC4wA1q/IGKvsBzytltsOw/Bp
s7CYvRP79Ity5EEKYK9hnd/jaJfVpX+SwtSHoZqw1IV0lHCmehr3vyAGmXNiznfVLaYsZiItd6qU
5JsREfYucqYwyJl9rIlpH8UIyrlvi9/0aJiqKVZxGoljOahm8tjYUBRzPa12hj0A5ta4YS+mkR/1
oprdXousvSTn1U7YisJ73yMXW6RxcRN1As0Y6xui3fMXo5RpsdCvL7uMNR9/3afMYiHHUXGtrXTN
GpA3+mA6d4mqddvaiofjXCXRsVAic6tUzFPVnlmWObwVVRMxvC3y42QpW+F0rGFJ9GpEFtwsEp52
rbSpCHs4JykhDTKOkxVEX96rKQA9/gTmTwqlEC+bP0p7irqlQ98QPdSg4Xz+9NyngaU8Fk0qP3IB
t6TQdyvzWKfw09vTj1S8KGNw9QmGXnMZgIE5cbiNa3nYsn4gi+rV9qg1XXusE1b5qp33EQL8LTuO
0FWcFcNXAinL+Mmxtaf2SK18kUw0WdjwnqY2P5NIre3Zm5SbUldp86WxdmSbxeom3uKuSe+n3miO
ciadseplF8IuOlY4PT7T+QKGRqz9KcvzrY4/+aiQhqfIhQQrCSsiQaLZOacb9tJmzCjLnnzNACxJ
cenAc16kZlH2nRHf/zxUZApy2kL14FjNl1rNbhFQsdsAVA55qfMy/PiSm5dhAqMT1Y9pUtEANsGu
DVMl/FrPfLKX5qOl7Lq44oKpl80Af3IbSWx1CmOrMq5410wmvmllvBtm3zymNXd7URTmp9wonkbU
1zWbLdXTOmw0UfKe9oMTNIZZ7qBnTy8duqS0nAhjKOCASpIurpnBCcv4Y2c7kTDdyoho/RVag9ql
vPJu0JRqu/iIEoZk+s+OOJFC1t6nSIlQaoThbgTBeUiS7DQP7HOq1iZTAmfFR4eseJCzEomdpR77
eFowfvBOpHM/vWA8gSyEnoIBkzW9rBiHjjHQIx7+jVpH2QM1RLkZy9bxzcpsdwYNjLV3EJ1/Dglk
jY1RKsPGiToPI651+zlka6qJ2hIOWUwvY4EYqoG5vE20GG+L6WDBkeRDSATsWYQsx3qJAkaZumyX
d7F8yMJR3RSFqN/pVN3j33uVDGlHLT6wteJWkPaUr3Zv55fyXZ253aV9BKDGtKtAMM5BkJJLyLaG
fDsXDrlGjH1u3cKgxqESGCBCsEopl7DGi2dKOrV6UtwkJ6uOMt3aNEK6jfX628mk+ZD0YvTsuq2P
qpRRqEQyGvJR1/Ydoj1ATcp5FpSZVW417E2kdIvI1uCcpG6bxvyhN/XunA7OKTKnmJKyQmRWMHCW
ELWQh8V5UDfFQabx7QgutGzQDnqWsLu2mVHRxHQebdF5Th69C81ynvvKqg852xE0olX4vExGGTxT
5Je4W/LyDoGJP1jqeIq3RFxFd1HcZE9GDIZWkcdzo67TwEIod22kW/vGLl+VNlbu0LEcQbU0ew1f
6pNVKodyalIGMk3kJzNoidBOk88JWku6HW01vDXjPN7UBdJOC0KnsbqzZETigQq4YL5HEOUUSrQX
wKxg9kmbszUyeJXFqKHN6hlByJAVS2Elu4xIE5ebR77rOqdlg8HBFBnNMW0CISgXJyNr0x17IOU4
TRPts8pgPDzKxi0mijIq9eLDUaFCNKqfWG10rbUlB1OQVW9lHTHAsYxvjTE7OPGajSjJvKPhbDEI
pzDqKuVMm0o+F4xazsjxusPYSqeubAiuE92bNSCsbbo4OVZR+NLRE94xwaPdR/lOz/k+abExNVpx
Czu1f9Ak2zWKkik9+9BCbuWPXrLR20nMjHtFRtzG1HRv4AZHjl1ozyQ0J0Eyk5QEyEJ9Bk7NLQ4a
+nUsFFr1tgDrkD+BKiDFtU8WylcohAy19YC+Hib+8CSUwb4WVn2Os8KnaWUcpoom2dzOu8TgTkc2
TMjuTY60QKWrczcNckRNIF5MUel3Pw+RJGX7ZTXUO6Ou6BmyauaJHPosq5nX1SNdTWSWp1k1fum0
tLyql16KZpkOYd/g3tWj6V4x6ihwsAAyuekRETFNTg0b3f8k589UfBesSs2mTXpsdo4MGwfh5Y7p
u0bnIzJPqdrcWUggOluNziN2rceOfgaORunJ6rtgEYYeYE1LA03SrLPZJ0cEzvWjaXAxlVJF6JQO
9dXJGYrMNCdLmqo7W4mdLd5GdSPl1ZO65Fx8S3Hf4EzxSajjHmsrT8TGNrsoytgwKBVahrneMRVD
jNgmoV+FS3TOdefPQ+K04K3LpSi4T9UfRSGZx5+DJDrEEPgCabk4OTQhmTZC1VwR+ysPVl9lOznJ
V3BBbhZgv5IGAUTCrn2y9QewE7HZdjAGOJDj3BDifJSshnAFpqobwnPiUc7eFChx3jwrg/9jvIab
qByyRktRccKt7og0dLUiLXfMohXgVqBJYMGod0mr5R5uv243SLQN5xFKN7xPAJ90UjHwlPahHGM7
UJLm2puWfaSlbR+dKE43Il0aH2BIsTqhq1MilctVpDd9ve9GSmJvh2Jsb0hDKORFp3pSJ74KE5mJ
PsMtq8cJqECOWMO0RUGMcXxw6lUFU36IsIjO8/AjBp37uzHhwgzlJ41ggnOYIb3KGlXaS0r0OC+S
dZmq3rzNHdd7glHsb3X1EM+Lx0SaHjUauK59d5pheZtMalAj1FKIuHyLQOQE7wSNOC0CV67K+KBO
in5Xa3ODvHTRCRmqXzXRaffj+DWOSn+/iAgrQ4UaqKcFe6aWDDIFPgN7zpzq1Gk2cHd2hh6HLymR
5kE2yvJeTfp7LjQm+ao8bMIevajZhhYBBpyqcVW7THcWYoEa4YfDOsBOQv04/RymC10fcH+MVis3
Rs6zQ297MDNVvhRj0m3asXwu1LHxEBprb2azEKWhmQ8NFnJEUvuq0swvPYrQFfeEJJL4cGJ3QBBE
IiO3rbL0iXEgBJRVTm5r7cFo2VvbuqM/AmpHqU1PL9PiA5S0uE1DAEfkMGMY6rcEazPjV8uvpIko
eRJxydNRdzkvhr1CQ+Vg9QNULNV5RDedekoW67ufbxF7gXHCmnu/2Mppqks0a0MLicXmWtEk+Yya
ufLplIIoA+ZxruRBPuejyh09ZUlUtEhcp/6tkNTkUbWEuFZskaVIfStNWX5KTN6KSCr//OrnMWmw
W3cptK0FAficYrq6arlzpo0CvWWmxVXPA8ImpfXKqXVA9FTcMhQ0SJhRe0aI0fxOY/Sqje10TUhr
pI2eYQAwESz3Y9HeGUJN3DRfNGLABuNJtxFrzpXZvfKSGIzBmProO/upjaKHhEt9GxsL/UW5uydM
oqPvgAVq04Um2KN4sj9Xl6yaWii04yjf5zKaJ7lEvEM3LryB90PMHJsHK86niyZjNosTsToHqnyP
ybY9qLISHrIgJ+TllOZAVuyuDz86A2hxX5uvA/S1oOrMr9Gi86v0OcoXFQFWk8vSIy1kYDxLmb0h
XHyJGE4ey4WnGKnG92aHPKFypOiB+ydy+wwbHxhXgx4lo4IckuT15yDNVelGi2Md1LFoNovlLJux
tpLTzyHpGXA0sfbx08GN0VkqEqTbuu+/VW6R+ya678BG7DJp6ncp/Vfm6YMNEpsxsyZJfsWkDXm1
ggsSIyNqdqXYosTCbRUWDHWHbmCelUkUeDqN7c7qtnIKMi3WJYPsAc3eGbR9vaxljNfEDiUQk8md
/YkHzXnoaHBBw7eLLeMA+BiCBLvKoKGsaBAe6II1+qi6P864//VP3l7xk/rwC1o/bULi6v/52/99
wztfFf++/pu//86//Mo5+dVWovrd/Ze/tf2uLh/Ft/jXX/qnZ+Z///Ov23x0H//0jf8TsPHQf7fz
47cgF+8/0irW3/zv/vDfvn+e5f8R06FqivJfxnRcvsd/O3y34nv+y5/PuP/661/+/Gd/Mhcs7Q/s
vxhEdJ1gDOcfAzss4w/wDPSgVF3Fkgzt4D+IC8ofmolv2FaNFRqg/UNch2b/QfPckmV+wqZeVv5n
cR2q9S9oAh15GeJIm9GuzQ8V+19s9GrTloXWG+gzJrxA8Sydlw6YIo0Jtj6MAzwR0axFA9L5TRHf
pNYM8XIUxUEwyOuzsLlFTvfYR0zu0i7NTqUYa6j5HcV8m2O1QFHopXmVBmLCAG/35rsO7+oYIp5t
q8kIlHlBwmGY1MaYLxrHrLfaa8ot60gFMbO/pwytyEPa0PsrAlqNxUZTaeY7iTZfm49QST9bmocP
QlcRPgjrUhLVeiLn8Vmt8J6MktMcAUeHGwHmgfGeJAXxKOlblHr30A+6iz3kN7tezrMxiC2YE7GP
cN9JsgzAXZX8OHMSL57m32jJNwQuoECPMBAxHafUQgAluKz7UGwjalSScsJbX+q/pDF9bzSn2lbM
ku+bFANK01X7LqcLJynugtbpYGHmQLCQpN65LSoGoxqspVZKNkJuxcYWIM6yiZCJuYqkPWO2WwrR
nE4122NDAzauNwtFalps22h8mukaMajb2nTdturIM9cm+hxAbjg6Ehq6VSUf8Cu9UvoXMDudWwvv
x42tW4VAGoFgcipiER6gMUllnGxNjKu4iyyvWfVPGEBoxw/hzVAs4UqMfbHQgX0CJOGubmifzGwq
PoeHeRPBwMCNyaOS25xQ3/WECSHoQI8RzA5WEl+gjXBF1yF9y4VXpaPbWVMRWDVPjrjqmGvmW+eQ
ZahxbyMd6RHlAO9bATKOCHbmO0BRsUXMrrn+i9G0JB+PLKzkVKkZaPFYQdtj0xnivuvmnazydrRO
TcjKBGR90HHItc+yNPGhxPu54+8kT9nerCiQpV+e2XABD1xy30aVCZzKaq+IsCj9w7OyWObJzroT
26yKiDh13MxGyJ4VMZOXoXZQs8mXQPJtsQSp7lA8qdb0iEbNpDsBiDzJEEYDhqJV2/kLHVowlcAo
FO2ErCGh2NxlC7Tq3jhU8UIblVMNW8WWc3gCfKaGXohFc7HhjKbQDhdKXLa/aHDtbeQUS7A0qBAV
9I1QejdqhcAR0KBnjhrmkSR7LZe7SretY94kjJ+6/MKQD+qiAOE3wejMnAZgD/tYVJ3jp2m+1qky
XKmRDGVJ1w91Oei9xIdqSuDrUvvEfjD3syV+7UUqHTQU8C5zb/i+WkUrVGUTkarVc2OR5kADaDsl
Y7ljyE7KTlMa+4oBRsSpcLJDmRW9Y/cepu0D6l6auQpy2aJ7qNpe3YYq+fOTLhCVFkj785z5ZWzK
G4wYNYoRyXU0WIhJltGxr7StQxgmaLatRnmD6Bq7IzO6tiDph/FkPOCXyjX6VDPjMr/rzZVFvaPM
3gA/eVc646HVuJEkbX6dxyWiRaWACb2fC6lHDlOKqw2Qiskt+hXIcX7Yz1Vg85FuZNF/mxXK69SG
G4/dmMaTOhpBJpkO+rfaW6YRuQhKmWRi7hDmsVjFttwWBfw2ZSi3tV4/YN3DwbUG42Lw+UyG2PSK
Of2qIrDrOtPtTFADhAZtxkXm401btBZ8Cj0GhgwAZzlJgaGhbVX6nf47sivAwiOfs+0wYMAGs1gt
bpXEyU9zJzQC4eMMMfJwzWlBE1FUL/7Q0igjzO9ZMtGOsvtdHsBTjKP0ncnZE6gVe6NIw14rBhIJ
yIvwS+xLTfVtVyWbfoKGVZmAuzj5ZDZZusS97rqsVvemUOjMV9lnSyZJApN7HBJtg/INXHWnDLBa
uIBaNburuibxKEy4TidsDkbPACCZjpBOC99cf2mKbNimzOEpgpkMIvGin0vrt0T1bIwpqsPdGuT8
rmqq8KK41+hDNCgoouJm9+USjBrRHxqnQslQb08B0XGP01fHX9PDVXEuWDIYv41hukGhGwY9sla3
SiCA55UgJjqJvhkFQTZcb6rJF6XEOaqbwZMkqiZJqXxhz51fSsW8GVfvjph0hg065WCESlXHi+yV
VXTJZEymJkCHwEzs3wn+W4o8ddgupfkmatk8NYpQA6Su6LHo6lympNlqeiH8ttAydzZz5RQmC147
FF9BoXbNPZlaHjoKRqNt/YBbvL6zBik5leTXxKLQGLKDaXQW62Hq5WE/8sOTDXyxUNrsgRAYpDOs
KlJF6IMeSeHD0M3YiNLmyEgtC+ANfOGFIZFADZE/xtO26dXfC738U1jwIkqwjOvkRaCmLtvDknFr
6rg8SxUirZEkGkak/igqxtGYzYNsMdbTYFfEnezBWHUL2uGevq5bvV0GTiou+jwBIiJ1wZ8b7nXW
AUsQ131lXmITtZY2ybIbxp+s9gPGXn5tKobr1H7gtCpwHy9Iw4YJi5vcZEHfTpDLq+TRQap+iPpz
P0ftlq0ZLziJnwR8lgCze08IJY61n4tx6WPwPp1K7RriDsdaYdgR0womdToaXDrUiwcI6S1XI2dL
gNcFBPQcOO2zKsiMGh0qV1JOvKrlViPztJzFdEqS6dIzgdkpZvjL1nXZpV2deEDGQ7cccUgqurVz
eD8RqKXyThswU4NYMrX+ilJqq5s5DFkKaiJVjA+cpzeWoQFfkQYLzl75Nf0EC1gvGYjjbKUzJ5GO
WY6qbwvlNwuzrijzJe1nKYAvfSlSZTfje8I+DjsOqsqbpnWcGNxtsxAXl5LNgW6vwdEz1qsweyF8
UT2FbAvXpUyLS6CVjFalmg2SMTbWZmI1t5Q831iyui01REpKDBpx7NCHMY137YQA7fRNJDI9yXRS
gq6Pb8hxLtqcxMHozLww3lwvC2FtLpU0b/Jaf6mlIXVHiUTwxDYwxdt37dK150oxgjlWD3Ice4Kb
HHsTab11ln7sYBTHh6GoAGgZQsUzhAnB+4w+yHJrGJAnaTb5QPsRMrrZaL5uO+OeRbEFM5AQuC2Y
tOfL7DzOdvfLXvSrWYcDvcE0aEVqU49dq26WXFNNxDFTkvFITLDr9MapYm0uWBsZumu8RVnn0HbO
tW3UBYmcOozhreS+1htg+NnCHXVtY7T1hnHZeGttzTnRC/tKQ1pUWXWaJwK7++mQimi4/RzGOn3C
VpdeRovRASw002PBHXZoUnLfZAoZREsob2t0I16CVY7pzHLt9Lp8kCQW+kpXGZUTFUZcFW9EU2r7
sO5ANVcyi7YR3lgSwVOF4RoFBzcVFL11kyPV2meoZz07RTtWLh18HhxrZzQXb+ZkMIUoZ6raflQe
2Su7ToGmTDZm4xZmcFZLRTz87SEHf2Q5yiXTdELz4g5BY8TFgUGclFPcqBsxMrCawaigyoYW1Mfd
9IQFOAuUPEwDo+AlxJP+y5gR7McMVEy1k3gVv0TtGFTganku5Tp0IyyTF6SNhxbH72AtJwCIMIUz
LldGnjQhUd0ZXjI0DEHlPeQMAqX43FxEk0R5KcqCI9wcnvI8x9SjtbOn1UowqbQ4rezO6sfQkxbC
M0YA+CWzKrroqN2WsbtpjgG9WzCUnhILMMOa+jn4Y0+PaunXIK8yec6jud3p6kg+udTEO5a4JBjH
XHGTSnnBn+rq8dhsc5UKIOyrVxPPpy9pLCXxoO46lZYMtOqIWWjaN9vKOZZFs51YtfaKg6PNlaZt
higWGcZunUxA8pBcMvRyNPxqf6HgeCijPigU1F+NM5CRxmIHBwnolD34ad1bQQxYJqApmNPatm7F
VOYBaiJS8Lqq2RpFFLSJA/BFVT5zbhSbQifgsdBE5eYmhHKuG+LaJxeLTh0g9tFt3hHFQAy4pK/k
HbFBrPppvbE2PiNMUObgQZDud5t0nIkNmIav9F0QlPrAXsTC7idvoYidDO1mGo44ApVKN926Qxmk
+tSq1q0snOauWZBHxcYnm/PO15H78lH3h8wZPwX8UPKXmiNcCXS26qh5+AOh/0N1O1FNTYpJBBJM
IPrKIJoLpAWOlf0u4hEcksklYNJzlFN1qxozEhXiCWzHoDjW7G/D5NqQqSYRtKgb0dQ7W7IDqRgf
JgY9O2w63IwZsMUor/XXCMebFiViO5gmXArR7pUIDxgdNsG4Mb0asfJq13wiRZaZ/gAQXrMjAueG
6FwuBKDRcb1ivD1hjn2HvLAC08V1KGHIibn7ilh3F/g0XlfAb2Fi9mo3FKhZTU4PYNmZAWKc7ZLB
ep/rgSp2Uvs9iTgLVI/o3pRw3Tp5wVgQu4eXmFQRcm7LJwIva15dRBdKTftTsgybaJSsvbCDPIq0
R1Lb12UQZOBos5eNkt91VAWqWBi/J2HtAh7Z1PGXZY3Gtssr9J62OjEswcEM9ZnQM2b2Hvab0S06
zOhIRCnT9JjyFhyiP67uV6cPn9CA4NbK2v20GNjVshHOwpTyI4yTKovEjXS7bSgjXrYhPu3CoaCV
50BMjOibK0VH1rH+hoLMNZNYJQeM5IKMWeKc59JeoFoL4e55pkm+h66TG4DNtiDz0rxrJoo+R6k+
2B78YtKMx4b6wTF31lQtOwsmo2yJG2LU0WML15IjIOHkzHqAYobCJa9LzwC7pNXMh/QGwp1Hdg8r
fgFyTMdFBspfQVSncJMUOcOdSGReCc9vq2QF0SpKXHjp6s1bVPUsFsbgRvtpMkU66jEq0cbGXomo
uFTN+FKqTN/ZHTZ7J+H+gEISV87Yo1Ogw+rBQEsAiku7SmWXl3UEHzfnmPVozxkZcoYq51AiP8hS
zH2vhLZbKkhyZqnmGu2dJ0XX6JAa0jdmn89FmrI9N2Am+Vyxm3hgF4bdDUxLuubaOPLNaH7ZLRa6
cOnLXdE0KDOA8Eo1f5xclttKmO12AMhkUsig7l3bsPKbWirOYXKqCnmPpgZZzFIe9ewa9VDXjqUu
7iO1V7ymzd+qZFvPBJZIbYWyGyuT/Tj3wtzphND4eWsTJxNjRF7DWXosQqAWBLElOvvsJQIwPfh1
o8/uLI45bAqPXZgi0ybEo6m2m2QYO6JqKPBwMm0Xh7iNMi0ZzwjlnDW58nBh6LSlcH1m5fo9zLwE
J3Me8NzkbgpwNxVc3GHU06Ia6VNNdrkTFQ60biQQRpL1a9GGkWfpbMkXGdyzOr3ksYywqZu2ikIH
re1KNgzLt64Sl5uYyXvIBryUSgfw2PwxAHnwDI2F/SGtwneQFagGyqhwtZxiwkCq7GqL/gu4hNun
Pd5UsxaeHH8iXSf2x56kTS+xRbOrCRu0SIKlY2tI6edXOD6Cob8zrP7atdXRzKd0B1gYO5suOr9Q
jPtl6rjaMz3y4iZ9TgS1TM/WAMF2Fh6MDDBcZb0vlty+ZXelLkOkr6BdE4/O1FP6FXe0pUT0rmg8
AZDSEldytVEQOvqOttxb5RpSqSXuguTQM1WT4oD43wChP2UJ7Sy/nR2/nJieUlEKT1nYNGl48MeJ
dnuUp59LTMmsyrRi5io9lis3vOjDYu2v0Uarw9sM7sGbk+Llp4pLG0JoJO0SsphtlwiYv9EhruJ9
/iklbBHyrOwY4+apa7GpT5Xl+GM0HeLlYVRp2+DQktY2PPc+qEoCJEaU4kpgN9Fu9Q781Lrvr9OF
s6gJj5RnRhDC67DQL2trD01eWmZFtGqgQkGyl8kjilj6fdGMhLAX5rAXeCtTCXxSNxI7G1MjlypD
TLvYM1WXFOO1nWOgXxYlcdlAmzHR5a6tynnAUQJJI0KYYV6dLpM22ci4Bt2+wli1uc22FR37tLgP
Z4gaeQzKuRJQ75M6vMspnMAqzCiDwujXiIf8EIr8qvdzflTT9KEzx1M/xOqpFREiLgpvny4J1NOJ
posDJPCx0JKXnmAGWuvzJRf1EfWlfazMPvbmqhmDXukPYVjnXlwoBBrXTKsIJx05RwRZP6doBrdt
K8bx/08w/jsTDOpFBYjh/x0avf/6iKt/HF78+S/+DoxW/pABfeJuge1qmjrExPFbdH/9i8Ro5A9V
0xSD8aj5T8ML5w+QLogfWG4dKsIVFCtIAY3/+hdd+cNxMAHJKjqLldqr/U+yxi1FVf+FRbo+hczf
5dhAUmCR/svwIlPCpjeIALsoczrsspJ+f5xE+17FnerWCaHbnOC4tn4OddINrBjx4w8kP1cSofo/
X/4cUgRJrkiFzfJptIefw7I6Lqf18PNtRa4nUP88Dhj1JmjFpebwc8AS0v4tneAfHpPKgquoPZYZ
hhEXmS4BBuvh5ytVTDwI2wvcHOuzp0yYpOvUQl7x82XYqCS1DBYhMNXLAhTNjaW28JuozY9Mc+DA
xPeh7kw+auYLAbfJ1lk9nLhkgP5ZJIoRNpjUYOmiMejs4kwHyCsn+haKU6A+6Xr2/sydXUKQ9mLO
Pp3SJLF8jS8gNaM/zNQbBwmyTtCo4v4noIClqT/okmVwq2vqxznShgD1YOFHqf3Uz87eUk03aeRq
r6noGzOB+u8njWGCyUc/3SCYQbSCL3/iGTRl2mSJRDG0/p3S34MZElTle2Jamzxa8G9yUBZYAfKY
oPgR1S5BDxSlgAOy1m1Q9x2aKEzYbQ9U/LAJ2cLY3UdKYmucra1FYRFgPHp1ONZ7Eihc3p9pr0es
xEVCllpXHDqpKQ/9CipQRg0b5QQCVsvt8vCfh2g19P7nt/Ma9rcpx/RhshUSJCISA38O7G8AAqzf
YkL48zHVVs1dzgzLWSEGP3/5z8Fav/15TFpMpBWFThzAsCIk1r+nS4kqirKtKu3yK3pGhY6WZ0Vs
ishhf9BOiOIJSQE7Ylwt/OA42Ta4IGZwB11QykE3uGSCKht6tHmAItYD7lN79vzRdbtGujZq6fb9
I185/dbB5vhMJgS+DmEGs3zXgUQbRRCaR2HR3TizPpSv2W9lQ/H2UrFxJBzNZzLDtA5jcIXdTix3
2nTV668KtEW2Yw/vtlm/mWe2YoztDsTRjV5znJgl4vAqXJLydvOwXz7lJ/bwYLggRiaPiJKtwXXQ
ysusikdkuJTrshk47I3bDeZFoqKicgP1Wi998zu9dxxiMVyV+ZtOvoWLC7y8lldkM+Yz5Ez8XLxt
WLeNzGPpZzNMzGo+brFWQU6jSbRrUBWjC7OZfoC2ASJyqZ3P+ovEdt6+u+GWPJjPEg2NyO9O3RV7
O++EtaEcWvqtDmLN8TN1hfGiaUNU91DjG4SF69Vvk2v5H9k+deujdCmwiOhu/dZXvsZyi1pnIKh5
o85uqnsy4xNvBVIcEMhOA65KmCseXob5uzcxCPxKwdE4Lv+nme0rYh1+gUTKukdQcLy7dO34ZwUN
xo+VOwe0hRi7yxRvyfSADxypB5CP/eOqPbxXn7SXAvQ7JBUQRambwkl8oClMTmR9xfK8H1rU0D6G
jywKaI5lj7W9QxpbrzBSl8jTUfbzq3kq4Ui+lJ/WU/ns+Pkdsztz9K3+6LRvDllEu5mdOZ8i0XHh
lglmbyE18gS4TdAi2ZO9TQjN8+T7GbJbB1t0Y9+0k/RKcc6L4bSFKvw93WDmEDpxAAazX2NIEvyv
m0Hd5F8YwbCzpuE2/UXjQmaglm6KM7zFJt/pzxkJz3Av3P4hq67DqXme7lUwpbv2tWUi43icbMPJ
ri98qP1vMz+A1oSXB1OFE8oAOrN4uL0b68hO1za96L09+sleNv1q9fWRwWURwQHzmVapr/jdgx5v
lt/OAYGmcNWAsBLLyw7mb+dXfNOO4lv/0g7GR/LlPHDfwUBiXukf0/kCtLk8gfKiqmd8KFfH+l5o
6EM85SXc5ATAHQwCyPCKOa5+RybufriDJVmzHBBECJzuQ/0ggLvKdzbnQxHUiR9/4eglEKfefA3n
nubIGTKL+aKfYiDGbOzP6PV9tdgIHysfNvjwlbIP7/GZSb1JoPkRhdatOXfLMXG4Z3iGs7N/MyqZ
n+UFxYWvda9Ce+PeEWIiz+nZfOnFJrcejdjni/ZEJal+oGRDWc4lxZLL003A2ha/fcOfqu3Sry7a
mszo3GxXPQLt4j0XH8stDZTP6tvhFgp5aDebwTjx/++a1ktf5yfjFK1MSXfcRr6+HwOE0MxcjKfk
jQ7FGFRwDd3xfUiDZV/fg01SSD0It3yWpOOF4QVJW32jBR2SQL/L7/8PXeex27gSpeEnIsAokltm
JStZwdoQjoxiphiefj71HWBWA1w0+rptWSKLVeecPwnfdf26v4Pgcut59or3MXb4hdhV8nvGTX8J
0YU2DrjyNDj4cRh8jtJiJkforDCuUS3IWVBw0LHvSKv8PWVRNk5EA/JpZEwGmA8QNWkhmxDTIAvd
xYHH+/DYpl8x44rv6NjRKeHywgai/Bpy5skaADwyplv5PEMrziTfPGF5CIbHy4Q46UKVFDa6cG+p
ivFzxOKv+ZZO3S3ckhugE8WOpDZyossg+o/yohG8UjUBPoo4bZcPv5MuxM+I4qEdd7r4F/d8fAcV
KZtH8iBHkjbPfaC7TQOQK4UO8TDeSKrDEIuPrZ/mU/i8y+0vGkhyC+walpPuKTxCL78qk3DtikZl
z2uoaFXE0UXQwWahx68tI8LMCBY/cjiTO+Pk4T1+XlXGhSluHVb5B2dsiW/96IWjywdj/xd9arNV
/B1NtmS9C656iPJbpm7lN3xjQTzm7bC0wxsuCACoHH1rzKpzUr1AlKPvJ8zb3M4eS7RgSe8VXNpH
MIse2WBSvEfdISSu1G2fg8/bQ0ZOjmTyWErl9qWh2fFmJeZhDomkkXWu0QaW+JLZgqO2Bz0bLala
Zx/mSlmlx8V6CtQ3ZTfvwrOxYkUD2ayFmw43hi0mk2ZLtCsGnR5YTtPuIHPEklcob1VLnHvqSmHw
TJjWnGTTUbUVBiDhEXvD99LTHMUzOR6WUuEl0CiSS4KAe9wM6hZm7bQu3My7dCXhx472I8XfGEOG
cjDC/Ac8RmeNlRx5Qglum7AoZ1I1UaHjk7sGTK+/ugjNANNYDCFQHWj4DQTo/Jg+kTiEGeiQvs+l
12tb6Rk8VcfItwQQ8v1yRRN8KDKmQFYmMNC2qiMb0fn1UszsdnFjGVS3lrmsfktI0Wdhr9a+tLCR
FacMEjEyRXL9m2QHObX5K2OZYvLxbazkNdjsQD42Zt4LX1BBqty6RvC5NrOLPgSyjEEPNiFW8g3+
szU/MA4oDnx1avxwHa9RAhpUGrZxrSuHt3SU18/Zmjajb3yp19IRN/lxah3wo9ru/gSshN4ic7nw
Gp9R59NHme8rbnHvDoL/PMxutBekVb9sd8Na+aiDAxP04re5Q/aeXWNX8RqzG6/R4fmMd2IiLIct
RhY3MUjC94YeHL+wNdeoLqxJtHTBSk7PEkwKBkYAwJ8Py8LAWuqi7OvOamAQyW4BFZdG1xe/zA+R
TOIrTgLNmeDK5wFGJ2aup2lNrcS7YLpvYfjMMF+EwLjKSauw04O6zg/Tdbg2Z64/vyzp19UBBkzz
xsHxHF27XLbvwzvJpaxYtHqV1432jLxkpV+k8/wbj66SBI9iO5+bFW3AUDk48uINGH33++oTFj+h
aikzBdYQ6jbwQPKZg/jYL6OT8K5jh8mbl85id31hfxcJJcRItW3TRCzEqwHoRFHCO/lkwiFdcl6M
cXAXNM/jEPsYQmi2Uq91xYNbBEgE4LhpbBapyNiRWXdxZ9Kgwpb0MKrOgx5f9d4Vs2OycHt4ISQk
Przh4XULT/nEWLlULOmTycmu/OGchl0zPTzl0kBB9csfwB2/I1dkyZxEDs90VfWuO4tfD8xBbgao
nJcVHk7dOm5V7RbhbTh7D2CCdv88NsdG3kowEY5K6ZvZEsrpYIELG+t6j4axR/90yr758ECIw45f
MOFUncPqWIHGk5E8uq+EUH5ef5NFSHOr3rDa3dziTW+XC7eSguKIqVSOegSykQgd3UrvE+6Pb9ku
vPKO+mngYQZm2j1LH45riskzfqx/GuW5sOKzVOohG7DBOOnV1/gI+p+68Mrh9hK1KU6/nFBGrTRp
NyxfJhx4iW+GWWlfgDE1Z2wUjdUwMHRoy4yV1pMJpwyEqVf9Mi0lfIBef+hxgTJTSGktm3uo4Kzz
jDHVmXsSAP/97d/X/v1B+irBd+LLaMdA1Z4zrVxXZFkqHVwKMFWMqZWsptqnXf7PrOzf3wZpJJTv
9bWHIPC+0peXWQ7dx8/y5xpP4kR0//3zqGGhEPy/P61WFWO8BezXTgv01CCJU0CkHz1djF4UxqMl
AaolAYD96xfKBm1nonCpTVCZhzStCkjtgTpPJBrBYDCLmmP/31+Vij5/egEk8n7Bdts5XXklGOo3
kdcZj/+WFq1le7STyO6gFTT+I7LLpwPG2kOA5LfyJBPujUPtr7Es1g0c8yVJaUZlFV8LOJEbOp60
s4Q3kU5CtcQPkmFIidY3pey1qYN5Kc3k9ilamMIKqAKgUlWOunjrtxix2vJpcVK2k+Qx+ASBAiOB
9iDr7uO3uE57we2oRTFv5ndQf16N2Ao3QIjb/kP+oEGa13z6t9QRZkuwu2BhmYcpdnpP/ei39f3l
CjjAKHCQQsBfeBgu9VhFIuq1Tp3FR7QS99J9ceq+wOqjXzifXGj1A2X04MngrAt7QlurYShnyb9A
e3ua1Co/al+Gox1GGq05yOKj9gYpavwqvGJJ4SHldrXpNszo4aq3fwKMh1sWTL+w3e8pdd+HflCd
BZeO2etb+kNRTKc34Enx0f6W9zoip8VOO1zkfGnNxat/KS5jfgzOIDNUajf50hAV5owcSJWDc5q2
Ub5kzr9D63NHOurh7cMdiJh3Yo/bXXXWtIdvWgTaoVuh6hks5W2SGBVBfcJ1jjPNEn+wwoCUYkLw
2XVpMOI2ZoEl1hBuSncqgHgtXmo+1k57C70qtDtAQBn5UGWXOXwKa/CiDauSwITiizRheqrnFZ9P
kYypq+B+jza0Qj/ZhO+6ndggy8tZtLJt6DWTi5nPSgmaHhd3q/e7L5Au9YdXraH6TzbyTIi0tvlV
kDR16mKSIews4AtH4QgCnqG/thh8ZcKR/lnBGtOV1hIbyyndgT+SrK3NTom0EwOFD4hq+lEcwL9h
4vFLqiC/NiEdPjWVxXegisw5yElpsyRHXUVr1Y0OBXHINTV8fYwpDRGJZQxhLL60wODHh3LEZmtu
kZ/gPx7053SnlY5+rVfS2hj9fFfe41OGQz3yyx8MwA4Y/OmpHZ27kJVpc19M9/k1tjZ0u/g6IUPY
LxJX/gGAquioBJsOn88BJQiKbXgi6SBAvzlYtW961S5kIPQhq1Z2riT3saV76V9FYJDc1cozaQQy
9uDSE5SldKQ4P1QYwkQOt73CkLjFpceGsJkw27KKLMBInb90rTcyjFePKEteBycOU3QP0gHEKzyV
sZt+IqYhFsP4G1Ub8bzWLDGvMrE4ZjlaC79avoZlkPR6i4AsjQ6F4HAmBswImO1fxD+Y/88NfSTc
keE+41n8SWo70W8J50TLm/AXNf76rHV6Tq//1L4egU5iN0MPhpWpp8tuGJ0K6DJXT7yMy2oH4oiN
hSgFIz4FIk6zaMvh0VhQlZVr8aGQdY7BOwxmEc2/O35JlSOtJ/XfvKW12/trFd2NX6YI0MRPLIwM
t0/A597hhvcHpgLCjeZb+2KRxDdE3iMBL3dldrQv8qYf+VucepDH0lv/yxYXf1RAhnj1obHv1899
+ybI1FTO81rJQQpf6433xXBiuTgMaJwEL90PdxOB8suXymaONWnXrGIyiQObK/7mZIgAens9Fw01
IVeB4xvqNoDoX8v8K/dg9z3uBjQiW334AmOfKFkNW2RFju60X6HhkUnyCqa2Hhf8o/x0p3eQL6z5
+rjDD9LeHhkUD/Rtdp4f8uwd3Lu4kmIcZ/az8aNh246vMQtb6CJ9G4lTQcjoRptQ8OQTKBmM2yOo
56txYOjAnACr+nozX5/7cgWv5zQ5uFXwDfOBsZYNI4672/ygPyudSDnpGgfndlYCxfAek/9AnJZ4
7NCK055ll+6FSVpQw0Q7Pw6gLfW2Gi5MvTiJQm0fm5QK5EtYzZfu6m9M0JK1AsfLwnd32la7xR6z
fhMKJ5Rqmzh4igWM81aKpzisptfLHZLqyH2sh+V0fu0USABP3HkeOeHab//5Er98ROFlW9UXp0Y7
+WnKdiNh48jOuy7P2XbY63diAEz44o74O6oBboc9ysGvXnMyBWOCYELZRSwGk9DEG6HkUEaY+5Aq
Rgc+ol5clsLvv+vNjVFd8fBkEzA+HFG0485HDQQlFd9hv9qhONUkG+ozmw/WczpFSBk8SminrkTz
Se5aPa3EyWeEZfxy1JI7kUy+kN8W6ZoTil2UhZUMW7K0sofVvQ9H+bfjNp943BbwdIHgnx6zuxTL
KtkL4SQR1SEx/XMkcrI4X3lQcFOdrPitXGIMGyPsxtudSIXPGC8OkIBby2K8Tfdhy5PGhi0y6+p5
VSK6tnl6FjWo8Xa+bJYK4fGg1CynckmHyrUSlDPVwqC7c8BTK9hh6qvCkVQv86jQ3/Leud7qqR0C
ngsYcAj4qrVy10ZXL5z84VbzEkemzPDr0TMeu57V+JO4tMeeBgErwmAMSsL7YnJx8pw0zj23QXY2
OOwgp9dnZmchaJt7t50tltgrdTvQvnLqFPV1w8PnNsbjUN9nyQrGvdXSVXJsQ8EqsI2yMeCFqJCj
el6Qx4L/I+MUr8sPHRsMYpR+2HJsNLWb0CeH9gKG6BvbrzW4i8uTXYsaSl7npvdKD/+V2pNpeCRc
av0bckxiGdnT6ZJ+ykMbLUs/9RJtz01Rruo5OkRn9Uej/H97rp/wBK6j1dpUbVFg7iBxmOQNf6f7
aN2O9rNcPjKfZ1TlgK2s0mcuEhLde8Z1CD4KsoruOvxSe6GhIHq5sTumPkfw7mYnfU1Pl8Hk/DVy
KSjnDt27RojTBWPewZkjJzy0bCSvcXRGt4gddOV4w7E9L1aPz+wouot7XTqL2KO5b/4N9PthKV01
b/gzG4jQtuTByvSUYimM3xXCbh/ThU+2X5VleeaQnFVPPHFhw/717La/1OIEDnV0cZghVVvhkyMd
BzdbXRlb3PQkK/pb4GjckPV07roBarBtiDjJML+LdBvtHoMwvqS+BqtI1UyMAv8eb/T8+NuDuFHt
yb0DRl+TYHUe3Ojy4AmgwBs4+LxHEUAJe6wL2Vr8xezApgX8/fJTcpkDM8c0C0tejRv5j10Xc4hk
toVdtGaVdafiR3ULWC+NM7ISrGozHTrdDX9jXiC2F5UNspylqxnwY/hVnGmV7usjHD23+eZNhrXX
dhuGpVW14ybXq3CpUrr5WraVadvvxqV+U91xjX2lV0Ddni0FJRCaC7v/41g2ERO+y0QTWdqaiEPg
hI200+b9NNn8K3ETDsX5kT2qUQJZ8gj9guQwaq8yI5TWkbGJK/oer5NsEXYnt+DL/OLhxLXheWWx
yD9y53D9rHY7XMJVQda23Z7H65Q6PFAOl+/nnr/Pm+bUntkUU+YnzG8wnnOpsJfqx/xlXmecGWFM
2Y8755Km7lCSx9M3Bw3lf7hR7mFNas3a+KY6EWIbPk6TLuPjg/LhXTtUDHROmcxbhgfrLDbyu86a
vGL6/Qs1i6Zsl23Hg3jTGqtc5thKboq1qmPyA3YCRf5FJOwa8BZLXlauuY328AvgOLrqrsTqlq4m
vcie4vLsbNC6BKZX7M31GKD4vUk+gbdsSTRLBGK+Kodux0gcoCL2Xmai+AZTSLlUF5DApS84eM8T
e2T72jes/AtZ7PQMKN8jAjRfM2ejtlq6MXY+qsnKbWqfFY70KNloPnxt4IB3QuFpphEvMdRXDOzw
PdK75d4ux/XkNfD1Tf9hLMvcM04I6Yu1AYOsQLZrZYqtP53cdOTdbBtBr68m5VyxseJf/Zo2rHpK
ZDmAV0OBWLnDt7RqVt19eH+2nkY84220Fw43nYoZmivud8WOro/C9IiWU7pr7mKJW/sqWwMILGks
9HPNTrTNSddEamsz58OBlVaj/RCZtLLpR0FJk0tm3yemKbfx76U/wdRkW99Iheq/u0tIcNUQ5Dha
2H2BtbGlXYy1+MXgipBO9SqsGsmPj+NlaFyt8xhdlD/kw2KI9ZrmL2jIROwLcTj1IHAiI2YQz3yo
TNxqwTjEhQbYAuMVVjXa8gZCv0rk0XjXYhuffk7o0zRvFFf3jVN9gzGUAEFRjOuT+2AYw5jkqGb3
J58oWQ63ZDhB8jEnyCLMCx15wyT9O2gFZl7dkdtWh5b9zBm8WXDfDNyVGZGzjQQzE86fztb/lAug
Rxi5j8jXgNikINkr8xarzZZlYUNaqY1z2/uEfWI6HdMGk/OZBgi+dDJZM0fwSV3IEDNbOcI5oFXf
+Mb81o5uOfMx1Z6ZTMuv6580Tgbd/ChBggupNHDGou2kxZt2+VuH2w0PzN74HhocWF8NAgwdHbHU
ll07p9uh3/uBXc9DDba4r9+itR5ZlSt7GKzz8FAqc5BEW6ydPYTZF+2r26QE0uOI+CkySm5e22/2
V07W46/7MLBxjAg7o31oV+063oKxRn/Ke+qb7+2K9Cwa/umu/o0Jd8+ekYaxn5BLj5OUx5P2XGbH
UNjPtP31C+PEcKoR9/P8xivG/Wq8hcV6hOm14GGy2KzT3hfClZGtStTg6kZl3DPbkLfyJ8QsD2Az
eZ1ZZ+lLnO3CwCfDB7RUIkRQDhYcguHP7U1F6gn9NLeBiRprRKof+fKrjgATNeyxt+Fe1keypLC2
5beaN+W5AjWFf1yODhIijoWXj9wnxXH4tpis5mlpS5z3XRTqIFhA3zwA38UHIXgF1nrxqjAPmuYn
+UULmpNkehPxNxD2vuPCeh1ZThY8PtG5E/aciw7K+SbfAXAMJkNp0M+AxqUmMps6AQ0Azdc2usvs
Y1T3rtyCcHH3qICzQ5I5JAfwDmbDehww6GD+iczy4XGcuf023qVYpT+XGFdwIEJrZRLjs2W/8XGp
jNMb1TJKtWIEIyrxDrLMT/2MEXFxyX4irNPADjeZbbrGB5MAHY4mrRdjpsdh3ERvwKfde4p3n+6Y
OIa808MDKJofDRQ1Bibptc7eeKSHkk/gCr/Dt/HBISdrzutAegYmxcZ9Dl/HNyccWT5srs/T8Kb+
PnBqsMel/l0urBr/M2Jcl2G4wWFr4Ws3iKOYh3PC8iRlHlg/OpikcLvGKfC55L6wV3PzKXvfnbrB
48oCL9MRiljdNweoYqc/07k0XGI3KNPK7SNzxMvgjjuB7UgGmULllNYDKj88+Cx4qnhh9DxprGvB
is/Y1p4ywyIONmvXEC7je17Z9b46l2WgCwHgAogDsUBdiUvUUkr303DB+D0sqZ3ZKCg2eCteT46B
NfkLxjsOsCBrXXXb7bQtlpolBIyOWAtUdpXzPDOXnRKnomA66XuNvXQnrzge1YviNV57xW+4gmqL
A9JZJnQXA6VikzA0zhhLYahPLXaKLvNJQumk3BPD63iDwBBAWYHBnPzhws1P0SfAgAWp0hfLKPbm
xh0gpMT3xRv5mauMK0Xy4y2BbJCe69d7TT7H3EYeyn9KMBGjN+0BzAGMhp7wQoeRJeUGacmuugE8
nS9MLlxgrFsPTHmW9gSC7ur3/MihbjZgBoT3+coPgBHhgEljKUsAB/QzAWR4dZeuht2is/hd+W94
Fa9of3MK72X9UfjEeDuEkfAjnwy7uzvz/2pVCjbkXXnd3As3RHTXnZMTH0d1SG4E5VCW8TKBYMB2
rdnxNtqNWzTMWMgwVHohdAmmNBxDiLffm3cezfGdRcaGJxMwdFJuRBQLO9z/pSVSPkXePMsPwpmU
y4JhTOcPozsWHrELYork1QHurn4LZd3giPYKsrBmjmiuPeXOI2inAKf3vANz8abQ1dheBgf1apmt
UmOJNZEUObG+7Cs/1t1e9ecRLMODRfYIPfIDQREwUgV/GGXf6O28cM3smqMM6vT1E+/KLQdLM62A
vrh6+j88LtUc4i8yHTzaUj6a3+T0+BoLu/gFED7w8qyY101YkW6nI0yjUbq26+a3wTMSy+/B0jfp
uVIt42hgw4vv1/MfssRoq7aAANFNPZn6vXN3+Iwt/Qdl2BXLNAfvoR00IVtcG0eww5Ekxx8tdR0c
lsQGswwGShbO64v183P6ziSeQSv9A+dYdm/NaCGDGLHOGi5R/yaRX0aRlrnFIbo9awvJ5kHf6j6e
qidMm3j8VM3HsA0fX8qNB5hdRzdrTV/JlaYiRL0eOzAhoNRObr96yTug9HwZ6wqi8aE6Y1KZeMKS
3UH0lJQAi41ZevMQ1GTquDwGtQOjVn5X99GvdJzAm3ERthFyePzor8D0Fp/71JGv/L6nx2eHI7Rt
r0jrzkCK+BOehI/FcfyIoDsvZWQKtvxN4kny0zucFAzizkK0xK/MB1s865PPltGe8M8fLfUandgU
Fpi7cb6rbtW/mpQ3YzsE4Az4wpjoIWGse8mePJ/vbN8Bvgn7nnADWHdn5UMF5ElOOb6MZ+MLW2uN
4c+6fwc8mevX9Wx8TMamd16jOzQH8UtdZzvinuXGbgE4//FRxst8b3ysZoFaWwYNzEVPgMyapYUu
7Df5huncKb6z7KKTyLDZNnZAPtXkPDafn7TVGROGAMUQNdivjgj/XDMUsmN+Ee8xOalseKf0PJ/g
BqD169nBS6volwJBkjydXyY/Y27+sLy7mhvSLFHbOj3cBbDRE8HBwMoAt/Cm3Px3Oi28+IBYjgp5
5OCFCGBBITkzsFx3b48dtosOtzS9VzxY68RrjtXBXGp7rBH3o69+KQCGgwUtZC0H2p4M3e6WXHl0
41XiFIf8bXBAF6dxLSYuvBfG8pSdB0daFn7ytGVPgNKhB/DwGLMwmD8qbB7V60P01+7+fFvwaYFv
f14j24hbDUpJ+PNaQBnHdaZdj63irAb5ETnNRvsj/ITnC8VByaxuyX3+YRaDVEBo/V7DZ9iC6Mby
hXjD1AEQUV/NBwUJ9I4SM6vfzZW4frB9cvTUG9YlBnjnMnH0z8UXX+slS8FlxmahSB8pdBoq+2uz
lR2Jii2hInJqeY8yOwWpmcjng09ns2XzCdXIV+hsEe/IZH+8loj43hzgfQpAbnTUD6bln1TvlYJi
xn7OriT7mDGamiV+1xteCbIs1nNibzeX4bSA+cKDULyQYGOtrsPY0T7798d7umZ9vmIViFxgsg0R
84Rf3ip775ewqBb/UH66xqO8wYN5WFKpV2x9vEVOTBrEODCuQNg1Wpet9MFc93ekqtpEl2LzoohF
jjHew2lp7urPeMmjNTNPvcEJAbdB2dRb+UbguIc+51bmLoQRCx/u0txaWvDBUXOHfXu81aC7TKdW
0QVGh7BZHJgK4DYR3jnp3rNsZRwglh2guR66j/qK7II6OveqT3ZsAV8j+6mwfJQdJwgnzWIFa0it
oaExCCct2ZLqbYTRwoEqW99Lk41RSkl53Bym9/ak7Yd14+fZEv9Yncr2QgDtcdz1qiesSR2Ilos3
EQIJJzPjj/lbSPzIgRSzxhCcne8lE7YZs1D1ouNRDH/yTYed4Nagrr2AdTeX9GKeaUpxqEs4bM4R
bRDllxs5/eqWh9sidnTqWibGfNVEZwnx38K8xLTNW/pOw9BxIyMUhtbCrfcNIeZAjuQX2WFLchKV
svv46T7pVJOnn76Z9/DUUGrLHAvL7kHqYIAtOvVkOKyL6g2N8uJ78Z2hHuZScRE3uo4rZwCMntzo
qfqbOgGHuAuAK3GnU+w+7Gw//IhdUJ7SoED4S6SnrX8Ke066h7J7RB81HBaFxaXSTw2BOG26IcBj
P8kPgxKEsVcDtVKY/tbgf1dqCHydKDNKxlhOzWzlHH2PmSuHjDkwxnitxtxwH2UwVC42pmPm980V
30t6dY6mmnEaKuRnwCprSqbL4K4Mr8CaIoshmLwt151v53dea6Ks4utsLVjXYW318ZDcyh++kgIR
GVOAxVpbIE99NdRYnah4rBChLLwqmujhPjis49cBHJ2moPsdfRn/f6t8vrAF7b29ZlBUoyAuscKw
EaJg1lsqQZlvicKBRsXOJwDrQ+LTadps6XtaxZuKWcb8KmFfxuFWF6GjdWPOKkw8DylD8+Eydjt9
aQCbPgNFgYa64ZwGlvYiNpwoGKYjeRjKuCLEO1msXvG9hMtiIp/fpBDKaGUJAoXoc9mj0+FQAYyg
tsb2lLmr7Ga7alg+CDUeD9izJNlOfmwfVUCOszTakAxnordIInmSCLgyQLvAILFLWSC/2ir517RY
qQZksQspdZZYBJQl1GXUQhQJ2LQ3DEMo2Sm7Ea4nCPNR0pP3BVdvYwoo/VzCx+UJoZ+zWDjQ7vKb
ejT30JOQ3mUdAnnMbgMBaTB4VOUh4IvUZTtutBEOx4WNOVksn+fF13P/D9jvX2j//+H8//5XUtjV
Fw9J+I8L8O/7YiN6TUca+HD8AB59xHQg5xp8TY6X/742hQvVQ7G3xxTZXBqG6D56BmNpy5NQCQzl
iIjpMN8dsMZ7/U2vYNQPk6Qt62ZjCCq94r8v/ftHeS4gbHaMtv99TZoL/hlHe/KMXn+YjYo6qjb9
ToVX/0hlggHH5EdCdsYQ7vW15vVHnYn/+wd5vPV///t///Dv+/77EUPtC3bz5Nk5TxV46983kaeg
sOO9Xujft5L0RmOSytnqqeXNLnouR5z+W3WCqNKHgcKblZBC+s3Qll4Ydf7Lw1JOu84eB9w5FoQ6
nLN+2jbRdBhD3Cgig7tWEpO4WxTJLs/jT1N5HBVV+MSCsPPUXFVtE3gjyaZlIqRuw/Pah7uxGBU/
LiWs1fJbKBCbQ1r6iI12YWfRc/QxsCL6IS1p8pggmAVQI9HIzqSkokN0AS0Nnie20cMTzZWU/LHs
9niWw/KZUJ+iOOHoW3BuYs8JcNUS0vwgbydPhk/M7uW1GkKLaqNgMlSXu7JMC66RJj69ViLgknyf
ZT7sH50srU0N9AHFxI8hgsUbilfp4JMZ5k7NdEcVgtsRMT9+/8ROM4SSJkQURnkCZJnA79RgW7RP
PGunHlojrlpsWi3D5kEcl9gq45Inr0rYqS8hSQg80JtVFYhax2Au7T0uSIHin8QFSashXpqE+WgJ
JK9ZTSHTPXEtWci/rQidGUkd/bvkzTN4eYVNpy3P+k/60D4Lk3kGCaYhFnNYmuswE0YD7kvD+AZv
IFvVgfaeSL3whHHZ8ASxMixcpAs61h3eHjzOtT8VP8ZYpC6S6mRMjhX9QwtbrHnSBqRT5IzqPDha
/frx2MzXSXxJmmdBzDC2oeTHHiSRg0NTtGmjxyXCwQdGvWKbY0CmfY1ToBXCahbYAxH+JQ6X3G1H
KO5Sks9u8uhvIX6By+rxJ6YwH8IGwro+5gNmoNrKBAt4InpIJGYOTZekbymRL3332mvy4hPTSDwh
39KqhqRQGpAW5o6OPNPvsY5nnxwuvswY3zA5ZyiFR6xaiFhSJNBrMz4RUjtKz3gxvj20GlZLGQZa
bFD08qgtdaV3yU8bA3wEYXPHJvNgMEVlgV0SK9GVBok5ZI2FhQw5MmMzS438rxniZl0Z026emYkY
CX4ZacHzEQ6xCE9DBeTJqV31O1tg9ac+oh/cWBmt5Zxt+H8CFrBkO2Zoci08N7MxoVNReEpSqgE1
bT8Eg7OgYoJWdwBEjYoMU+4XbAZy/qnVD0ZdTXojX49CDiNKV69OYkZL8BQK5spPUFV8gvdRytGW
KuapVyPGfsS7OA1bWVo9tJ1E9y8P+5CF5BBZwyg1Mpy6imDn5rC/iz8iXfuNlLFzq7LimC8hIaFh
ib8wgbp7Spo0JBYrnMvMriHdlrIKz1AsYM/noj/bocaBWj7z0pu0xXrBBXjWTA8f2L04T2IurGiI
MdSVofjPTbrpEwqVR0vVV1TZYYg+k3YkfxXelwjJgC02ClQNf4JXsje6859HjtVmhsd9XAIplzq2
DaWc+ZPS9nbSZLMv9yqJTa/AhxGmakSKzfDdzGpCA5xdm3m+qNkeFzxn6MAQx2yC/NyzguPGsHKB
IVYJ8JmYAiYAk3jQVbTrpUwLk43foi5+jIQWAWebkytMmQst+6st6e2xHZe5tVgiGyojR0G9FAuJ
s/ofBWgCcEmx4x4eBRxcrTmOD0H9wJndkhWwSp1ZMA5GXq4Kq4EiQh4XHDgtYe3ZM7nnPb63iOjW
ShvrsCJnUOsnAClZVUEYwhJJpvpgSi/r8jRflwowMWk8cKgkhRivumzwNJ52cje5OBpGTmYQzhc2
yinv8wLyOzNDpPQ6JUMye/3cIL/R410hRfKbKPc3HCvO+H+5ZT+XbjeKtPE684kYD963R0UDqgHa
z5poqWLGsJ1uTh+qitdlf5OF8CiEEThFLWD4Y+V1R8S2Rn2RmoDk5iZkiyyNm5gxpgwfKQA+CgUp
nTpsEAfsgvOzOb7kCov+jvd5uBR1yuFh8YXz8e/U4eiljQOuASIzeIKwFrrsZJhvWrL8iB3kb9Ku
L6Ga4x6QOYZKv9S/bPlkIhTmqIc20cauGZsXFeEvk2bmFDxmMOXIUDJUY3YQ376Yflgvou8BcR6K
dLHMDayj4RsWYlvYnEYXsT9OQ3tpy+PrLa5CPWZRxQvBVybiDVJFY53kl8RUYi8uNAmzHjCappgG
YBw4HpLJZMToeBRzYsc9s6eYLgA+nguhhwIt2q00CfYcR6H3fGq7DMdGSyfi1DWbGZ+AuHIXbX54
PEgsKoB58IDwdVWeHTGeITbMA9rmxxRCtM+ZMeqT5j1eRizAGuy/T9hyDo5DuyJiyetpS5jRa0zd
UoirCfcUT/UHsgS4KwKukYuG4XI14xZMbirHUygCQnTaleTtGFIiEdXC7Ko17IlyaDuYS3NQEbSy
KsdXPE6Uk89DCWkSg4zuiSl/pYU95iJG5IV0YZmQJCBotDAQTwYoC5HB1FCZGnzrmoMiVRjiaSIg
4Uhjn6pMPdoFvd+TE9bSAZ5i3ZxQIOZgmAJcbJgj9fQkWWbRVmQVQ+HT/4e882huXemu9l/5ymP3
W8hh4AlzEkXlMEEpHCGHRmoAv94PeK/fc31tl8vjb3BYpCjpUCTQ6L33Ws9y7PM40DMuD2RXMovt
mO/HrrU0WPo3UY1RJhUAC0PwJruYQbs+ZJs4QCBfk5+ue3SXyZTJ1y0NtTIZY4pE8eRnjQfJPmfI
qWzaH1b+YBTJs5DhTh9YkENA//ThKUa0wliRbJEdiibBt8TFJK/dF3hxxnNunUeTsHvLrXaio4E5
aimOrZb8nJqha+X5L45nq9ex876CLH8YjHY6513fHFW4NwfmAYYD/sg2QpTmPkV9T67Lsva9k1/k
HzYJU8teY4pfkpRBIuXBnDqihEfFwcq2ht1dpZotzlZar0waEzI0lzl7L3RcsFFK5k+5Y73mOYMs
gYiNRFsKXzicC1ODMjVJ/dtM7eeylvpqqIgPVCPgaESfPfXLyu7bbFXp1rZIkS5Ezf3kuvvYkSug
309sz+TWk2Q85CGeHzN03k34Q1Rf7TqLB5pYojhXNqj9esIwxvCgyolTFrq47Xj9sCXD+gzt/xyI
6A3KdLRzSMOdVmOSW3dWq+1gCjCvM/xpK90eqh76Hw1Uy8rSsu0wNMkeetvBatQFSkoMLCuCkUz3
ipw/ZoeJxIYUd5gV5xJI1Nk6Yi/Q9FymY/8cKn3cu6Ac5nywVSrI4dAqhvQZtPPCgu6RJ0snZLxK
SNKi1/QfW0Gx0lq+Lbwggx6P7O94w6qnIAcUIk9k4VkPk+Hgu9UXVY4lbWJzsp2eSdm0NjjAp52v
H0h/pTERcNSSCHFSkc0whegJ3UUr5Br1Prbp0g+NIalzLlWYY7gdsZI2wJe9dkRbS0rPNLnortTN
4HOVUMx+GunopPWihlTds2mayT7L8gtChMEAPCYR1MsZKBa3g7nWRL0ucPsuele6+9GVR4u0k3vy
YlahAQSsRqpI1JazsWT77vqVOuW+fySH/ND7dkUUynth3xhVfGqwCq+F6zECGmPqaPcl0u2HNhvy
Zcdr5W1KUBNCPGMDmT6OofdJAoG9M0cTXGPR3kOiBQxpsZQVY/pmp7ARW95Qmz6pb/f7yK7eaonE
WOTNa27EzDW08hwH0kYEPBwUZ+4qdwiKaFvehdgWFCWQJKT5oOUaSbv9bVjR29O3QMu1jVf2S79l
5ySL6aRseDoqD3A5fgYpnZ2AoKM1m7FN0Vbj2XT1cx4JayGg75obi6jFe1nRVOuoeln8fXmn+UxU
2pgEpGpW9gLC2PuuFMvQRP+FYdOeALDZIXvPBoeItMdna8gxK3pxi/m40de+LY9Sy9cQ1d4AyuQL
lYltqtM7Is4JpVBD820cxaXGWvCoMTRTcfOWD0mzjEyFblKl7tZGmJ8egYhTQhv90TG5frQR8Ci3
yLk3op3TQrNeuTH6NGC36zhGqlHHFgvMlwZLCkp/wV8KDRsPtMJSFuljuHZszKGAJZEpjmGyCQJK
vclMH4LIISWhY1bLp1EuCbdb95nWrPWciRFVNP18j6Rpyo69KZyL7kr6Xc0m1UbChtUM6SppS8K0
oEpFwpxPay5acAbUnjPZv29AUWWbaOzmjhtaQU4eNE5VvvIjtTdLYxsFNWPlMWrv6Ck8iYy0EysX
OzPgAxR6TQ9k6N7TDgKiQ14Zu3nQIq12CkamtZqdo4Kk3TgilradO4dq6KDbd0pjIJaMz0nY7fw0
oXUQ6YAgQ8EbxslueER5AW4VFgFVOrJaf/bLNs+Yu4cjKULx4tYqCv9ogzKSmQWOJ7ajrekMd32v
U3nXbGZIIKAVKr2z6dB7DUV4MwXzZlnn4GRfiiCnueE4z1ceCEQAf59e3dV0o5KjLnpiZ4wb/vBp
4TUUbEI1eNh7eXa15D01YbUSPkLyH/yzbVmgEnTTe4I7JdmNLdKSkfdXmz/3AD2pqUNQCfzsRXMC
2oyiPSbt7FPMeyaQY0a4nSTlrLWZ9WnMXQaf3jQfpQUDkSTYOrsh6w/BSiXOdfTZDTbpam169L2G
o8OzGOvUIS4fJK1kJC3DkaTxfsJtq0x3HyX3ZYaMAWD6V6ShqahpDhCigiKBufpA1I7m4u0vgMij
XSq6Tdgh2GljBt6CKL6FI3FtjeNQ77gKYIAmnDUf0SM60lFkKrgb0HVqbmXg8TYQxcUGOYTOYCJY
JbZg39Xo6zprKqi2raUyUZMTWettOzQuNcJHiH4Opqr6Z2Tptf1oPOWkwXFY1A4iRtRHyreDFUA/
dSaFZtf3082kGemx8ND9DRCs/K5tVlUNXs8M4rWdBHdpjfhaTMbRnMc7tsXCBHX02clcRnDaylEv
E0ENB4Agz71lIubqwQfzohzSI/NoZ4kJVczAyL2w86NZdBilWrTT48hxnYuNaeNrGJ/NzMGKqkEf
TiqUVZC5FyFHvZpKbUOyXbCiCn5BmlFptfE1yYfIiPX1vOq7fKAYTJdNfDbiGG+wGd+RobOtDBSG
1ShJPclWUhfBA2GHpCgzF+YPy/TsJXPMTT/tzQZvhTDjI9vCOzomE2ILtS0044eF8jua5BwOSHVX
wDPkDMhXQWOJRd2ajNdIALMLQiudGLhT4vmPxWhzEjocqC7DQkUNf2uw2GDOcr+mOEYTgvC9azSq
HUe94aBq+RDr+jTa/LERimpZFcNGyIQ5h2iju9H59MJ7LA4VPSkQ7J2/dpXxrrUMU9Q8PRpfXUXl
kjnNu6FR1lWbJrBegxJvKRasg9ai8wDa89FqNIUSmAFJmaxiQ7GtShhSNlK+csrRYAp0/CKa9Vab
nVroJsJTzSkMZO7ap+moh6lmptE6Z0K5kQI0HnI+cnoylX5HblxcJqT6hC+hlJ7rWJsSTmcPV6nw
JDBOeIoWyDADaqfYe7BrBiKK4dVI8ys0Y/3slvqqtLFRNT1SzbQaiofJ1D69OUaW2ubbDjildeex
8G26mmbzzfXtDZQh/aw2ZJd1W8qu3tHOtIdw2IQyfrM0+LoWyDMuqLGFmbfpaKuxNJwIcF8Qaz94
kFxjE1iiHbKJcWE11KbacOliNGHB61CZtyz0/jMwkmppoBQvA3YnY1AHuK77XWRlMCA9lrdi1D+y
wH8qpgT/SnZdrBg+BcM5HrI3T2/UdnLy5iQHqG9tJvSVE2slghz50StrO5cZQGHtaT061nQk6RYp
B/uWcqqLTa8HNyx0ydEzfGsRVgXNDU9/rHxJbZgPAqknpji7e+XiFd+lQzsubc9/gOfkr4MpQPUv
myevKFYOxOPVUEpsqaX5YLWsf4Vu1SvyQreu0MQWjapRYX8KvCznOkePZ2DtKwathjrSO5u8tg41
SaY7F+WBmbndNhBsQj2cnGZQsArlZBg57JK0GPw1W/e8J5WDd9naC6uLlyKslimZlzuTvcUhLK2v
OBdkCibVBeJhtyYpZdhALK9YgXG85AUbectZOwmYLKlt+rFlZukX7dn8VAhPchZ+COE5oRhs9nK3
YeoQvJiwXr3JRKTfM8+Iko+6Kt2LRzuaqmFcOL377CO+y7H64XmxxrVdiR/yh7bK8RwqNwHNs/4O
abyty3pmzFbmtPVRYkwVzXoZsO2eu/allpeb0IW6rKLQ3algPHtzdlfgMiO1g5GNnGRzQPxIswgE
GoTRYMXQ6V+FU20gZR3E0u26tzAUz0np2kDRqJKjqng1xinfGXZ6DAJYZqPCfmh2s8iybVf5iI9f
KBbSUqfZbDaXWnigGEICTtwwsjfNeye6Yz0D6YxJYepwangFTTdDr0Wz6nW8PFoxgZeMC2b7BAwt
Bq5wy4TQuF1iaO5aGryrYtC+nM6+N5vcfvMFGiuPKMDEGT60VpyN2jlxrb0oPtnnKiCTC87iMiLs
DCot52CeAQstXgeq4l1Qw5ERqBmIuVYY+ROk77li8W+xZXEhGRbUI1yfHflFNgAbUiIx6P7P5J3/
/m401nfkSGCosu0cOqBdJrfXbw+l640MqucioodCSOFfHP74pvk7fz/MpQMT4fr4j7vXH/9vn//9
41Nf87p+P3Y9Joxqqwv1w38JRdQzecXzzfXe9UaUfXGoezysvx9e712/dn329zf/7Wt/e3j9vgDa
TNV/6XWwHlOswn4+5IcAnicV+vwn/nH3+tXr48kceErk0D4Mv3ygPikP1xuOLhy3vx+LKfiPx9bs
s8VHE7+6+WQTPCCWvtAaAzhlOhFhTNhT7Il2bwX5IqtGbxcMJrQcj+lp3kv7AGLRPkxR4K18jy3N
9SFM4D+fSOdvcR2LyYMwd79/4Ppt14eCptDWUdHx+qXYtqzDYHg42TottfAvw+25ft/1metNmdf8
5xSd90lsYtx2gDNSW/Eyrk+3Bnjo0vgaLcNGMOz3uFsdtAIxFLEjGwcoWzOtyJUM84OMa7GsmP5a
SfvQJgxo+nokK4FIpMP1xhhaBBFRWU/oGycUIlBn3LKFgo7WovBsup+JHh9TLuBWzcQsahrGhUIs
U2Bju3imOCUzKKq4HuDzw+vX8lwh3e7cut7VIcnFOpHBiP14ug8LfVoHVfErU3Tlf/9c1kRcUMfO
OZBVSQzz9Tdcf3cVipk8Inr4+G28/f3//fG/XH/tH99zfWpomaToqsAV+s8Xlf7zlV2/+/rEX373
//j0799QeUmz9btm//t7//J/lrG3i9P6mOlsgGFmsfx5OSAF209WUeg/KFDDdBTw2bljC6rZa8FJ
Qc/ovYJhmIhpXX6kli53rgyYCpTR3iXAc+9ESX0SUE9VkzLHb8NdH0EwbokeDdGtyBKUF4iVVeCL
j77Wfhy4sodeMoivM7b6NTsXKk6bKhtSgXAcemLMLI2AytMvzGHGOtrY9BvCJ7IPQaDvumlrGm/+
Ixuw8pwqljQfYGera8QmtmmwqsJeYlZiWN8XNcJPj1rEGoAaNDA8ivxXHxKsUVdooNgLEJwzXjpa
dCvs8qiLnPKxdRggyAgyiI6SoqdLtmLTzby7xa8YZ1a4l4P+YLjFLdtb6MSZhhAhTnbEW5W73tFr
yMsweHTqMi2IkVN5+LnK7pLphKXB4+3Og85gqWOCqZuM6bpZDZ6F/qEvCbAKUkxbCalmNACqiVML
KI6LVhnux4hQ0qtEfSmZLQbJbRSQSZlPPhIavf22w9RbTwn0d8PXj2WkOuSnAWJ0wmRCDwOI5vov
KbLKljnIKgxjHEQdip6ioXkvProuzTZ10Xxq7oakXDIZAQfig0ovjaTYTuwKDXWEXzdADUrCQXC0
7HfXNj+MtMM829BMs0Z9ZztoxyMibpflLQhLBI6ZfMFlkC98D85J3YbhQnr0SfWUMLBEbwi6SFkf
CFgf9tKldgiZwaZtXB9dJc7MCeq+fZQa+2KdyrQtYJiMDfkK3XBWqX5SpgfUOu+SdeuVN6I15UbZ
wa0wrM9Czn1bXg6JbnjPMkMsRNKBDCwwxqRB8eNm8TELFMbxUIqbqKCHxuUMplAseE8y4xxCGTG1
vl7WDe0AiQQGPq2xLFL9VWvNX04qdkWIuYIfvaEdwAkTTRdCHB96px4u9B6NkM0aIceMdm3X37nw
aCTNkIOwtBHXVJrudY8qqPDF0Q0eUqu379rM+CHtCC5O9kS8Iwoyp0C3a731jQYupZ1eop0IdcoE
Mh92Vjrrep32i2HgXPgpIj8ktV5bYuIzu2xdJaxqZq5PDFfYs5oFI20ksE3haivGWMRrp+5XCKn0
uaS9FQR+tYpUvJEKcFtAX3cT5MFBS+M9zcwnQ1rBXvIOCd8UtDpL+0kv21OWE4PneyyiVq6w1Vn2
rjcjb9dWwU0TxfXBsgrWkTI/0BK40TBhDU3/JrP6Xat4BXmFCDYP7qpSvzTRQOnH+92LdW+zFTS7
8VtPHXFTx/gEjIYWnoh01DTosNIYGXhiB69RjKh6KjSYOlHOphMPcBsFN+Xk0Ovl/IAeIb4o11BU
aPvCx+AbdkcLhZ3C2NPUIJVYzjemgsZXiTxEU5vLz9yhbdBkGnxbB/iehb5Np7WH+CVtNu5kqYe8
rVEZJghleG8RMLeROLOnB+CnI7odi2PrxuEFUL2kpg54F+JwM5j6u5f4GmqYAv2lkT6NVtxtm5Qy
XI9c+9xHwVdLC63TbZAYBvKuoeN1yS65xG0FPnAycc8GHWc36TXIYsaF39OZskNEU70KNiQJGevK
bdVjVyrGlupRNo2GtjT6ZZgdibY0CzatjeZ30A2dPTy/lCkxGpdudiIqn/gXPNNZAx27CBNjLfpb
XqKxMpqgRTFK68MaGrklCo8DpkYJO4zlsQhVCzoPNSlCju0khL1WCaYKaEB5itLYaeycCFvAQraI
bsuMnWg0zCQEpnebIPHafRtq8OPRhTGseuqmDFNTf6eaZloa14jESsdeqIXWQXndVwIplUZb8T0k
IAlVHRXs0rRn0voa3vUaD5INPFO241GzPYxt8PT7pKOFX5o0eEx3xoAWmC3k8DC0BnpwK6ZbLFaT
UZHKjrgms8P8ZhaZceS6ZR+fUuK61nWen+iT3grtKkCPrXWZkNY8Srfedi36fzVMBEuR67fxJ5JT
wpnHXfUBbYThjQhFxoXDcJvStz8okr/rnIhsY0hMTMOlv9eG9E0heHWH4S1zGKZrTnLTTQJ99IjV
wjGwMGm1CdUcKfzYj6euTrKD3Iwqv8sqnTW18D+qoqGZ32LxdernlAQkNDPVg8NQq5hiKKIOV+Zc
uN/OfKo6BiMcomprxQlEz47d3jR8Bpo8K22sgObw1yc43nXg+NIj18qW0aPuN7aOVNeXe3Q5uUSI
AAWUX5cflAPcjjEzNqj5a9cnJg82nnStx7Jpw6Mf2a9xBtkwqbXu0M0EGzXf6CrFTBEWT5GIokOU
E4w7WsNrJABVNIU5HnR2e8hLuKnJhF7bOXKCBB3UMSV/dy+JjTTm7mHQGNthrgE0l7pAUkeS36Zv
tRnyeb0x/nnv+vCPlzj/ALFfDObW1y/0rcF2bphfuaf0R0GI7MFwlbby8Jaji3zJh/ZYFdCZ2T6C
nCYyoT14hsddBulEyBEeudJ9AYCk9rdQoXdzpkuI9l8nUYerKlv6641FrBMEHG6uDyPh0UGnYFtZ
bU1wQvAeWt0w/fGizKZR07odm7toPsJTi+sBOX+EF3G2UFxSREgDdEk531zv/e1rvUfIR+dgMKqN
hObkXDkJUbGlDc0O9WVqn8Ouo6Ar5s/y900z71G72A6XGhPnpSUZdu70mcx6RaSGaUjNUmjboWlh
Jcw3iWsjZbo+jmcK6yTpxviZuXNEn6Krd/vqDzJrXt/3rafvHRdiERnW/WHKEPKKVmYEhKiZVAUs
9tBVuM7q0r6JyM7dIgIzDmNXmofrvVoTBikgTkkzg1ZsODNiJTly7MVsSg4eXV/D9Z5DqUsWDRKu
KD5VttQP1+BjdOx95AR7W0IzMVJEvwR3YILPdGvcR+Y9Y5HyUOieJEjNA8rWvE2KfR61Xr5kbCD5
CEsN3rzAsuM25qEydPPQmEm96riGLloH9YFrsFTO6GRYl75bQAuAeJMF0BQqBKUV07qR5MSl2VPL
MMe8VEEQb/Xc5XDyKXnXbSx+1FzHXG+6+Z6uAsT0EyTzf2JyXfKhVnVGQ6SuveJY9HMWj+CCBtWL
3L1kSGIUztzQXyUCdtK3A/PRwzTfXN//60OTlmKW08zh7Q4B6M2fATu3P2/8AYaKh1ZgOfkCBW5G
QWREJqJStS07FC+SDa8/g4R/H4DXh2OCp7wcp2DVNd6Daaq3qsJT10+zVjKZkmYTacOniT2edd/d
q6E6/mtu9U1ktWI4G8AIJ39Pcwf4ZsiVl5418EnC5tJ1unZxh2nv03dEAZHQJlwjr4bnuPYf5ad4
LI+MpjREqii1570gzOWEDTHZPEv3FD1Nb+DFvodbJhbBU/SYo/XYuiOE02X+A0RxPimHLW1PJogV
viRGAePCtNYMQaBbE5qFSqB9LWbgGAiSDYv69ABPulaAXknm3kJ1jPqddj/dtl8lD0dkgwsLMQSI
I2aAbwanr75CmNO+8l85zOKQf9UL7R4zGkPCHDc4whvnFH/qVDHYU31+aELOgN9YHPFOtaT8YXYf
tjhCDGsT2V+IYYDVVIBGH/W3OwBW6/jSMY5bYDNGaPEo6JSKDbbzZAZNeafxK7wYJ9RpgAvW+GMh
EmSMXr8rLmfZ0nlwvu2z8SDezUPwQD+evV6DHcuEvUv214k9A8uK8Za8jLfB94A3/EXBwG634UmP
9xYG/m6pWLQdCsmNJVeCKRZy8hPw2YmMUmxfrxwHOOAnphNMjU7ZMfnEcVkti2CtW5uwxlGAIxa9
BcZeAA+dWMiYEdYSeRygKHVhJ8a6gSTevzuhttgOn6Fc2Pe//HZD8KSMTyM+b09yMdxZcue7DyLb
/gXXfmFHEpbF/yu6/FLGRdsQLuvBc2dfOH99DptFeKLZGtsJ2/WQpuq27fD818d9jHTm3/5F/9dK
DirJTB2jpnaoBJKVdfojjuUu/SRl6h7KaYZuYaMFl9hdjfmWtqJ78m6mL44Q9rVo9LKZ7TI6K31T
E8TGR5HNnNSE2DhvHxQXmJ2KIDfcZYIgSoMZO/uGrYHk7xWiCcrA5+kHut8m3+RvUDhu8IDuquf+
LrnPH6tnEuWx/q3qX8kBYu1r9mFhcNn25+zAtR8dpsYBi7F+Z25HJhJb947FDK3BDtkMdmrk0/j2
TYxNI6mmS2vF2bEE84aydLJwR7XP7g0Y5oFu9snp1363+VX3385jfgLHG/1gTMDQ4P7ggLKJaztS
pa0Apr0ln4ghtW/61shf1QODhUfJh47VBlYxz3BWw2sQyPqRku0xzAYnm2R7wHKL6B6xmXxBYuGd
y80ZowReXXrDGe/fAUnUmxuzyd5ln2j1N+LOfIaCufHX4a/p08HYbW7jx2zmNBqvnrmOT91e20Vb
64wv1HpvqiX2qTXW+/YODCCC5/yFWPIJ1wvKpjVyZ8yRnKcuboDPZL2M94UNrpWck8V4OyMAHk1t
+QswWeyu2R2s2mW82gGzBPbJBDvCQHjsZuPFEZ8COPW1fs+wUo/Y6ZxokUMXn+kNHLbI+M7jil3G
SsgdRIY9f2K4MS/6d57v5W74oATnpXIB39oH+TYe/Tfqyi07tw17853AMbSaQQvnN/sdJSEK0fUh
2Xrr/+XIn+H+/+XAdwxNtxzX8X1jTjb+y4EPyL5B0WWos+H1ZzxL0WpeYzi8nlz/1ZgVposYWtc7
thmUTRiNnnAkEbLToqvWl//LiyEI4b+8GN2yUDxrRCq7fz8L7aQdnNrv1Tk26BXyr9X2UbEeeYtA
tOGw4fqxwmeXQMdgDnZbtbchA1xslk/4R+Lb68v5MxP7z2XhbxHdf3v4/2Vit255mveXT27OBP8z
mftM6Pi//Qvyobgo4+Y/R15cf+jPyAvP/YflO6ZJfIXmGGRy/5l34ev/sDXHdviy5/i6pbHO/kdc
tzE/xdct3XF5BRah4X8mXpjOP3zHdT1+xDGuv/H/knhhe/rfVnt25oZLkJym+RZtLrZs//mgj53Y
SjK9iQB/PZEt5O/HYIaeNWhiXkerRjqXk/LnxBSRlIcWlgmnoTmjeRsrjb+dofqZZCtmzbFETInX
IAQRrGL/MjZ9fmDA51NSIqEUVEKoVE6e0cD6jTtIeuGx0hP7mcBOT/8KTeU+DNI+kQgFsMF2p3vV
TEiYcxZ4OhHBxe5GxBhAWHOZtRtHJgmbw5Ep8kQMh9kgns5eVVlJNlzsb3rjNGQpcbJ1ttVV8uKP
cP9TL4Thm1VsY22LNCqNXixidNasGIFFZdunJsmevTGcjpq5d4vC2AyMAlsDNiMSoFflHETH1Xks
ivpi5MVytMlYdN1pnwdcfpj6ghYwWb3DAXYEoYPQSxrzQoRdAGwFYGOAntMeyeYNsYGmflK/aAP2
JHLLsUyYkbY1KyaNnW1Sx8M1mdxkTXaQPF9vWsfYoy4a16mGjANIkJ8ZajN2XB5SelfgCxJznSdc
ViGxYt+NxT25nsnZ5v9r6mra2ro6VjUskHik/tOnYO07donunjwApqMkw0JhXVdQYMZi0nepNf6q
1bjXfFOts4atgJeVW6ccbq15VJzBt0dmM1zqrHcXiRLLoS8ZgvSCyj3BzZ6iQ6Yr4B8m+jtxSJsI
uE9VNY+5mgGRA7CfgkFjTPm/icg2xJhWkhzg33poi+vCBIzEaDcv6aFYtrNLyhwRLGnVfILsju0k
f4mj8NbLon5VhhUQZ/dVg4uUqsa6EwpMBBvuuWEXmBdnjnwuXO89sCMFQFsA5skq8PRuvJYlW88c
j8vB9BUoHafKsIOK5iYtkd6gVVoVmH3aIYYb2LUwigYn++OGP43wyOyhjzMaKxTETU1CXVjdhkbx
xgyWMIsAXqNBaITwmOuqoNrl0ot3BJdic4/Y+5C0Vl7Kno2A2yAJtqHuNLiEhjTFFKrp965TY/qY
2lsPCqJuGvFNihCvCU0dKwVzhVbQGHPH8Myobi/SFDAM0eOfKdsrplmnvHIayNX0+xBshVzHV6Y0
9pgYkl+OF90Ugf5pRSWKP2LvMQX2/a2s8bRK9EM09sbVpEGaaOlvLjsnDlbagFjU8Q9FHt8xRU7W
Q0ffqG/1L4/Er5Vg6qylNi3LIdsJ30dwJzqu5D5ZBxOgiPA4EM9ulfpSBVmPiWaOFe2ndD21dPSs
pN6ko2OfPD1t8Q0SrC3BIYxhOoc7IT3qD4rohmkyvuw6fSQhSMDUBCc+1RrNq8p7SXp2abIM0mVk
eXsviUA0yYktj17AamL3PVblRVNAtQoi6IYyBpuc0swo50p5dAmezitmhmuJIFePc2DyRItbOZ97
Km4jh9l3NaqnvixojtZYgEXDn+jEsNIJXnAME8Sjrj4Ns3w2aGQhI2t31OaIKi38p44YZkOnbM7U
12cTxIrMDhEqY8uGI6VS9L5MmfJl5H3W0ZtrOcPml5PDKFfGN+nPJARjySZ/vrjNhkot00a+jt5E
6oLXY/Gd0nKDUqVaBEQLL/qmoHximmAXtPK1IvuRoXqgsSdRRaxySTEuKV+9YABZ3A00nyhaOjP6
zJCg8eYRq53JfVghQzBa9cP0IV5pafnVZkBQkXchf6sH2l5sh0xEhIteoqSc4mLbkXa5LHIIdyWV
ahLpyE6ChzzMfvre5KeskV6GDgJyKutLMU1boeQl8x8jj0otsqcX3xJIhrMA+b6xkxxvY9Odnap5
ijP5XgzxpckCtOiOCGnCMPisJqIDAq97z1E3grtl/2obRKz2yPh6mhhrj5D72GXiNRRkH0WTtir6
QwvINqey6urqu/gVqfCSRdlwMEbt7LQ2J/JgHpPcuzEI94lytMAWaskksg1g9j0WxAqXnavRLHc8
88UIsvcsI2DcDcfvKtb2lRrfSDSuNrI3X0PSygFcxC+Dpp+jqLO3+mulqRTAf0hCjoUtO4/R4cvY
BQPnNC8x2OWgCxSVJl4AqaFMNJvpYSr6HxS3Ejn60gyCO1vXkOUayL6Mn3IiuY2WNwErbVLe+k3o
kklB0pGK4Ft6r0bmJKfSZWbFue5vhgiYFFrSW80/ey3Gb3KHaQYTCtJX9TcSxmFZJEm9bvm/Fm23
jg2Ej33sfcRxfNPrNMf1AI07a8uTqJsHQ3FlDZL2l2XXR69OGHe5YjP44W1oHwJJ368qWLkTbH/H
SEw7VdTgEgwvAGinHdGp8RznR5XmgKNGXmT8Ezf2h9XN/YrYepJGaxAx0Kxzvzf2Tc4gy39NNOt+
DKV100VgOvuxPIwifmDp8Rp+e0PMKpa7eI0G+1j409PolsAAcI43o3PrK+/DFv2zo+FVM61fHleg
jZHBXaU3yOwH1eSIbdwUqyod65Uw9H3m0BNtGHqwjSj3XfLixlSTZDQQ6CjdFB+38ZYHfXXm5UFz
ImDXd7lwIBI4uSb+SgQpaEvmNVx145PFibHCHNCG+Ten6rQXEaHgvgVah494zA22MtLd+rUijQI6
B7ulI/NtKv+++KXMbO9Litsu7pF1OtprE9iEHaHgDCvrSw53gTSd1eTgv+1yCgLy8BZhY0fHzqXZ
NznuqepIM7cJ74lux8mitAg1ME0mS1ei/+pyLqUVti0YqqYerauY8bHVuctI5p+Gn922tnmDGPLT
aO33sHkeetS0sb4tIAGj7Idb7ZHUvGMY/tRjwlt3M+3VcSn4AZpr7SZl/zGl+Y1bI2hQ9cc04n6V
w8XPrHtdhjf0IL8N6ewb4KlGqx888io6u3rRRwpch0NMkwgmSB/laNxU2hRtcYSQc88+HRO891l0
P20Eka1sqItyVYMuy8qvITiM6RdqqG2UotPXQ/e1KZjrhfY3ZisQhYH7K4aIp3pBbk0PfjCh/5PZ
/hv95YDxKe8Y46SqruydskXIFLu4jFnrLkXgvsdFdSSfnDFx196Elc2EJvW9Je9SSZfUuI2wPTds
/Thgl0b/OYEJZqh359bhZ9i3T04iDt68r9SkeYBIaWKr0DmsY3IJZERlDbmFvwktHaaVKTGspd6I
fckKXgpwUiLaxPmrqFIYax0KRUyR3q7sx5UO9DXAxDSo6cho+4EBPGjgUHtq9Xm2kbO0DLn22I31
XnrOPlUzNGJ4mXJIZmxOg52HOxecmcFAkn7c5Njgblt/S/cfLpuvCrAbPp8qlQBgHOffuTrP5dSx
dV1fkaqUw1+UiAZsMNP+o3JgKqGcdfXnEb3W6b13VbenI0hDI3zhDcS3pghgAFXOIJJuj1oAxt2j
WmipaCj0fqvKnxZ2sUkofBtYY2s4sYEjRGp9WIqzM1CORci+hCjUFOZ6Tt/kFGMQRdcuUo0P8YDz
S9A3B7lJJL998PhpUK9zFZn3lI1OjdEHi0EU6lCsUD1LcL9cfDBxOveZMjE+EMshIyaY8Qk6IP1q
QIri+almdhiowEsA/cOPzVCo/vOT59dxVUWO2UGbev7288PzBzJjj5bn8mr/fnj+5N8vDRlrFWmK
1//n+//j7Z+//Lyw//M7aZrsFLnLfdp8reQ+f48TFtbE81P2fbil/75VpUlrUxkignWcgYrurTBQ
GH6+8PODZIloDS13+O8HWmr/88sO0su2gv0bBBPlL/Mre77H87fU//2r/3xP3YrEqaTJ9FEalS5F
t3yYsw6WXbyIvAQihZ3nN5+/8/yg1XRXqG9kdqNfimhG4/l///2/X/YpBdGuBWhUPYgjEJD87xtJ
hZ76FSP0BOE98XVRRTdCWnoHz+8Z/ZjawwOsdTrGgdfQc/rHMSJaGiFRNtLdeX7aCeEpR44k6/xq
iPbCoVFfOK1m7UA+kSRXyA86UhCrwOWk3iJAMX4MZ+WNQtSxsCuE43ZELrTZr5mfB3Z5m29EpAjQ
Fz/gyeAY2UTS2/gioc4Nrc7cw6lM6DiQBdkIAt2To/WCFuCMyPVYGufHxTwp47z6oU6JkUA97aHE
ZjaddXHVowU1eN2d9Uuugr6djFLJJ9gzHON0tAHW8dfAxpO5Yubr2FBsEYbh0/Ynx6YHQZUJwqFT
9J+oS1IIjThaHOW7OQToUNmNr9zYSmAfeDhhAQlaBe/lJd3BPcRiC6lF+HPU+PH7gy3JkXZ4+JCb
pAtAu4gGDIwa1dUpneFWcXoczRPChXG1Sv2280SYMyHJbHTMtsVr2HrF66JHh/gOkNd9Dv8BBvpG
lv+gJjyCMzEnVN0PfJSMlYnU2B3+9KzTk+Bl+nFD3qNvYz/zKe43wpqyPSkrXErUuOp0yz6KCR+o
FnzYSa3RIsHbgFPdVi8BGgOX8TURr8LXCYBWGzjzWkPtf/d4yz7ZoB+neCWtsRbH+a86Y3S4AkEM
f9t06CKtZILcFZ2ML8v7Y1hHpHqQ/whQTUS/ErIMtuf6thXx7UCeTwZphkSeTYrpwExJvlAPWdfu
9Ec9lu4PiWm4tw7t4Ex/cmion7Ty94iZaucboqdHRIr3FE9HKsCAfvCnJz1cPQL7hG5hvTadE8Ql
vr1Sobdyj9ht2Oop+DU3KPs7wH6RczQ3qPn6+ik+6Bv9N//mXxyc7vUN5u93fIWuGPwKndfeVIjQ
2GufsHZf0ZFaLQOAmG7DvIqgxm7xpNKdu3jKb0hYnDgVC8wnNoILd5xk1MFT+uPHupon8wSCbAFZ
uqO6CcKtBZdQRg7yRBEJVzLDAx/+WPm0USiWh25xxUrjsxVsT0wdxfksXo7h6x8NUDGNP3tnoP1x
xE3vgROUttYRWadkHayoyJpoV9mjTf/Vl14nmPRXqukvd+X1Ne43gn1vkTv9LlHEw236GKOiZSOw
3l0viYOsubSbMZFcLbHIeYz8B4QFJ2Mt5TbVnGZACjNF6bMS7hhNHCeMGkvYAStsRa4DQLwd3gaV
j63dyEgVh4cz4gTmoa7bUkz6BJ303+9S0PDCLYIbPToS+SueDyKgBSVxUEdahdsZkfsrr5scK7+6
w/VhLmOWApQsH5zRLt+bPRmKDKHbp85CrQejRibbzyHZj17t9B6Ekhi7lvoI1lRhC5mO5mFE8Ryb
rzUANDvy7irWFGjZISscowLt/jNT7qntW/aDHHVlTE59+0n9ek1f4kLNh/MbMwFscjI7Q1XPmVCK
OAgv8H2EFe08qnbLcuZhMst2kMlDLDWwD7xvJH48XOle0vPKj2V+CMKNQY1jG2Y7cav90LIa8RiZ
z5D7gnWH3LC+HqtN/BKdQvRfDbs4jKvwkyIJvYkbjYMVHbLP2E23YAjjLXlOcSZgYuQKH6Bhn509
sEjGNyDZ1BUP8yaKdl6BGxfydC+fRXmSz93fHAmF6VgLHs6R1RodcB3ci8WoFZZdfTUv8SvtV2iM
6MrVn/JvSudIeifSpZRV9W7sU5+cHalEgxUNXQxy5j16opb61f9qi+HRoYLUhnXS6hOCOqrNf2Px
mCirb3qKWNmrqE5rlZdesYW5oVmO8rEjLPyqfANhlUpUu4qOCE9jM1A62b3wa8EmtoKccM+1zYyy
K41ycxW7iNYemCyFz6i44RbA5HSN/nTnwe+NI6Mz7xCstdPFc8F0jHlFbiTn6Hx5IB95fWY6HC61
/ygOEo8IxdA/ae/kCChC1lllW1YhfAQkreY9ayR2xfxVWaM6d5UcsBKquW/BTb0m1GsQhAfvD10c
DL6PfsLIox/ucIFWyN9j06F8c1hyBFb2uIOJxeYAobv4RIgCvY7QZQwqPzxjaPTwxu+JSBXcHm45
HH/Q25dnT6mm+Mq2M6YtSNWIvwoyJUyUQ+T1a3WZeyUNrO4ds5JgeewxIV4iv1K4fFw+sctElOn8
dLY9vnKJ4h1N3tWw3PSBrWcMNnG0Zr1tErpnG7wtQwc14jX6ts//wwHvWJo6u9D1musoLk5LUK/d
9AXcpx2c8xP62VecTSN1DeyPkcBlYChsVDNG3X/8iOh5m/dZPWoEu/gBcAVgbwHsEYAjegvtE45x
aieCj7bvcM3unAxsI/iarxaFHHhDNCGPzHOOt2BbrUQXDPCaaZX8mn91RL4BINecUR5TqGGtVD4H
lMdJyg2OK6w48DqCQYrG1bd8B6/Edv6wfowM01Y7oD5HWzR5g649a8d4u1E5iDzAsThYbfm41Ssf
79QVch5gcNAjxp5WxLbsPG/iu9ahetaUtPhfStBmYNOiiwWCgDnwkl5IvL/bm3hlod4jBz+CcKvs
qk9Mkmw2T/YMUPywOr+N3YC6bbjy8In/WmxYWQZ/wq/gU9jBEt6FHsKZjKDdexyx26I5oahPVf5x
kr/CHQ3VkQoIttbuc2Ny2Jyc0fBglD3eT2iFQMhZQbClWfbCw2muKOcwhMh/Lg8RTX/uN3GwBmUt
+T1VI3wqzAVs77I7LlyQVQuQ4Qt49Mxeh1Ofh29TAtHfBryyA6lokzQIi/o+4dBcfIK4IOBZcBfZ
espOav/Y4f3gCFgtPBw92KPVLGNEh0tO92aYfjm8wTtBcxYghLgJebR6stHUXUJb9xV1KPvum7ot
rHeO6NMNRo3QspCwxm/TRQ8ZESUeuQJyYNV91sfIS6xTuTZcP/CoZjmBByTRZpa/Kk4MJsUdziPu
AMew+sYELvuphEv9CO3xVyGblBXrIAD3ErfADAV8+IzwJHUlqKbMhUk0F/gtMJcznB4gZgMGAYex
bo2vB7hH4j0c/SQISfNFLR+uuAGJzXFFmWo03ihxasGe3rGK7oQv5D/ypZ5sRMuB2snAK80F/xsc
grXV481CJQF405ZtR1pji3BMaL2vlW/2Ns4TAmkJUX62NpZ/x5PLztAua8sjXKmu0HyrkcLYhkCV
hXdk54lgUW27O0LjV8jmMKFLNg50vTEsoQnE5vHaqI72WsHLY9/WkNYngnR/5l0f0I5ZrKOa1JE0
v18cTdwZW2OWNscVniZE3C0ukUjh2fXbXK5LT72rd6FcI7h7H3zFJIz4KI+sc+OWuu1GxIhvQ8VE
RuKH65lXVFdW2auEOA4w0dalSFyj1yb5aU0FejVSgg6h1rFX2PgQx+xirHi0+cCpgEwi3pFRwqAX
QSWIZn2+kVmt8rgd1SMllfkBltgTXoPkJcRq8JB+Gn8CzDbVl7H3GL7+F6rgP+PB3gcIrEtdlWv2
ORPKYsNoP44CiQeeZjiuELpQfhSHTaVCN2DgbHBBqeCy/Lv0HbnixGM9TyhEcC/V6qIOay3ca6AZ
bP0wbUW373B82RfpadxBCcMUFbuVaps9IOPcBXWfxG6WO5+xaAuSKxIW4RqFQMUKvxbO5z/gurqX
+jRdkaoaZE8sXnt8v9BWTB2KKuK1idcoEHRcgU6QtlH0g9K8TcJ7MH6YsV2geEzMgALsZyuuiAhv
LRVmQnBokI0tg1eCmmB5BtaZlUuAMflhdyRAnXegV5jz2pFCo4HLwmKChp+Lg4dPdQiW0WMqFdfH
m5BeaOpspwrxnA02U5wEw+nhYexTYJtAEgYmu3SkdV+u6+ysR9sR7cLg8kiQUSCFs3NnpOmGhj+7
Gf7ii19N8b1gjsUH/ADvoZw66Ug4sxj+lVs2O4z97lgJw47HETiZPMvwK9VLUYl5FJcIcZRI8Erc
ngJbLF2VoTnSpA2RFDLY22zMGhQUHFKkhNdGtqtC5HGdsftLnoBigvlGLQSSOaVGYAX06BDDHTSK
306eOGKJ1qgXWC5GwegpjXB8DQct/eMy/fCwQfolt3zaMWnmaD9l9JpscmMteTpglWQ/IZxPEMY5
ojl0eqZziKlutKccjTM3+hkptHKoiWgXvGYpKhIkJALyHmJvEyPyX/KAiEmszQOYv4kGsfrS8Ybh
XK7SE2Y52DyhJt9D7E532P8Y6pdpnGpQ6uKWI1uS0UH4Hj5ValvfJewzcpk7p5Ks2XcZOUGc87q1
eMIPg+bXHjEudq+QR7Wl8o0/OtoI0DQSb1A8jmlaxyirqPF6Il4WrprXZh4e7zqqebdacrPoNwC8
dedIAr9XbOLxwkWz58BvV8ptSC2Eo4iAib1ufpxHhGkvHA+cT6v2yLrBGpMWtnfE9or4taIe7hF3
tG+IhrOjY0H/En6lX+3+s9wUq8/yV8Fm7gfEmA6n0m5/S5UdHFM8rOW+Yjam6cBDuBnENEzRd8oC
zao+kcuu40N2TtDepMZOZZb07kt4w6p9fNMZpC/F6Y+j7iY/hF2Y4XGMGftLid68A1Glupqb+ru/
sZfmDt5czD2JSTzWfoODuEs3iS4yUSof82N2SLfc0Kp909ZL8QDNRm85eKm6fyeCx3ZDppfiQZOX
6+F1/O1qm5Amlnv8hdfw7jWKEczqys2az5FZWaK16FkydQ/THWF9MDObZUCpSvAVaDl1E5v7lH7u
CQXj4bAcJOMba4t3InP3qyvbWHHufBYc2gFHZB9M9qx9/sbiZUU+PHrl1AvY00f2oJVM+DSscaqm
Cb6R9gi0McumO+j9X5gUYH+wNAscuKBYO3nUov6KV+nMcuddMpKGUwsD6xdkUnaPz9nZ2BW+4RLe
6Yfn9YT9MfkR3XmPRdqSNhPkl5gdHoPumCcfs7Ft8PcayL3hH+LJYSYvBSUEwuKlYdpdFQIq65b8
ISc3PIz4tLV8p8AkfKdukP0YpdOdZZdIhw0yx8bY4Tnk44mp1R7JVKUb4aVutx+IqMF4U7yjuOGJ
G359pFbydFObY29xtyOiZXCgR8e29EPhKG4aYlGK1XT0HwGJC9xt01uYbkCSPvWPBh88GnzsfwA8
DwRNmnW5GyjCuvJ1HDyS9l5BKstB2MWXHLCoxYY0Q0yxjT/W+jHO/iJwc+PN28GzmNEcx9UCC0la
d8Gahq54EbwCfBpHtYatSYgB6uuAu6eHX0QdrYhmVeWEEKL4oVP70E9ImzV3JtAm8LkHGVUHmy0L
F5550zvpV72v5VV5QZhE+Fns0BU7A7jQu9AcTnglT6odUHmpnHCPI9it+kEBZD9col1wq68DByZJ
J9ppEKLNVXS20Xp6q40biGnUgr/GLaILlBNXmecUk4PoDdrkWNc5HPYV7ISv4C/GbtYefphUolC7
SuO3AS6x7rASC/0SW46BinG/L/s/wxfnGW/zmfkasVD7cSv/Zlj1adSbyNlU4W/Z0FS108/H26XA
CmXfnIlGuk9c47rCluXdIsqMRWuxBnFBmbEljqU60NynZhWBV1vBXJuRQrwrO996JTbfZS4ZJn1R
p6OGKS9Wrh4PUkxfwpdp2GArNMk7YJHJvAcqInskExzP+RuxQPYpT/7FoBvGTMUKYknoCMKWfRqX
ZuogS7HjnqBh7WGac5hSn++K8k5gDo0bgYZGcxBnas1usm/ShsmdGdcycAf1hHxQeaPmWyKcwsZD
HGo2u+zdbI9j/cpTP4g0gLtd2nOrR6smEnh8FxwEFTW4JCzBDe8yYy9Of6jQ5Tpcin2QQyz65j8q
MhYQnOWfFyXYIRkLXf9qGeex2elLHKrHJwR61pifXSD6mtHvI3N6Ycd7dFT8/eBvfmTW/1AbsVR/
XOPBYmLCEjhsaHty/KU+gmLAOkAMmY0VOicuaq9GsIPnp5BdQff/oE5HCI9K8o2Il2yJgmW5xbwO
TD3tnlV1DVrK53Z7a2/8s1Tc1trNeq3yV/Sqd3Dt9Y9OWJN4vTDv8VxJ/R7uidveerafuXQJw9g1
jmQaZv4lDsiH4UGYcwPO+Diwo/I2lK/J2ljMEbs64S9K+evEW9Tk4K3ix+C23ySXQByB8HRH7PCW
gq68w5kROzCSz5vwwjFUOGyqOogTGj8EUdgOheuMqo0vYxCDEmrvjetlQD65omZgI6URBvNzyaI5
EUGHIaIE6/O5A2YHtts3cvXyDeXep8nlN6PV34i12NZACyOQt8w+Nj3i0uCju0Y/pC7ExdRy2SAh
2pSesZaTHYnF7o78XvARq2+EmAlFP3pCDf3Hb3a38U8m+T2/o6MitQPSj103vLw3ihosrcVB57Fp
wgNKM92wljilbxKcum+JJjYypJRmAslL/Q2p/WqMwYr4ooqrqAiqmCxslxrWKrnA5YtTLLuPDY4T
LwxyXOE944YqZAi3OwxX1Z22qHEQV3ssMuW7fQNLtqfgUVGtIQA1P4jukVPlU6r/pEKEFBI1K2IE
rPjS95BcEVSHSzAiKWspOXaLnRxq4X+xLySiSnWbkjtss8FFuafyCUtARiC81lNVug/aDVIsSKtw
m2z+CG/URNky/DTaUlLisnhAWL8M95Byzt9FtbQCNl14+DQRVuFzx4gCTElJkdItSVLwMQ0H5ZYf
U5ez7YNhE5NbQJxF/m1SoUlRqcC8+nvEJTdGsHjD1rDILV3Hb16JbQUFMepSnPBDd3yAnrroJLW2
iSRIsVe+VXkns8Fh4AsqdlxmYPqOLSWJTXBI0qOh+bzYo0FE9kVmZMgt3pR1/5a900lG7Rev53cU
4z/5/TLco9jSfqPGYb2hX8UipsvugrM7MMGpNJkcPkVJRdFlQNi7MAyl2EOivqQjYDcG1zJXSH/i
QCqm71p9wy2VVhvNUPLX9MLvUtipCC6QjtdQZPR5Gr1Gc8kdKQmRVmM9aZxQ1OAT/m5AR9QZ1zBA
yCQGhqn2eSkr32COWGg3ujP4fFsfhfC3BR2DGicVpnhLrX3UP3PL08N1qW6InBtll2k3ga2faxZw
86z9KVw/an8Up2XyxEvmwZZNar14WDoDszKn9+vyHDDKao9zT9rmRgKKTQ5H++ONwATZDeWJQefq
uVZemU8UiflMPZ2nW1EgrZax4X5b5cobspMxHiVbynjhpxkWI5qTyy7VRD4n5Squ4mir0iXBsEtF
DSfFktYuot9y/GVQu+GDP+d9lnQFMYgVUlzEWcqOYeWOuC9I3FijTghLKWsuSaJfTwuMH8/Aa5Z+
jtGfOAsZccZLhd5seQmsNyD75FcoCDoGKlQdxR7y4pKnSInyk9nJayJYxrkHnakQ/3DXD4qNVfpO
2Z8vuHwq65jCBShfew+ZujU7JScfKbWEPiTdTA0DOaqaC+uYvhyM6+wM1Z/IkYfKOc+ooiEgUNAA
Vc6Kp+MNtAWNWRgICHTILnMLHq8VoESPyuHyiNgVmEqBxg53Fpo3KD9+9Wnh0eHhNeaBT+iLtSj8
VSnbH0ykOqmh9R51EkqVnekuk9Z0dekPc4UvKbliz7VECc935h1g3XMJ2HpS01BX3BlzkvSkVBZ3
VPZqLpR7nUAEoYWf4hO/Yfh5ew7+HB++LcPK39MZXx4o1qR4wTKX40UWl9th0isuV8Ui4if8Co9j
8MeI1vBy29wtTtFcGgKGDB1DwDWik8D9z0i4hYvfNn/E9TIJloeElFKHxV1EC4kHSA6K6eTSvhGn
Zh9sSTaQZmUz4jaZDmbnTIfhkzfu3+gSCGRMHu/L7fDf3LzxgjplHu2Fx0NdOCVrVlUskI+sCk3d
sOQzZddqm46ugIYqME1g0QH/xkPkxZaFEdss1ErD5o5m3cXYqeQ/pseDZYHwHvwij5075DYXESCn
1/3qHMp4CVAdcmds0IBJLv0DYKBEvw7Cm3hOS9Y6K+058Ea6upYjXfTHjuKJkFJMeGPO8+YBqGcB
KKc7GaektXGYQ6iI+xmYSsSDa2Pe8xj4Xfiky1wEmEL5GakSklOgr1TcCXeYq8A6r8NdqxGBWhyH
uQp+j8cgmSigQABHQXZVL/7inqVc+YNI3A/Wnn4d84NHOcLOyPxK8nkneu7Rg4B7i1sxr5O51m5Y
Vp9B2sdVcdnznsYGyyIt7bbbMcnaU/dKgzSsMXh0kEZvLxAnqXqULfKkhC2gdHxabGhZ48SbO0r0
BZmYq2Mda5FL5Dh2HuQU0bLLTILEsnmdLYftxOrOffuRABNr4LDCE1YPQNpE2UOlqZEPKLJGswfp
tRA3tMaxgQMxlkpuqHmiduMZc5l9cGHtGc0bX3K7C4ILf594TVweSGujX9WCI/XMW9pcy8DCCAai
I7skTyAcZ9zEl+FfYe+eu+haMyfN6qqOm39GGMC20K7BVDI+iNKTC6e1PSA+9T5uwLpxZxN2oVSD
Ub1WUUX0WXD50nWy6xO2cCYqwA6KE0W6lmSHWQimAMFoWXAZMDzbcQfk0TFQi8Yw9J/ZewD4ZGDZ
gfi61twlkcrdkutOgImjrLVlTFEEZCn/syAb1AdXHjW5X+6P58q0DOjbqUt9cnjsrO/qHHBPJE5M
xnjLwJLmcUnc/wIIMgAX2ZHuBhTzV2Gx5KbgI2M0wLLrPO94+2US9JQybYSJTLSpIVQFvkqVk6xs
RedCxtfJgpZMSW3V9dNqsCrbZ/e0UXDOUI8cXmP9D4vR2kU/oFSz12W+ojpKkmpukH5P8s9FfJQj
LyXNWKlkbcVwSS1I/3txRPxUuIlgPJ/LzlQ9vV9GGo0XdjKqfBDRa5/QQmmAwjklcyxHjtZHLgCX
lmXAdTQi7BIT+veI3IG9HHgXHUbQU87Eoph2vXIG0l9dqLOB5LBMJCxxTsipEJ2NR+CzDJb1o+Ie
Cr7QKYHfnWBKF92eb/Coq2pXoz3YOxaNczAsL8E7IyrKB5BdCZV72WEFFOwhGLE2a12D/7Cuze9l
XitnniWFVpGGKG3PCvIXhXpEmgQciVq3azwAl1Ry2YFyyqTAuTJrGbdpMrfsw7JssfuT4iOtCb4f
rQ4LC0An69ea6metk4Yu23OhbpmG3AXClCTQAoE6C7R2safBWpqINNlY0UsbAgD3QpHF47aJD5WC
lQYi00w2xfAl/IBYYRtT7xWyqCjCvmaF2zCmhDfWH5Syy8YBg7jMJAT4cENe6E22eEDPvmF45p0S
vtDZC6tdH+2mHH3mP2isLF0vSgmRG2EJzAqtt+xVMiWndjloWIvYrKhflBEs2jR+Wa2ZmDwKpiyI
f0pSeYx7JitQo9ZHkGUgUot+xJXDCK0zZjtNvMHc8SO29iXmwKvlLHzztRkhwYxW2kXnFkpUhWxO
8lzktN8K6euDntm03AW/WeA8yJe6U2KFADASxSrA1gY29Cit2Mu6F8B+flAR4e2NxmHl8cp0nDi3
HxyndiEzG2n6T8sGspzZDyppG3YSAMozBmbYmVMM0s4sS8DpQfNesdFj5dVvZV4K8n2M+tAPE54e
SKCcWbotfmHQFWYXgdKRGwLswKpA9m2uHB398HYLt2Q19zwwMDDdTtHW4bAWJk+kdB46JcREGjHo
tPQ7xJ0p5DDcQn4OiLjYWJ6bEYu1PD0+mDMsKa6MnWhGT5UreG7nbEbsHDyiEGbxY8NDY+fJAK3o
SMTQXgKo5TRfAELYoDjvBG3DryO9R95MvIyAEJi1zC6kI9tYFx9qE5wxsTmioDZhA2/Gu3L2USzj
S8aQ4IzVIo7kqCc6OJpF2X5pMvBY+asshJgDZvxgSRx2UHKSEaFI9R1lHvqZS7zHSxGCpD5byGNG
VX4RTUhSqsM9sz8cUJPbsGaopz2Ur1cwAbRkiMS4e+OHTf5EbZRknXx1Ob5BnlD+BFmEHugCM2gb
UH8bkBYUkzmcaypMiD/POMALkumZI0KHdoMaDar2bB6aheVbWMFTV6p2ZDCXr4U6p1vUa3rCy7PB
VtXcbLu6kkEJJ0RI+vAymw9IlHlrbDW0X0IlwdUlBcmJIUzsl7qKrcCobBF4UrbW4nohJoCocjXb
QFj7TFpoFFk7ydsUgXGkNtKNOEQ0ugVILbFeY1xdp8iy43OwDbsgRNZZxggtHxTR7pE3YbJTOKt1
aUBnBPenWBc8aeaJoG51HfThYYdBY0CsGBd5OVVB2OBSqSaJ1CLEYM4BGpuz9ltn4dcQcMiUCqdz
NGd+Z7gJcU0YmmgTAJpeDa2FeJEhvY0mVqp4If3nzwNdn7wgNY/Pb9WpkhHkiG/Pl84wzFiPVG7y
hRaUy2O7zRqE3IYqZsi6fh/LgCjT//9BDmeAmM+v28gADCqXyOxULNxaLattmEb//aA0vqYVHCXD
VBFuiK///kKiJz/mpHf4feU0gZYPdT/BKf736+dnPRKaqH9km2nRqIifGhXPTx9iAaARneAEVZt5
J1QgO4W0nnDEGWvYTwZrJAbv77QB3k/PqzUFEKF1lbZY9S2fPr/5zx8ufw2yk5/8+80yDTZ9TQ7W
onpr17j1oPbARTw/INCMXOHzcp6fPr+pldXNEukkjgpspTATkSpTOekQf//Ph2H58v987/nT5/dk
XKWVRI99xUB+HYcUL+/DCqhLhRE64m9GFArsANV7LcoNUn6RgZgI9IKwGRyx1zRb1kGZW/suMXXs
oY3Cb5CUxEpSnAGLaeZS3k6oDOTjX0SSajK/4BvpjQcRQbUtAqt1h0qjMTKDaUsooSUGYgZln4fH
fLFnVNSZ1G8h0kUNNU+k6wjJG5hNizETcl8o7HaL7s1wKlsO5F7UMEx/lGCaJ1KiB+anC5vQVFO0
azGZsEbzO2veao2CoFZL+UWkFYJmPLKoGQ7fZpXgDlbSCKFIotb6eZKlE3peha+oAF+rIVi1I+HJ
BObQ12rUM9C40EkJqM8Vk6dEyPrGKkda0XevDbjKkqqVmeLyV2bdBqV5MZYUmnB15QRjR9fQJNdC
gX7dPAbqUKXqWpD73GxkpMMJmje6ojUCRE5t7NMQ0fgprX7HTuCARqofCfABL3ea6YmQ0q3nEIJ7
aNh0FSIs4MgK8Zagj411OqI8DGpvOkNPfdQScbYaQIRkEhkGit7vhdhuwNPHOvLvRUL+XBhGvJFm
MEgFVWaTAqE+oJmHC8tnXzBodTWoVF7fFYvcIR+JNkXEvSArOn0Go238hB+IuIfRg/hXVpES/akm
hCSiLgrRVi1U/1Gg3EAFSJNSbT0qWNeVD4LHKKcB01Gs0gP6UTO1HTHGPbbTkxBKU5cfskp+w6TB
0aFCbExKiEC9YNAaII8sdDmQ+at7wfDFaPgoOq5YEFJAgYK579pRexE5u4wOc/ERLz01BuxZRumH
0RKNitq3lVjaPuw44DINomkZhzdJJzMEx4yJqozba9SPeBDm+c5SeogSmHn1hlY4D2kJ76UicMMh
fxyggw3F0KPS0CuHXC7P89CBkKLRCwVl3kmG9qeSFaAEveCXXYwOzoCrkonHYxieh/zYKLp1i5cS
ouZaKNftshFB8bhocTLWkKQri50m1AfD0IZ1inWCHmqSNwwVWBUWr10JxrmTYs69GN/rR2jGyyQi
z4mNnmqO8ZuX84CuP9y2RFV/KyTnhRBpsFYnHhH6PMepygDMgNESyk3iLjJwvEP5yUlmPE0KA8dt
Kek+8DShCzS3qZdInL+T+muExrAeaoh90D5elD6VtwrKpGHxIPqfgi9NwRBRSAcM1UO0qC9ZZXi9
Kln7uqz28GnaHbwVpPakv8rUQKApKZxxBNBrAJCEH5CmSYkvJD1i/zCPMqnaivNrq0OebVBn2+aA
I6D5bczeAMUmTyRJZbLY9ejNFoYU/qKB9os2cOZnhe4H0oOToG6uQ51/DvoDSlsn+bPyeFlmOkxd
S3Q14SFjYjZ9m2mJ8VIcuWYE5W2AolJJjT8Sf6vWWlCk9RAjCCbqUG1yC6xHPQ/o53COWG0fO3MA
2RsLWHTftAoYiFHBgK00YyN0xFuajIa6HBrbDAccWD7B5KRdhFN42GwkUZg3g5JPZzWK1kmp7Zgi
2fcjkA8m/lByW4xXTBF8o4Pmpg901oaGsmFUf6jNuFbNVtjNMTANZBMhgI0zohBmc53Ex7hRRGVf
8WgoOYL+DiP8nDvlrg3kNzCukPqwiIokaXoZ6e8OCLyh1aXNR01VbrUlNVQ+5nhTI9FNaZFCFBL9
5ISQsPQS1S6h7sdNIeE2U0R0kVGQQZ3bKRRoOmKlv03wX7dTqA5+HCDQO8l5vp0JZPRHsXh8Keeu
Si6BZFUem3G6kZOrHhbiSxuUeyuclZ1MP0tPY/nSTj1NHaBYTY0ACEZq42T9Ik2EmtkQ/50iHNpk
JboWTgjldFOYn0I893urLA5BNT18NCBi2APiFzJqZPMB/SyzrPdiiedIKkX4cvXkeXQypod0kISZ
bdPsB09IjciVsvKdWWqXlVCiS9iSnvcofwmW9nDjRqALGGpvKg4oj1nTXSil92QM9kkjK8Bps4c9
l4SdxRCji0i2+0hpu1QqbSAzlfRdF/SXFo/ITQhDh8bDUiKBOxzWSXyI08pTjexvY0jwAyRsfhC3
CYNhWAxAUsRz5FubhYMbqdroD32JOLjRbypt4qhVZd3TBtIjAzvKTHy8S70CRqOZzoIR0hRTcBnO
8LyziiKH+IjfnjwiBVixtXRqL3uDKHd7PERO6M99jEV7rLOGGkE6KkjO9XsUikO/jaOeGvSAHfXU
HBPDZvAKX5AzzIHa0HAMXcP2MZ2AuAhYXgVysJHH/kFqIdTbVoOQ1OgUFapWflyg/xyHadwjB/Yi
JDrq+nMGC4KAvioRptIgS2KcRQUlEfLfHAPJR6K5xO/qVyDCfWayv+aqRKncMDcxEfoav43FP7Hb
o/v9KkFDDvMaLz/RzAFwO3g6Jeuyb67WIs/aow6KPybJ1hyaP/FMtFmYHVAZnTpVLYcbXaSkmeaG
tsG/b7K8dCQ5lHqgJm0E0rRoqc2ZFWtGlDpfNQpQ5kl/gPU4pvlfiPuoCuvaVzn/qeretMMYGf28
5/51GC/zbMWHKTqaWga2oftA5Q4w60Q2IO+mOdm1VT3ua8TAwQ3/hppOYB7W7XskvA64Rjqp1VTo
Jfa/MeKubxadJbGIO+QETPMQhv1P2BiBL2wUrVxjaYAuVztSBpiLTZUR0qdStotqjJG0tPmR2t6v
ZcKNyqQIXpvzHxwTF1MN8r5pYhl/Gk3jquHcuprU026WAo6gOX2RxsOkxNG+K2mhmoniDZJFg9Ag
ySENRz2RhHcRmkUJD82hyPioY2szyN0HB86rjhgwpiUoSmDayzp10TnT9iV+k6M0/z/2zmvHdTTL
0k/EAr25lURS3obVDRGW3ns+fX9UdtXJKdQ0eu4HSJwMKUKW5G/2XutbDW7zucYk5rfBCvNNhA5u
TAY+pIzBV6NAr1gq7cFawf+sQ3ct9xopiCfAquUBMAFlfXDkFhUCM+iIlRmKkyIBzootWq8DRpw4
APvSR5PH2BR/mrkX7SuvRR0Uxa6ua5RcBw3CQy+SU2ysAnnFHknbSQNAWGOUXiGBnqa21w9SUr1g
W2eeNFFvRhjSZZkhZxgp7o2ZdY51DiWgCFRNsgLKJ6DPKfbFSpcuVMyaJIU005DPM4nZIVPriAp4
Q61OLzQ78ett1HXlS41s0Snor0N3uOp6RflCLThkCQu6TqRLX0oEEU0VSYdhAmo8atkOA2gk/0jb
AOyUN6plQe8FAdkC6JkX31TOjLp7YmtauDU2bOTA3EzNhKytWLuPkHzIPK52PSZjipbSvVLLUzoz
M9tpapbzxaPHIxhMny9X09VZk8uSVEidTB9GB2ihhh+bZYTAyJQQ0tDn1EG8SL3nrH1tJRV/0gqm
5CD2YDXBdu5CeNIWF2kh+wxjCif4HJKT9K208bqU2Moc4LzOMJn1OC0UE6+sVz+ROmYeSAwldlnO
13k42xAQfGaSJu0GbzqKYietZeAQa/bTSj/NqwKk67FPqIk6IWdEEMaGeivFVXxpQytyg5bmOoEL
1TrPDSBj+qjsRS8GwNfpVM1Cj3j2YaP32I9Mo2XTBw1hmyRdwHwVU5MCoqhKk8LyxDWVZMT6Pfov
JgTb5RSD+Y5y6c1/Swws+BGL+pVuTPG+hpmLCS5jzpNF7zga8ewXoH3iacmzKFIX0VVJOhcmZliV
pQ3B8iQeDbWJU16BBaEavoMMMHILbyJmssl3+Bh/ytEIt9aUh1ROiCbQi80kwHhOm6R3plzaehXK
bcuoweRTRst8Pqxo+qdG4eDOAUGlOLEx1MB+9aaIjGxEmyFEBKrmWf0mCCDwFLmzWLNE1aYakaOz
i6DkFKL6b6ZmO+F/qZujIHf+wRSjk6z2whPbXYW582uq6nKp1rtOD6nYmPQaW+GaZwZ0MzYKRktX
U/SYvpOGLnpmHNkMrbJY+erjQEfXTO5hpKYZbQfw7Gnz1nnDC2UHje2TySin1evcqEoMFFax91ql
pyGRbGI291ujqBhbymBb0+kXKtFz4zLu8ERyOLE0u8KUZgvi++ZdqNixLVcQTvr0DFuWzlmCMlRS
cJ9Ifbox0kY5q3236SiPdKSgHYJRQNpONsiR85PhNFImsMTEWrFOY7mtC98yzoKdKYVvQ8i0KgZc
jZwtXNAsYecossyppNypkb3WEsPoqBOYWfiqyR9U77nSK2A/q7vYa2DBwpBLtCjo5ExvUig+BxGt
wqmjLW9a4H/lhFa/N5JkKGTlPQiBbiuDT5MSrXldIP8PSrofQdCx7Urj4xAqN8HoO1e0RoO+BylR
n72P/HoMCqQaAjDuRiF/owouyTS+TNOIhcyiANzm6TGr6+cpyNZC4vu3RHutu+5riCxEtAFbyYIy
B1hSEsVkardyLW7rIcUdgoIE/D96BXPbmfEhqPaKJN6rCSRDqlg7A9oA6W26ifa2u9ZW2l1isf9R
emwkJqF5ABUsbVEbcXwj5+5N71+KPNe+J/WWhfElHSqwtNlEGyga5qYznaDaotwaq4eBCQmmbfPb
lVa3bix6eXBrOmb6yXIhKIEmk1A0wm/5ECY6CxJo7o6s6pWAhs+W4lcGrM5pI8JTKRNFu6ILv8I8
+S4Mv6SqW54ryWv3GVrKjlnVmMxvqxYlUqRU+pHN9PLRmtJwFFuBFAm+JLgVuVsqHjoAGxa+fJaq
bm3EKXuavnEyRvBlKw37riMRTvYVFvzBYUqhy1mdQeuimNYDdI3lMI7YDlrAEaG+SeW55jIbE/uK
IsbYFBTE2xLk3MRiSi5OeHxpXZBzhHZWfcss60dJhdyJ2voz0znicugV7jjpJyWRqEhHhlMLrIoM
9naFiZVGFXADtlmJRR/B+KBCArHwbXHUuXzUYFUPBlqPWKNU0AUyAzZWASEevWNnFd8hbcqmSX81
Dxhkq+NBJVpQYKTxLPFDSJETST4EyDGhjxzSjBNU4JR19ZlJuKAIJhjrMt9Uas7wqrKV87rgta3r
t6GbplOina0UpzE0+sSF+ZGhXQSqJAismGtq6RbPIST1pYkrkj77ul38f9Bb1oTN+DQW4No+vtMw
WzE6VeFX82/MNlP+H0Fv2Xf4kX38h8f8k/Om/sOwVEUDgGtRAddNuHH/jXozzX+IMPxUVZRMTfvr
V/9EvUn/MDTLEEWqIZKqqybQwX+i3ox/GPzCAh5nmZYMj/P/BfXGCnLmF/6NbwjqTZFMns7SFJn1
qcwb/DvfsJWh2E/BIIB4sye1dUkwm4WKYXryxiAmb1VcJiwgjnXEGlCPqBmrIw2IUaIdqkbyShlU
l71NjwyAKDISE3U8E4mbUv1ig/vR1ClcpFj+1A14U2omXSpdVrddHH6URhBQAQpQTzKZ7PKc4mKS
tuhJU5RMvY6ugOvTnnKapCXD8aYZ3poWeIqIj65olW439j7pMXK1itMSqKjBAKek+d5KMi6Dsdt3
xHLiG0HFl5jiQQOeR18V4WJZRp8kxsGmg/a+rAey9Twm76JprwJ00spS64URsjjyUiR2LaEAjaKY
S08GjRuQGzdqxj0XhsAZU9T2RZXsqEct+BM8eH7vCj4yxraTcOLVdlXlmCBUAsd07T1K0iUF98KO
p+K3owYuObRZkl2bUy3iurdWckD5LEoNl3mXgFWBtimpUnzFA21bYr0oVUl2QoENQC+e5LxIN2L3
EbTWDxB8HG/GPk2QfGbSSfQT2S0ZHcD5ly9ama2KIia/tQngFwzNUY3afdWSNR6GwZkoLkQyufrp
q0FzClQd9Fisl+vcF2/CLQ0kVmM1RCqF5MyqydqtGUg2JRDraHmDeCnb36g5WbLsv/bQQVYpxPOV
YshfrWoYkNPbJV0ohk0rnI4qPIV0Mq5jSHdvTFX9VCaXGEaT0UkR4puEMW3ChVbDUdmkjXAVFGj2
ZR5/6yXd825CGWERi0IBuffd0EiveYfZJ5CkCfUEG9QIHNJKMpRLbSIhhXLENFkkX15uJcC7CxcG
DrnUfQ9oyRBqopCF5xA8ipVVyiUI8Cm0XQozZPQz1nK86YymeP2Sk0O8kfGoUG+QVkre1xvPoKQk
68VeGirbqj1q+kpJyBmaG1kb+90o9v6R0pplt97YYqDUb32cF69MjyP+MjPx21WR5CrbJ2gYna9O
CKqSZjWRcjaxEKfYOiKYbft1I4QvcZHfSK7OqMJjTZXr2hESAyeTCAVPt0Z5KcVZ6TADipqK9FkR
WmAWKpaGYDrqsFR7dXhq0cRZHrPn5MvjJiLc12wFcTXKglszyYPVK08GJd7lkOGpblNa37Jh7AkY
d0DFkI6WJv2qF9NgH4r1RzjpzFEj9q0+gmjT3uWIbf+IrsMMMZbETXEVTF/bJ+XF6CPzGEdotKIo
gQ3eEbTeGT+xH0abPu2I42BzIakGlsnG/xQQ88f1GLjWlH7BrzsGijC6GQGXMscbOWTASAPvR9HY
k4m0ADL0pnEB5kCiBatIkc5uVaXe3pPeoLX6ecxErL5qTtoOgYNOHy77hk4tkMq3aCx3UWvihkMX
1JrTV5aYKgQM/QBUHLHkQNp77zeXVmt/YtEnx0duUISEIxwnYcCAyg67oX2SAO28lgeFr0slNw7D
XAtXSSGah3qUXB99CciYPx6bsgMXG9MjSAEIGARbBTmwO6OYdw+ab9qU5dddEx0EBcSYoheAWzoy
BEScwIWUI1hLYXu3/V7i7NgM2bBG1I4lytepdWfQKTJjXHYk7hF+TkEYLJOaMLQT0C4sGja0naRc
xcJ4J2bDo/WW7nrhNZHbEFBF/CqoVI9YnnTkxBFoOMUwE63SZ/iDcxnj3bQGGk1ikzFG6HjOROst
6AfNJtSwYEPSmS5L1A+/lI9dGLDAjHO4mYWBZoX8iSAGddGHP1Ke9xfLygCoTeZT2gmeowqNecuR
3vu0tFwI7Wdvaq9DiGnM1wFySVXTby3GcYnlGRL1iLUZBRXL/PWlED2R3D4XzVz6CX/MZmhcAiAW
Ra+VdiQMmhup7duUIn+e9Deq64dcTK4Uoa6NWH6rJlzjsEsbx+jNvZcw5YVj22zH4UQwhGNKIm30
YmCNLxQdsskBd37r+pNIB4F2SCEe+zosTq1kPGeBNB1MCdz1VCDWUMr3TFSpqEvCXomBY8f59DGU
UeFOUvCjTPmwj4xfdkqgN6xNJsALN3VlMxaSnUVSezGUBMfhdFK8aLqqHmOoHHt2S2IK30I0rqsJ
OGZZh2AAeu0UWaO20Az8mISW0yipgB7WlFfIWFgOuHF9kJ0y2aonnWR6ZdAoFyUtxcNWIC5AnMp9
bU4fnprNUZnxi26I/dEqNGh/VEC1Yiiu6cBSOTZxv6mMBnS6aLj4GtG82aWXA2TnNWtdwvLyRVYR
DFSLxU9hZeK+imVGfyJn2Snh8670ajviFDBTOTrQC4cxYsqtq7XUHRKYOBF8OUfXlHEpeVa+U8T+
c1LogZHH9qLold2q1mdH2dduSlNzjUimG0caPK6W7Cxo+lbymW9Da/qOu/YzIv0dcTu+5ZLYqh2D
0jbyFebxNCCdVruNkTWsBE9EVkpHa9lOEuSVpnwSY5Y4rNkhlyiA6iR0NQMd/JWcTSC8Zwdsk5yL
lLlQGOu5lSriEZeeAhJ/iBlnOGuKITpUM8NOF/TNUKWoUaJgXBbxDGmOgAoN0q88VIVrFvrBaEhy
p6y6Gmm0gvUsFjEZHEdQ7pM0rmPFp/hY6Ky+FNFwo5aJ1A9ijO6NSb85o4k3vtUVpE3CvQDq+TGJ
VQhgWT/t2PCfyRrG7jZ14L9Br22MTv7wSjpVutEaB78Tg4VaC5JL7gpBoGrzLfnasC9pRay0JEVd
xSeJnvLSKgi2q74HGqFOLuXPulrem0KhOVczjfiqomNN3455k9zCpsIzqF5NiRYhoUOv7NRVFMgw
8MYE80+XqVTJ6E2TyirYsjB9hjWsQinKjuRgoOvV8K1IofoiN5JMNwUTe+J0VvVSnEVPcHMzRcIE
+mwFiUN1zAYYTtQlduvDKhDz6SvoafzIrPTwxbbI+TCVFgaxwUlBwEQRl24x4hFKJ+ldIJmYRVzF
wBb7qJsSTBUjdV4rHJdcKCT4IeGeJFyNuVDgkelEOJu4V3OMVUwR7abTwn5Jpi0jrQi8R2ANkk/R
i6mUkD/SQyBYtzBuqFmHTUeBdLTVsodRU+/SyJy2zRhiNZmQ2AxsKi1KEAz0Azg2dDC9QzKQ00kS
Rkshkp2KFjeOB1aBBpiUBtHOpvFId06LI2kpFEOAV42s8hcayX3wnIAz77xAK91BEBFgZDfZQOky
ZCZuW6VCnmGMiF4sWQQ2Sqg0rl7cq6kg5TS0KuRYrfcUqsFT6FFEGLuqoyc7x2WYakVcQ46B1fTC
dqvP/2hznKGDUuS/bz/uZI0tbeLqqvRzAEalmgU2SQZTHhshNeXzCnlIa01TB+Rr/QAlZP51Fjai
o7XEJbVqsWUWKbePn/7Tzf9039BB17diNHKPxyZVUiEE1ovl//VZHn/nlRI+e31oExTiBE38+Wst
TmEm/rndsIZfkVGL/OzPb/7245835evKRB4cgal/Hi0A51z4fk58nsli6q/n/d9+SsmH3qKRBrPk
EriPpQ5Y5F/f0l+f4PFUcYHXN1UE668XftyXVxmKLCM20YiBYrNoZ5VNrqwf0DWjUjDUPX6Rz2fA
46c6oYaP3mr82y+QapDwMp9lCYGdS6lp5sL5xCkVPOLhqzme5/GPF2Wwx2Iw26SMbeeh7m//PO6z
lCGgkxXLizSLJrdpk7U8Y9zaOSsyTrA0NWSfsUaXCRsXs5JwuzR5lucDSoQSUtk5ucdKh3QrzmGl
j5/+7T5VNTEbda07GqxbdnKpZS5I6606EvfbawU4ijnDVJ+vnb8yTMWK3W9ANDevMVfjQkzAuU+o
+vw6f/55xKHm1LP/dl+uU3tHfkY5njymRxqrP3UCFt54/why/XN/1w2WM+bkbUckSbVGwY6b6tby
8SAr0K+BlOFB1FQLaLhfUn9//EYx4LLJXbV+vOFi/q4fP/3bTXkcW2dSd5zR+4fsb34HSd2AL5rl
W3+EW3/EXQFkdDIeUNfr9Vhuq1mu9tCgPW7+dR/nHZ6BhRtvzqMzbYkSWZyjihMNGajqvIrWwk3o
fNTBtbJ7J95nC+PwOmyJIdiMTrkiItjtQK2SbdwuSWA+T9vX3nFpzix0etV2kVBz21tEokwb7+Z2
8TbdE5fterfK1i4ADZ09SOElTIUl3SR32tYrhHT2+/xiewZn0CPnuFq9RuZyP4OlXjNj9WoKjn4a
v7ijXfGCcAZuGmWO/FuCbhLfuLDddP/q3ZqE8gHErBY+0hIo34ZV8IX3hhWQF3d5boawX6rl+ICl
7bQk9WLR9Sv6UXm1KqxbOkGX5rugZMmn69/C8qBmJ74WtIf1RKblF1/PCD1gmjaW9pawjqbrf8qs
Hnclon95W9aQdW30WKLgECjTYZUYiYw76/QPACdNG7qELHKOvLZ3SBrfTlip9+fe4ZBI+GJpeEf7
JF4jNO1+YcdRszDm1L2liMe6h97pxvvWpBK+ALVWjXQHFnixmRQQsPGxSLAmWq0l18a3+YGbluoU
E5k1yyGgQrBoUls9BYhn+x1tyJQUDwrZxVK3DiYb5i86eTKCiZ7t8Fq6EwrHvaTWFz1esFUV3/oG
egE073obJo6RHVn8zy82HCU6W8kif5tUJ0IY1y55dai+gr4KN7qPcWqhJCvxNDGvHWhjWyFGSJYb
7TIbbR3pCPVq+nXmzTyVG9M8JQTQeIPN/9TX3JZdxjv5MlON6NQlq6lx45dxBIimnDAnFUuwjHQ3
rtlBlpbdIdgKfFIIVwv83ZCfUACanyIgJ1TuNIxcguPPCdibftX9lMEyu/PtpOOLd2VUXFgyFvSP
1p6c4KlbhfFy/FzXT6JjD4yse1gQ1aGZi+M/RY4pY5MuFUA/yWeWHqIetUP8glKuQs4Qlwfx2i4A
tK3EhfVLYCJMDY7XtDwWhwAT9zF7Toq9sPlVuXDK/r3bDAAy5LUBHWijMWIUHgChgTO6CxB+kWuY
KgqiWgK5tsrv8Kvwzkkhij7mYBqNzB5jQ79mFdntDUojrOpl9SJFG7NxiS0q8LnSk37Ri4s1i1mL
Jyl1/fJSZ+88vKkW0An5PtQTwG1Q6hx1iT02sD/EdAlg9BPnI4esXb5OW/HL5ZftG7WSuxStoUez
eU9gltucSMm0zn4tjD3In69SAXjvxGtDNzcpCv5y+As8qVw3BOhIF7U4cHL5wSow5pekOzqZt2w6
BC98OJ6SCyLgwBr1tQFJAa0E1qeCfQZqJkhJmtIduXLQA9iqIC3eqQLqmNso/wp4xpv2gzO5rjbk
R1rCPvAPnJQJiHy6UqrDnYBxeTM7s94mj29pJqqYz2XxZBVfrfKNCApnDiDvTV5tRDxpFLYqh6cM
o71QfcJgVXkCjYiwyknlfcfivgNPm0mu1I9rqf1QvHOnsATE8lte4hHIw3Avs3dRRBuXn+XiYN4m
aVsi8hc4Ij1pW1zfUoYaPdp07MWhbvIUQf79ihQ8f0Hm4FcsxFZce9QCiSbmmowdc8Fxb8knW6pf
prQYITBv2uls3c0TR5g0Rr7XbvkRLs1TsziGwVVzxy+uYBDQDE9cJgwLfbWmh2qsU+vUq/aHcsE6
gYkEUSTYShIlJZefOByG2207ex67GWPfOZV4DVfatl+MqwOborkrwqib/WrcsHkr++yFOtNIv2+J
nJ5P6lsfBdjJm/BDVjlnD4cNheyX6BQ2zs1qrcasyY806W/6CWfaY2gieVShYJDaypaTkHcybMc3
0CtHvgPqblQx3El9a6WV7tveaXR6eeE/MXKGew4ckE6+LaN95i2o/LFmLDsbPREZZs7oJCMvzujD
UDpwrbUIPpgWvbW0ldx55lD9FbTAJXBvkspeGCxp8cwnKlW+iGYvn8FwzXCvk9/ATMpZLzyrjZv9
CvecyV1wui0HizKOfNIlHI92uoGHyOPT6P6u3oTDDzoS8Yuvrl3xLkZpxZXE5Tg/ffRKJYVhVws3
CJC5gvktQ/Xj5ZXUFYxlvjeK5YdxJxNhITwbF9wNb1g+78aF6Y/jaLh8QcFH/8UPLlqjap5FcAAg
2KA3yDzMxC5yoOeZUMWLQ5CW8NwFHCnODSU7FzJnJBIqgBfOdJk4opxavFdYR8t0z8ae04HQNw4H
PgKXpWRM/i6RTuLXB2ce04WxRLG8LffMX+aJo2RduOonZuLamZag0y8pz8d84L4ad7Zh+4InDnqg
fCsGBcUVT8JBeJa2HCT+e41ehuUXX4J+m72opIQwkfCN8yOfn4/Fyc8U2m3n61TbFTZi+WwhXZhe
SHTT8pfkRb5xGPM907N3Mw5QSJBdMka5VsSQxXdlHJj9tAtXGR59H6ZrkO1kjt9S9m1hXPOKk8tU
hn8Wy6jbW5wznCzsSXkkQyV1VodRtH5758GsUVJOaSvdMVT6m2xah3sOPINP8sIwKG258uiX7Plk
jAFvTO7aAVHrQrnzaZA7MIfyzUKvs0lm4aWM+3tV70Mm1Dv/UPEcsbms/CdO+3Qz+jaiW4ETmsiw
+QAp5EN8ZNquZp7cNLaKTXQ+Wen58AYMl284rVYK/Kb5UcN8kpJHwWmW/PK2mPx5Cbbi07qt1oV3
rr+4rD3D5ahAs2fKHlFg4TVjXD3gDgs3rKKEPY8cIX+at/ksVe1EcmVO9L0ignZDH30cWCyoDmCt
X2rxJqs9/2rAgKSPO9yoHwQUXtvnWQbImFreyatcaFp/5ivI9+E5GiGDuS16cRi4mNQyQhQ2c02f
s77BFkokJS4RuBUGHd/2IFyRtsJK5SvWQFdZ9Z7iR0etJKhr/q5qHbXTd0kQridMgOmmMRyaWoCx
i/pcYcTRnwraB4mMKVhaaocP88YmfYH8maFhmAc5GbTNsicvxXg+j+VbBqsYQvl9Jk+KVAOWPuCt
WACoAZe5aTaGN+3nL1/KHks0J+xvr0lKZdFh2VTYTKtmt0NaLu319MQQZVCW6L+GLXBsK5yLAMWS
jsg702nP0/Qhvs5odqnuSRyxPSe3DkX+oh3IbgGtktAQkVzPIzjxaA222s2nAbnjBRQKXunZryVQ
7uAqnHE8szIXe6gPh4DTlRWxCu5QBOvD4M/KleNz9Q+ECClI8tIfk73+C1Or8Ryxo+QE9m2F6xTM
3alkTTOfYPuScYS1/hfn7Cx2WnDbSNeDterPqD7r945MR1b+2kIS3URziDkh1G6DHZrBvF1HKton
hzkQlXtgHhtuXgbzKInLuF901kpXbNd1GeSa6io8V8B3SDd+Y7ziDBjwiFHTHpzWOpDgyNsKiwMp
8kB/3RxNI6MAwwoySApgpOTo2MLn1cqwFLHBuopoC+JT3+14w+w4OLfcAGcF+x2m1xnoLBcL8wnZ
M3VHFunMGHW7lo7Q7FkbJKxTWAj3TFBL5TCMOP1W6b7+GupfwMO6cKG7hwQPvbi2lZ+ke7niojRc
D4od6TfVDkWAydKYARnnJaYTjyp7Ig7nkoo0dp618WkR+VSrwXspA/T68MFDs5UJrVsSgY19iV0e
6LNFJSrgOlU7vgpzk94hAQ7GVtVWxH0E7SJolkB+E3Tup/Ai2KwtbY2Ta83CtrI5AZsqYfO0F1mQ
KIf6veFyh3huEmm1aK46KZ704MDhL1HNHHHsf3HJ5ZHNRRwhdicPFIvenMIIhr9hIWfhVNxQ+RrA
1FBvGqnHg5qgOvTV/DJNGTsrs7EfCQQxLTi4geo28SGPVj5hs9IyPfQHio80O+uLGC6nFKb5otzS
aaF7EjgiBUSWLqmwJLlBJC5Ut1FyV7ZOS6ynXKtvgAK1PbTFoaJRezSVs/heCvMpNHApkxvVfptW
sDiXAiwFJ4XYzh3BGbRQ1r70dLo1rO5vWOLw5Q3KQSjBxW9Hdt4veb/QjmPmYJtVGflBPg9vg4a1
ulnWK7HF4/qDDnIxvrfaUircCEMav6F7RNBF5ohQvdtLE5wQk9BQ56Pgfiqytc/qWV8Zua2LDiKp
pyspyE5wfCxMZHZt4MKgyCPYuVqam/74z+OZCc9CCRXuVBGK/VOOpIeQ4466ALNuitK4zfaRwjLE
hXX27VOkv7ZAn3cZ0yCYO+jgFsTmJxIYi9lr3wZKvsr1ZCtGBvSxpqfZc9GuNYVhdRXhjW64kkCD
1eXdYPwp70Q7cazZOQUwDFnDLqxqqV29C2os5Rs1Wvri3VWBIYP4B3AqN6R22UK7Wi3ZsJ9o9bts
U5RuTzMSQOVCIebLOkh3b29dm1Ja5uSpcFp26whTunLnMKvdJnRNee81jC/DlvGHUwGAPEtVgXyT
dWnsteZY0WivdmN3CbWz3z9NyZva2XkwukHwrvAGqOguoMCkaolNC9HBXgJtc0q+JmXVXrL3/l4m
bOVn8jGj5A7/KdmU4wooi7Wt98zKAJg7kkY/+X9wSk7yc3OmEYOxGVwFxWi9O0GqRfbgEY/dLwfG
i8gWDqkMp9suqbQhPPhgxCAmLyJgCBIQJdoaTbINEGgPWcAdt7OSD827d5+cYa/tA0Y3UOW+xEiI
0pDlwYfpHvz19AQiB8uURXCkzzfSbfD4+Pod9QIOcwg0W/SPrJXZ7y2n4AMb0lmkQLgqNuoyv1uO
5DBmMpnb5YtvrkiMfqbIYsuUhsWDqrHD2EIaBk8FMAVfHp12Cnf0US0HjWvB/modOBJrFGgmwqJK
cAbMYO+dz4LeOgm73ZhuaGPoF38HG/pZbtclTCoXP5RGYe7EaKq+x4dhB3tDWQP7UdbY0K9EWEDJ
DRjOcPksyMU5SSsq3owKMX827POMXucHfF+yErJl9ZZt4JREMKBKV5zjF9xZO7ctXJWoVLSE5fnm
HQFb7I2TQElhYZxyO9+J42K4oTcW7IBVqLxPfwe2dwC3V8NTaGMOxJQwvenv/r19RponBluYx3jE
14w+Bw4WmDRgejC4y5n2V7xKV1j8OeyzYy7vctOuwLeR4QKSEF4aYCqE9aFDa6sX1hVCYJ/Flpsf
YKzMYyK2c8b8YwHBd2PY9Vv0yigK8Y6oRRd/QaNswojxe5eDITZmeHlb3ovwSQ9XXMXStVTPYzHn
KEzqxpR+WXWZFXnuC7HCs4VBnc0/+XdUQ8XFO1snpj9WCEI3b2LSHNFHBZ2BlvD8/xyYocCiaBXt
TRtLjO2DvNlAuYkZM3fBsEioq/Be/E0KTN7EEgdvZ9nu+zcDCQJrWvM13YO610ws2qNbvaJRyOHZ
JQjBSQQohB3NLHZVtHRotZkIgwiiXLQX1VyNBxlTL40ZJKf6QoQO0Wyydi0Ps4O+l7hao2eWm+zQ
x7cYFzwBzDiKbMMiheJCqV/cZPOeHSWJHfIigBoFh2qGcBidD84CGeIks4BL22aM7kCSkiV+qGOw
7r9p/bFrgtdn0DdZ+M9Jx97TgLJG1gMSi0X40hrgSdbqIYfpNo/e/jMgP8YrZ3iLf8PXljS+RU75
fSV9aVRPVtaaJA4PrMIIMngfj3dgXeA2FBQTjONAmvk4UFEvPuzvBWMc6gJWHHupBFUPKWYh13vK
ATJllMAuF8mGNhP6IMoHKIBYITDKo+iA4Rm9FTfQSrULfVtbmxsW+bepBNQFLWP2pThe8ZFf4Chi
itfj3YwYm1bWMTiBHyP+PHk1mat61KoYJRfed5RJdrxJzXZfK5pC5ji5iCsC5N5RJFIpUubdS/DS
SW6LJx2S8RWTEeSO0SrfixdKql9NdGGlJbipem6bla8erXwr1ZSEoUPk05qhI95a3cIDFddt+qP0
asK3WxC4wPYeih9faHdrXvX3gFGUljiYddy0QJSGtR+d4xb1GmB7du4/fAPsAn/To5z/aHDcGnWv
XAfWE88GgPHuEH/I7HvJu+AUQcULGTxdepVNkyCnvfxafBaf+Zd10LYVO3vqGifkAqgFlPKWcEG3
YC0Xg81S5SfCMAIQOTwDEdxxdoRrpN+mq52G4kIQdrhttqL06+0bAjeK18KeV2Un7ylT1j5xvTDw
lIU0IKP3fsoaQpA+DwZMSQk4TvnZDJvFT7MgBGZa+yBwU4M4aVuwCfxgiz4fFraMbvfZwM6HOghn
Zh3QdNsN62Y9oEUg73nZkZwBd5/l7cE6AnQD7pofY+MNhJHpwKtDYbpAvHG7Wkf/Tr8qIENAfBdv
1NhePmgA6fNo+xK8soRCPwxObkmqRknYB7ZacHxQ4Bj2O8CzuEypi58URvJ4YVH8JBdAZh8PlUp7
Hb5lCr935Zo/exuwYsZruB2eOBN/yujcocItoxfV3xrXJ1Xgs32VS/JJFsaMc4eQIBzjLaZBZmRO
Be8MlBugpNvBbpwJmUgWF6c4WEOUlsU3YH5LMlpxj4Kvli9N763jftNYT0Yu7BvBP/tzA8h/JP88
fuyVGMBANbKGFAFE+z1h8GIDrL+fO01jKxgIvDpaHz0doMd9VhnuCnQ8bjy3sIJxymiNzqouuaIk
GU09QO9//Sadf/pzU/Xxv0biUyNmsGLm7tzj8Y9/Hn/aqNgqGPW1ALVlyTjwfz4+litp4/fbUAQ/
0MyxU49//Pnm4z6vmDOtAlP7sNAM2Trb4dlP/OdP/+2Rj19oc67Tnz/JK9C7SVzfNM1E/FcFNo3a
NYbEkjQ//vEfuVmPHzUa9pL9+NF8xFIZmI+hvoFM/defd/96m3/us/w5YOvP7cffpEkF5nv0nX+7
/8/Nv34K0gCGxPysf34TqwEp6jVT059fmErDizxu5z3rMqkorNXjIX97+cfHRhEKQG6OCIvJCjNl
rum0sDobZRTFr7mGO0eLdQUW8oqY1agr15pmBA6dfdGVFZJaU3peYUTtalKepEdoWX+rAXm1c5hZ
rKgbARfPf7F3XsuNM+uSfSLsQMFV4VaiSIqUKG9vELLwHlUwT38WtP/YZ05MxMTM/dx0SOpuOZJl
vsxcucHTfdZBcR0GtvaABrQ0tsjuDtRN0Ywmh91c4aMcbMZoFlgeDeXe7cZzF8kitKCFJ2vR2mzR
tYmXtyIhBtopzdTOlEIwMTbe1hAYsjtsBXkkw73rY5NN8pdiLXYLenKANL2NNL41f16f3ABv8aYn
NxRrliF7IDV5LCOOZzbFcfTHZQKMZggEnLMlAO6sfI1jzilMOUYub74KL60e2E4NWzMZC6D2HT1w
9NURDNl6AjCeS5Pd8kHP9UFqQAd+Zh28sntqUuvDpv+u8kGNx5+joTDYrbg3s+DQlrf81ebl5MOs
miq9gE49qfG9BwtDHdr2prV2b6J/D6sZ4ZOuAUaT447kBoD6yi4CFS+OMes1HgMdku7WdVKcRhr+
5mEistc43zhJru1Y0s6JhdWhFXDKv4Q4xGPxVa2VgaSZOASsNYKl/k0q9YmMXB21TdFgvVYOJmv3
oLVf6JVjCMV1enCw6Q7Vi6StUAwCpsZ8wExyWZboLEt0RXvwPXn725kIdkrrIYQUCglRhDqo17Qi
ljQSdWPAWYzlPupwNXrOkw53Rj0Ga6liTWJM+zQeBeoYM/Oke5Ff02eP6U/QySic7NPjtFVM4XS2
CADM3vnYMPUo+Z25tDo2mQZbT83jtHic9tjjATGuNZAzfZDDWgxpdVREJgsFKQOtrfNaHxmuRZLN
dNeuxZLL2jBJ0yTQl9ey6ZiDhpppKm2UklZKEZOHS7R1HOmrnLy6Ivkvd9NaZekDmld0Wy4eB0ti
YzOZjey7Ls89R9qbuByfGsXuOg/+Ss/pp0uTU3OEHwgmIAh8q6PMzy6aU9rbb0sDSa51lLUxLvfJ
0nmetKgv+3J5J6vIkuIIvDI9Tb8S5DrewDfu+qhPUPXo95QpePeQxk+eSRdCDM8RTaADjaARqvSy
VoQu9vQ0TeZo6A7tAiCzypQxvWvXs4wfZFIdSuFCOg4Zf7ijcz89d2sdabEWk2ZomY0zwFRLvSd3
LS9tfeej/bLd8LfNS7pNa35dU2vYZOej44toO7Z88nCe2bwo0Rx8mApWS19q4h8EYfzFjrY4fKMT
5tdjSMGq+Gta5fJQNMETbvIOIybu27mNrxfjfwQV9oWp5hyNIraUYQuDB4qRnOvvDDLCHLn6Jrdr
ReHECfPzjWhzzh8dyWAvjn4jd8yuRv3qC5Y5mncPfhEEF8JF3U5mAU6pC+FZl78dCcMhHNnFlbrr
1jpa2Jw27bQeLbW4nem3itc+sQhEa0aXbUDkNdXcLkpnBOCMoxfFGrGjUGBrm+dClFA6/eXUWNZz
spbltsjmaRCC9bSYyNCnS2k7WiXoRq2z93kULybB/uV0Q7yzLW7MaeITTqChd8jBDERrQUQPeF0J
IM5AYVxafcuEet+Unt/6x3TNdzSg8/gIkOXBXSuBWy+llUTC/qAtWAcwFJy1QFiuVcJ1huKylguH
tAzXa92wvxYPW6w9EFxIQmKXvE1oJ/ab/qmtxhO/89PSOfuWA+2kM1RTy36JFUOvPHyMyFeVa+9x
09ymHtAsq2Jj6ORin0Vl+utND249wVR3A8IRdXLreG6ONbhgIm+DcAxXZgEO03PLNzi6AiqDvZwo
nim+rFqBqV+GXy9gvNWu/c30OOdramtwk0/VLdkl1uDpKGl9nlm/i7UGuslJ97MmzXJ46HX6O5D4
vBUAwrolxq3uhcS9110Q20O9LRVV02lBr3TWt6/5WkPd00ft3rpMQugfPYvLH790nPPvwEMuaJO3
YvgMoDKdezYQgHq2YeCR/cSof3DKOyvq6C5p+xPu6tVVykBd1JDpnKijmoGygWgon61Ef/pklGHe
rVLXOqvzaEAri4KaC4q4ASc8pWs1t4U2ie3ToRIXNgq6J13dm5H+qgIa1iRhrqw13xW8gnEt/m4G
hiAKb+9EJ7i7loNjxQV3HI2Qv8L5LPVoP1irxKvJ6fFU+y92Z3NiXwvHm7V6POjyR3txvmrCs3Wv
D4AiprWqvPE5Pa3l5VKQ48rWQnOXZvN54PaZrGXn9Vp7btYC9Mpbq9BpH3QPlqYoOEJuspEZ4ohe
8YYOdeAz0XXMyJHy9nIj3fkrLJhO2T0jo5IOdssw0M/VqdR1tEmMDvlu0UmqtbodlxiD9obyuZ46
JeNBUQt6RgDKOdgRoU2RTtMmjQjJdoKmDXyCF71uvkQe7P9/pOz/JlLmusLz/0+Rssef6aP/XwNl
//yPfwJlofsv31ZK2YHgCe65kk/2T6BM2MG/Atdhf1TCCXnIiHL9Eyhzg395YeCF2NVlKGzi6/8J
lDn+v5RL/kx5tq2kCu3g/yVQ5nu++J+BMiEc33NUKB2Pb8j1nPB/BsrswbIMi4h96WVkPoPePBBm
Z7YfMzOpZYDaREDEiXCUxxEzjGW+qujZTcEGmZl/4mBucaOlhlintr7CQOqXH11Pu41lS8j7+Gts
8xh6gqt3mNw1OCnGQVxhHN50yUL5lElIfi/eEwg6sLIAwK58t/uoqHGxGN5yA9lw7EJYlwA6Eewz
bqy6iQBlYkzS/ctCNuMMpNNVDreL24h/17osRt1EYLka2QhCeoOs1r0tdIDc2aORo+L703B09IC0
unBxtL6yMIy3Qe7Is7GjGpS0qCM5u7DIINTjSVgkGBqq4mUqKPMkz8ZR9rmk43QRiBpuWO1Ioz/2
IavWKDEfaSD5S8tWOaaTg3TGPE6XWxX1760SW90xuJRol5OTXAaS38e5O0pzEN2hNhL+HlbOYz2C
BRxB8Zw3Jnauy3K2jxIt6+89QB3O9d9boiOEUNj2tZKeOBGJhpjO0rir89jlp/D6K9sX07G3OAXO
0yJwfIXWTeWvmQ13YS9FGqnqEXgD6WKyv8BPQ7/Fhr74y4ViTfr3u6xN7S3pptxOw63rzNwn/dR7
lKZ3DrU0zPtKk1ybOnqJyc9TSh9TKxKnKBmWim7+/ujUbN3gNngw7mcZTnIfLXLAxkgtO22zOL+r
0tk1XsnHbHjPVsSjnKVWBtKVlnpCiRxKXb92Y5IcIqEDTbosz/QFDVaurkbQeFfdzEjImpqjbyZ5
FY64/Qo+z4awb3I7dTI9pUAJy1nDZBwS+rk625mwQVa3YWBb1/Ak9EM/pwnAdarVtPSHh6rzvTth
kxm+TDzRPdlWzR/2O/ec6OHvHcfvth4Is9vVJC3GLHgyJUJIZaWvdiELMhEGH0TQZ69LQ3RhJgDG
1uu+TnU/P0bu8Gyi2nxmIw2inOu9OxNE4lC31XSRwOlgdm/r48xzWlqx9dOi84xqak6m5YBvClVf
2HaMsbbS/qMTuKcwyIYT0BgIop3zMFn1/K247sZjgyCzztWFFSRvxOHgpoe7LvdoxlETFtYxz95F
JNhZRU27VOYz6bK5H/djgPOvMstlkQ2A4nmc75aoMudprvx3tcSXjcmjT4MwFlnTTTgN41MvGQUm
pFS3qnf715yuySIKnBs/mvSZPXYuLneaDEICoc+EVLAulrW3MnXi5zJ3aRbzoWP8/W04kjOjeBpx
XKo9Tun5RfbiZUZ1v+09dMapA96kIi4Hft+b7/LDEk10ny94yCbVHovShCey/hxoRRDuigkpKBEO
9N+qbx6TgChLxpcuemFdtNliHlXUYZMwzlPoQJxuihj9DiGpI+13Wwt7vibKQR1YyflO8WI7to0r
D5PCgVkU4fRQW+P0UDnOXvshh5u+Mvgk+fjIqQFk6ywu/v6F7Ltw3xkw/iYpz40s57u8k9Od7w3j
dZWmh//+EI9lvovt9JgGnBR7kn4vdoM1aFG1dfH3LtfRiSt7xHdVxsduNMULxLubqM77O3/R+dNc
z7BSxvegVQuCRFI99lVxSqs+vvl7j4AitMWkiPc5r4lpntQjKxAunXKOr+Y0t19KZHbV+f7jPI36
tvPDZ3hDG2kHxX0tnLXwq9pVI2EZL5j9CxvP/bXXTcW1lYNpcnW2VbGDTASLND1GzqPnuOOhThUe
SBn5D423KqlFRAFluAPLRRK4lQ6CE3DmpcjB0mCEvuHxw4tvDLLRHFV7G7Nc7EHTtypIQprtclNG
tNJIwFr7JnBvYtuk30qJG1XY1hd+AUFyS8YzqTkqBHVYMGte391w+POg15HQ6HpPvhY8q4oExALI
GhAQi0+6rizV6xgyx7R5enH3b9wLCS7sVTPIld2rvYzRsaBhHikYpAMn4XsnEDcNUcnnwHJxKaSi
vOwMeJAwRCT2YotCUsGIJ+xdGscGiTHSIPIww0R4tHkJt5XChxZCBjS6i/aBlzTPsuZBKeWQHqe0
OkV1g5Fv0cxtYhkf+JazJ+nDpUyK+dXh9LkVXpw+lHat77gBcxi2kweQiqzVUdDs/bourpxsuMpb
ZW69vLF4mWf6pcNjCgeQgailU7q6mF15sgKH2aYpdn7ue6nNT/T3t3g8ZW5xIigxDMU2CcVAdsut
H+g76An6+O+Pre9WBnBWU9rPUbMM12r94++tseL7GQ0g7GHKzXGSDgaF9S0SBWCUlwbjU4JD2I3Z
faeK5cnuepBKhKDPUsdpNllOUrAMy/a2ECPIiv6X6CVmL6PxYHkYM0kMsA0ieBMajpEySXEwWPZ4
/qi9G4PN5onvMiV5cwMxXuZpvE+Klftbp1sy3WzsBA+4p8roqqFDXFRDdnIOTd7dltbA9YdVlgbi
XGyt4EcsHIg8NoVdaS/zWe6AuDZ5A3k9tR/GCD+PyCDPL26EB0DRrljnzaXrtm9xiGoVM/2eTE7B
2dh9sgjDPWmt8CaeSbcHtX5pZY67yZs+vBaIpW70uYSMQ7UjwMNmfkgNwztGEATbh4Ev203YTLzh
4Mov5lmPS9ayojIStxCa+266Ez6Do75rf6OUzLwGFNcG9nDWD+LWGiK4KY75didaVTtIoaUUVGdY
fntWe1m7V5kE9ej1rwsagZ1hgejswtnKgLAVlEI4zwnlqxhs4x4zN69WmMuUw/GqAWsAVDXGdJSG
z27rfInSuh6kfbLsCNe/96aaBClQ3emauW9WjD/E3gjKt1ia0jR4inX/DJ521wdRsGt1jpdr/oEu
uNqlrXM9TLQsNV+mZmgeLvGRo4Z0R7GxZ1paVk9VktzFMD4phLdHDCWRid7rkCFU9a3TlS06ABTt
mn4H7hiLYyd2g+NtGSEn537h9yRM4i8n74CAlf5dE54xnP5Ks+51wX2zFGZXzZ3mzFdeQX48tCP6
+eKLl3qwH8jy3Nc6DLdlwOvJ/kUWHUfM6LPLwAk8dezvI8c6xGa4iRbr0M1yw7PpYuH8t5hbQEvn
qiuxmAJfY2r2kY+IHbF92ec0dVjBfpZULrISM5uZHuF8MVK1iP7mumY0qYFEIivWq13dFPeVHB+d
dIH4pQQSRYYxFmce6dzgKxjTZKvWqEKXXbYORis3s8+nseSV7QZXzJqQ/Gg9Zyw8hOz17iFtWnr5
cGh3ySqD6nzHqiaTCPEdwIxTjcwovLHfQFdJIkTh0I7aXRLKmz5ELe3c80pWEVEf3lqP3SkQ6osy
fvV1VJ0Yyb3Jsj3WS/VVDbRa9tb8aPN63AwdEXbi5/uS0MzYQJPwW16IABpwPOOsq0IGIDCw+fYh
Yg0KEarh4ekSTflGeSxtJm6Vsrvz2W2qs6gTW57qCXnyINkssf1s1+4pt+H/TqFLpZBPv1+LLg/j
4GzoIWWFNA8voTNxkDPPfem+9evnEcJ/iwECu5pSylmtc/7kp/V4jbhW+2UaAtO9ZtYWPMkSA68S
n5mCy+PeRl3Ht9qkEMsglPfqV5Xzpxc4V86wMpqqlXOe6tu890f2Sbwq1vxhXPU8C+/HBOPPnLZX
XvPT9x7+rBpba5Vc+itpBsTsV+KnaGg08dZ+8yHqAENxMrN9MRCy2YtM2rwHGc9l9oGdQoclLHjN
gflVjOYl1liDguCkmvCuYKhU1y4er3J6s5W+rtv+4LXWkaORc1Z3yXcimGusT8DSw0lT0IdrdEaq
vgluuhzgJII+nKPAohgbb2qt+tuoynlRdhSLQrDEN4sDfLTGW0tkt1njvft2ehuz/wYWnWH1tNRb
0+uruPf2rYEG36fpOZJm1pW3xsAK0ovEKMbMuyvLmzggJD8k265b2aQgCDbtmGwa9Q62A7PAsvxo
NdKwmbfHPqAsIAObH1HFalJst0uQ792Rxq/CIZ0uzK0i2QIA6z0K9WVtyQxnKXmTAqpDNaXXujUk
nAchdkHKpNlr7f3c+nh664+6InbqyUkgsloEo9EnPRAknDeYVHsB92Oh+B2Ey5Rce1mE0t4nt7Ij
zVl3v/ncA3A05BLdgjmep77i++xBafchCKv0Ma/dlwg0HZEanAJWhDHRR7XhlNWTLOEpVYV62i9O
dQPS70UkXnE1dg7ifDrn23zEx8kYfk72oQVSqc3se6t4TMEknTl+420KN4FkbG64+XmbeGY1iQ0j
qTaksHGmvQ0VAwijyfydNSlskV7wnAxpfeGr6kbmc0YEWGOViyTdfr0+Wvyk/ZBczq7BJWJTXGzh
YG19dTOOqt/HdrkNsjDj0NKF5PRXSilL/7lrTe9BJ/Ul98RLH5rLxaJUue/8/C3NaocyEm7xVW9/
i6FbYwMW/OkQg0kDeYoDMeZ/MbSvfdlth44qJS7+D3nJjB7S5ofjrmDSmrXv3YfDSfsDvQeD4t4c
8OATgGLcRhXhXTJHW6616rzt1D16BJeJzn0m4cV22RFBtkjrxKS7e7+6myMWeOa81z25VMgAkTqG
CCpsr6oMh4PqPC7ozWw99dF8bpkQbnKYvvpFUWw7f7weK/s3md2CrSyt9k1exhei9bhYxzRcreHR
LjDNISsSbOr//f7fB90weMmdBXfR+u/GEvQ8ScD//d/9/XVmpwduY+3u7792TG0hF1KD8Z8v8e+P
r18MorG19SZag9ZP+ffxsTWbqcVmsCg22sgFvWJLXD6QgFiWxx3ekkugX6dsZpBUjT9JyWF2mO1X
Bh7X6WVv2fRkW8Nl3Q83gBovFWMfIuJQ7XTwioLymTfLj8zmnxbe25meo00fupfuOP4sOW5aWJ6P
bGLHkmaUcKCQquSs4DtoYovn/BAY406ZbLpGXNczzivzvSy1ZJ7LLmB8cdU2NL+kIKhrFI1zOTD0
7RVV8WU9DId8/cPM+T9vLQWYGDO2pAO01HsNfffvL//+SIaBlp7Rf2pzgvHGST+QKKioHIq9Gb2W
6yqckQmryeRQA5/VzOFtLwZ5XJX9oXU0jlyldH/4e7/hjn9o9B6M/13tY5vusxIFt69BkjFNmsOE
Qr+ggCHpczpbnPKl8BaKOaVbHdqFqXeVZO+LSkg6urFztI0r/v2H85+3AuZ/HKViXsRTmR+VcfLL
eUSwc7KHoiSR0LsnS/rfTsAMzn4YnJhcT3zsqYkeUnEd+t1X0kdPMp0g9/ALn07QTce8vBqxVTsW
QV0YtCZbrl0x1gAjnSssAheeb5052t6ktdmlU8t9ZlOAD4h4bnBJoeDZOUY1KIm+oVnO46ov0zsD
qQDjxsUQYNIKrfcWTsTZSBAxncLvZga021OOwhHB9znOQoWUYQGP3D/KChdEezfF+rqp2pOV0m6U
MvSwrfchQkpQOUf89sKHON/q5F0s9rXb4k/uF2S3RpPTsTu4mJ59q6oQVt09gWdapzV4jQlAAdgo
FEqKx7yjoYmqxtltNVeeTXEb1IgzjaN1Vs6NE2U3OaoIxlCN3aAad4YLNS0AdBUCxWW43xaPtWZw
WRcHn1uUKh7nGe+g50QvwjI77FPcLybUoRtP0sJso8FECldJl0U+hvfi1smgaxO18tzmN8f0FBbW
Qc2K1PRAwj9gIgCqE6kyrE8NCz/Fq0xIVH3pICucFY1pLnuf3J9qLqxBX7Vl9FQ3AS5IL7/JWkmR
X3Mze5Xadd7bHEUPIH4qqriSQ53daj8BUNk3qG1+ArdQESjQOBCrhfNlT/d2Xb5Ea1GdoJS8SBMm
rEn62Hg7XUos2S23AA4cPPV7rFvdw8Jx/0yFiK5dELuk1+enxGfx9gxFQ1b7ljB2UEA2uTGdlV3/
5dXygO0GWEyafWV1qfC9cWLNUYqc8drLCzzkuqOAnScnktCFNzZ7uuST87KhyKmOku95dvUJ4W5f
ujRF52xjhaJkNfeBd2n9mKX07wV6YUY0vrZEz7Oh+BlRQIVHo2G+fA0h6QFtIab54JbOHfpSy+Wh
cKhND22c8x7xKd+2nrDTEFpJVoOQds467R8pZSmK9L6U9k1sUfQ8zHcmbqxLMbx6Xk91zYuGmOom
9GLo9tIuvPusmutzW4rTKHR6XrQphlPj/3aI1xa5ybrNbuoWXG9JzDhaIx+rhqrbU18Qel3SN1x1
rmhfwFY1mwoGCqfJAEpywIrm+8PWjMlVaKL4TTf1lwhyVFfravL0TQQylhciFQS/OWbq80ZFdyIk
4BFzFAlE/9D29ovnZ7CMq4fYKTfUS7BH58elpUGukw8lXEfISh95i//VTiNxBruX4vQc9rIXJrtm
8T6jDBe5VPNyXvrgiZKcZHbzm7BQOEv721Arb0fDXWGz5khxNfXUV9fV55JOnxGLghDlrwrF9aBp
f5fyfc6ad73gW8Ol2XuAapua2T9ctxIqNMtKjpMdV5Dz1nlTBqxleeyVwA147kXeBa+up9oe7wql
3hEe6QJLDbY6HeJhY2qmpmkfzk+6pBswnutDtR5Vo6b6HaxhB7CcKF3kPnVsAToWNx7M2zNbY8gh
QVAvcgs8DTPdEl+z9eFPi+8KMaE+f0G2QebUUCqdN1ecNKe3YK5O9YLfbYrvMrPcBx6HsoVJsWbs
QS6a5oBbrx5HfhTrZhrKA/aRjPj3dSpsklCufGgpocENd+lDnWXiq5hOi7fRDu+TpDmjqcG5kJwN
7diheaN1OoLn/Lh1sfDbzjFDOjMn6OIiiDnwQD26W3/FuiQvW5DrC1gR8oDu7iFBrF6qzdxAAa34
EZK3bBHMlHuKqGb8730WPjmTuB7BqBCXXRCjO1bPcvEvAdXcqvTL9P5McidBjPet1yIt3txUrVer
kJbP/JmOI/KyT2NVC/5bevP3QhoKnvrNL4ePpzIlRxFPxSYbqGpo1W0btO7ZOIdM2y30awmtj9mZ
dTbb04tcrTBOxJndggLKRIptMl/IkXMvCvIr5DE+FxBel2cMO3pLGDDqIDHbn1HSbESe3Kaj+Cyk
YpEP29tY4F5yqNacawLYhbPaajIm2Ot1u54p5a5jQl6NzUAwD088+pdUXhDORVs+A2UFEchjbJTz
A8bK38/sHeeBDLpN5D/5bfA++S3THfGEYRWX3PjLGfdZFw++NvU2ndUmGoN6w3MLr4w7kp4NEvYV
wHgbPSUx58gZsrLHopDnv/4Y2BftqADHz/dxw9cvtNHbRntsqI7zWaqgJaZwyGZUarBOT2NBK29v
t6elDYs9hI6cppojUA8A4gEX7RCncqlnn5Er59Ke4ZNNk7oRiG7kldO23iYFtn929IwJnXhbxEc5
Zs8zEsxZmUfMGdYVsu3frMl8BC7WaDVCri6NuILnQ8gK1BR8A769Cas66+iwmSL2VjNRnehgpeB2
tkaVKJZqJd3KkuI/mkjOOh8Hvik0kJWE04TIqBhoBtLVaRLfSosiw3Qe1tFrrg6g87djIQVe7eSp
0+7EikWcf6DH3p537jh8aUD01PMsM6+5+EYW4V3vMCUd3IehnV4aNzyZGC2jaK1XJra+jUdvSjBM
QeRBjE9S9lk2NEjUn2ky79Olxeubd7+4gytAs9xZ0fnO52nN/Eg2gjHMLpivh7TPfTK2p/9oXhim
D3TdOW/9Ok1h2/ieaDry1uzjmOTU5DbnJhbyHkcA4Y3EqZ8TT1/UA9+ASWyAOh1T5YVKdgGf84qa
JMK/PMVFvaqba/9SW7q71jP+dhDhF8ebJ4C3RFYWaxPrBThfMf9OyfAFa3I7pJKza5hizBABF0g8
TZVbn8Sgn0XI/Un3N1N5wcN7lDHzpLkeb6w6IWtjEIJ7QsdFlz/BGWcYteGwpL2TDNrpaGxaIIu4
FldJWa59RFHybINfZwwShxcobCUD8g88ce15DFRPRua6ohtp46mFX1yCWXsBhq94lPyRezoa1EHh
7UmtCSZYcy1j1ryw5oKWJ5C0wubDc5CTkpho2MQQy/yoxt6hq7zkAs8J7uCnacxhSVK/c24oTPUh
llc5RSA1HSVz3f9UVutvrd7FPzn8iuYZl6A8C1LJMC9NP5vj1JfmoIyNNWiX+NlNUBLTgk72o3uc
KAZdr2JcbVnrClB6SNC0MSdzuS3bEhCIAZSV48XOGlJPlRO+BBO/8S42H5XG1woaIhQdpR8uNnkU
+4u+l3dcaB+TaPxwckX946AoHgMFMdjuW1fKeRcNOj43U/feF8y3RKqB6k8UWgvdszmJG3/lhkWg
NRLFyuda+bXVpFszJR5D9YzKtZXDHLGlc2Rv9r3ENNXgfkVRVfuGNrpZY++DCQgELvgePZsbjCRD
pF0aD21B+DIQxN377LtFMqOhK3uUBddmh0nAeVcRkqBDsOMrOygCG4PMtaHf4N2PEmJ/LgdjO6L3
RdIiKLrlObboySi1YwP6gAkZVGreaHv60pIP4Vm6VToBVUdoDOVlw2CMj06EMfVyAbsWF219NDRt
Nh2BuiggrycEJkPIS2eNA0SKkfv93FOMOUP52zRtNVw4Kig3Y2qvpgIOk7R4S/fOm2KC0ilTQiXU
JpTVWx1TmaqfNbUH4CFDQuQmEke324lKUqTigM/uHmXjyI1hgTmUS3FiedimyPrBKSp4JaM8uftM
Wj52fM8mdWjcrZ7YZJqA7jeRi5+Uy995QpKLMi/oYjVL9pk1lkDl5/kKiPS4L4uluKDo5XKkOZLV
sLvkLH1Xa8SebEwAVKI2pLTypHmIRlfYl3EB/2xRHEMCz8M2t4BT76nsoDXXz2hArnqOCF43bZXB
p9/DiTvPAi7kS2+91p08pKCOtk2z6VvSVlAXz+2YgYrbKfpV58w5mMKQb8sX1qI6BNw2zJ8O5onr
wgauRi3QxibEEtN22FryOtL5hEjLCyO2L+o6gyoRpQ+RHjl40HzFeJapneeTSBXWPk3gOaJOgjTR
99xjtxoG8wUtLQiqlSwOpqp3S3ronerWrxAWGu7Z1DsW96OJw5eIEsAUFq9vfTOdu1gGis0MQNaZ
bcYL+5vIIYFnZSbd8fU+EtOwahrNSl0ix3tNvXVN9WkD56TKhSh4IlljLXeA18+vK85OfuVQNWjf
NzK4NLICCDNoQuweVr0s4LwZ4azDqagZtskv/D/V3tclXSBJBk6UPSqoe+eidiJEh3WSgx4ZS/FZ
WXF/1I110+YdfVnySc0wRqKoyG8IifgdBR38SPu4jpNLriVHyys89APGIVgjLnNaI7EcEemxy9tZ
L1euTIsN4s6ZPfTwhHOkDsr9hCMNuwOFs9IMMeISNyaMjReUqDyQqwRbFFdAp9PGvlOAjs98y31q
w/reJIPm2pFw5TTuUxq1OIVp1PQQHS+NaOrzbmUnMfPf2j0R06habgvr5MGf3vG8u3ZznLIRsSh7
6k7AD5lLcIfDvJO2B3+xPtoke1KvDPSPhfU8AlJ169UYSCfNuUMlG10e7ogRfuiL5xy47DoLQnHQ
HzaXL8qicIWM+Z0xNagGQJNckiZOrnAJSRRbyIPu+GIchfxWudt5aUhV+ss+m5s7M4N6SOKwAlk9
ULxcB4o5Eqn60DPb3ua051TJddkV8kRh0zHOfExQbs5oTb+luId2c6MmnubEE/1r20remA5yExko
UAkojXe0OuNGUZ17BDRQPrwT7NgVScV2EexlWdLBjbhM03hAwcjgMMlmuz0aRLrzpjefQU3WxveI
T7vmlbWdiGAlvkWvoC1Lcmila6uLMtTX5U5FhuRZso8o4ODOy/k312YXFnXL6fCCNiuuVAzlW7dy
NmiW1YY7Hb29uQfhK2fF9gF+dobBtx+E7M9RNJ/cqpDs2eVxamiszzVgBawme0/2v7GA4izyX6/u
1KbhEVGGTH/QpgeNJYZ9YCsT73NOx5vQtw6OyC4iKkdIOZungQxD5jG2TGg1iZbxaeancczwPqcf
gz80FwU+lIvEdjZJIKutV1UFHC6bp7oZ14cpg/hc4sHH/yOEvo1CEuo8alz3y4fcm+A7LEmxMzVG
4QFItZOg8tjAcaNo2mObeAMamZ31NHOhCfcfS5bsOUnbcpH7Ijbo3XX9i1D1vJgtSzlfn6ktyG/9
LKki6mcVbaOZcd1o6Oms8MfrtPigwMVh5XSO4Bu/IzrosBTn0H5r9UibfGLcYFtnI7GC9hSGA3nJ
NNljrNEUi1SwIGqnp+Cx/87FmHP55ARc2P/F2Hntxgp02/qJkMjhtnO7nbN9g5wWGaqgKMLT749e
0u99lv4tnRvLbrujoZg15xjfCGB6SPeUBV60xXawk4ERX5SW/aDUQTNVYVBokhqbxi8MptodzQr+
N5BI3QaXbdGJdl1x8XTpaBCQW737YaCIouayFKYj6350kXMdJ6mYQJeK9CKDK6Y3sp8UPgjYpup+
GMVhlXQQXiWEGmv6dPUEsDuxHHyvTLYHhl10NN21rzngeGhWhrxz9+3JDySdDjd6MNLSQ3zRfSPt
YhNVKsoAf8JA4zi4pDvYDB6g6yaj2LSs59k0vgFuuRcdvIPWjIr78DJ8tEboLV0CR6PJffqdyYPv
/Phl3t02+XyX9CRINRkI7nS8JsKbU4QdV0dQuzMQsTH58FVMeRXPlb5qVNeSlyOIVw0TcyV9BXKx
a16IFzVf8d3ct4732XjFa1JZpJznk7ljVdPBvUeDde/AUzwhjZJMcig4GwThV37FAlmQnEKbqd2Y
gcbr5oXHUbwU3TweY0Har+nJz6bTkmA+eG5xfwujVbEwUGI2PQ0f0ZLu1ioCjxNvnyokklMnkq2U
7qo2yut4MoqjpafpxgrgySWqvYiz1jz6M+Rgt6SbDaqxbTD2sxibaS8PysWynGWDuVV06NddUSxu
xY4CewB7luXxd1oxYhuJZs39aG/4ZODEzJc2JtH0vRwXGlW2H734mjgLrlkOh0Go8+tp8h8Ip3Tu
3bI5gn5292NiPSzpw4fRrLGoKLjPnm/ta2iLmsH+BTEHVwZa/Y05Wk8WHULP1fOuwIZHlv1gXdhO
+JEL2o4TsPvdVJF47xWQXS3NrkXNW8vFgFpUgqSppZsdmdmzNUPSjUP10ZVutE9ZaWrfqDZTS4cs
TqHkOPi6rdJFs1aUeuXVUXdEB2KylLyXSCrW1VAv1LEACGnGGIjvJq5h5m0nQQLHA2HPffmhPWnd
WL3eDtVnbHrFcxmXd1npfGK22CoBrSIq8fJC4ilkBHBhuC85FFDUqpbovmX3a2ziwP9WrXoxZB9t
Mx/ORJBWjExtby+5Lpui/faThRwRBR37QHEzKJsrpb4YGjFvtUyOrFPspur0ZcgNVl8HaV8Vxftx
2XF+Z6Gqr90sexMN1+WKdnVm1PB1OzCNHNQHBzeXiTLp6Ehq66EZ+027DRzKpymZ3x02w2PA2FXk
xdZsmGJk6jW22wxUjHrr7DaGe8DUhAr5Z2hFuS86AIGRUiQ2EgLF7RTI/TBh1gmAbnC8zgPR5R5C
EuJ5ebF2jQ88y7Cl1mQR6eAkWGyCBiSKluaLSXW/CbR+NJMWn87SJnabTGz6Rj1WWaR2qvMnek7E
y3hpP60CFiedFzGgaqLaScR8Aghare2GvHdhkx/fkjq1M1NWPrQkcps400dL9IvC/IBQKrhtWtPd
+9Hs7UrmDmuEK89FRgk4zPVzP/C5uU4/b8gdvtampMdrz+M6FMOjqfV8kBtCJSZgDiEyhI7sc0ZU
xzRKRt6om57OEFJz8aGev/uHePp/3gY2lOvh753PBNPfhxGUQmtfpqo+gWGGObfwTs9/I6SP0O78
M338EGTqf7ircSH41fnnbEr51fkO/+vb38f/+xuPxcYOj//nq/j7Iv8+I9e7bsZxs7zsv7ckbpxv
Aun25clfXLXnhzk/+98Xcn42UORNdfh9YmEUlBDnP5WYwbBMLe/s74Ofv/19lPN3ZjC2nA8cpMdI
vye+S9RF1TXHuloAMBbIVSskSf38XYz24e93v7eFJIyi6vrP3+SIrOiq/ecvz98ly0r9e1uHxWMk
SO5wvv3vI5x/+/fOv8/1e79/HgbbEbIeK8Gs79NH32a9ZVE3JDe/L0TaBhOI82P9r2+bjmOVAHpe
z/nB67ZOdvboPRVQpMmkKMxpF0Jj5iysiXHnS754m8/e5H9u+/3x/B0R8pdBAfbjn9vP9z/fdn6Q
3x9nqlD2PkQjn3/7+4vfJ/u97fwnJY0sOvDLq/rnsc63/fMw5x8jhd/d6jwYmD2zl+W9nG//+3bP
P58fqu5FPq//eZi/f/TfHvZ8n2KOLiLcMnt/4WF3NWWZ5RpAhZYfgzMo+4zM/n9/NEfllKt/fj2Y
uxwvfh4tHZczV3u50/mBzl/+uc1s9AL1h77i/ecZ/tuz/v/eZkUxr+n3sdAXyov2Yj7ffH4QVwzM
AM/f/j7o//r9P+/n/OO/vzaiShymvN/+14/g92F/X8d/fZjzH/7zN+fbMKkTexw4P33Wu2t0vsgI
LUZoKyLIGH1YFRj020QN2e7vcjE4zwYpJzEcUVs8nVeDZjH4p3nTHHHcBSlXcLoPBJAUGMZQvuqd
75BQFNE85YT7IMGW0HWp4AghQzp5y3d061qXLbYvthrjFmhQcW3jSCS2pHo049Y8RGm+L0b9KPuM
lqNBSzOoa8aIHeq/3k92ItY3ndVceTMXjnPyX1dN0Fv0txtja07REzg5dr6GOSw9QLnIdaeNGcK1
qYle3FeW+R2V46MlCENKJaKICjuoUph1JyvOtnZFlURoANkv6arNSA6uya+49FFBXSXLHKYB2DVM
1XVloQVgiO1tIr9GEEApzBRdbPEaxndC9sfRnIJVMMwmbBbfPswDr8xnuzoGL5QmbG1UsTjbKHTs
sCNQSC2VGDNw0tfBg5AYRDYLHZv8xrUtsrmtydjGBINQDiIFxftiDvOT45ZAW8QVKl1BaLz7Jgd5
0WAQ3FFAZVuPazsVCthWJlIk3yRgeBp4bPVxIj+XrgR7jJw2oGE23SaB1WQ6TAFi5Wa7QfLZeco5
xGGaPhITCPHNHtZGHHYbwca8C6cbzPF/uoAPJtTRGzN1xqM6ukymAq8cYJ+4zsndFGLcMzu7tMlW
QPQEh2pq0xep/+QxBaRpUhGMsxfusasGhlAHZTP+Ntpwn7mgXQaXdrroQFVQGz9TS447Yk4XblD3
HWS3ZAEXiy6Q+/q0kveOMU33tpGgahkMKnM4wUFcvHc6SreM76uDMGgQCNK1dyHxFntXlbsQjcbW
dnnjCbrGQxHejVkE8bXjRY/ESjJDaowLs+YfLXZOGkRrZpALuickvbTkXFI2O/vU+KNiMg/b8Wo5
guzcV1dlOv8wwqZM7hgPSPddGUEM3gjUa2WPa5vTb40MEFLKhFQuTSGRumbusp8KLhlTDGCKAVR3
3QjGrto5LlyYuYC36SvSaGjIMsOx1UucAfPxfazoNcIrMrh4wTyXj5JsU6sZ0Oyop4u2hxgtjR15
rvHdZAFEkeGnKMmeSMzkY9LGToWGQfgldZnlXNFPwOleY+WK0m9jUb42Y0pfe5xfIznB3HIPlvET
RLhL7czJjuQ6VusoN+9mFRPlOpWbONWPeKLxp0Wgtqm+G4POa6HblTSKr0JauN0lhTGNR7EzQmKP
OaG9vIpxSQHNcXVNL8RoLmdO6TXR9TTFLesmGelOVExfe/PDky5lzxRAc2ofukI+IaYv1xGdSpzR
b5bS18zQqjWMi12p9DOxJAtyO6czHpsE0xaa/YY1gv5KCChSE+OOPEiBWxvgWqR17+fuM2mf0sW2
VpbskbpKElqUiwsnhB5gWv3BchBcluX0kkT6I04kdOcMI/n8OttA7wLUoSbhhpsOUI1MnzTugxOJ
DtZuOEXWzvR19KHGPtzQrhonxHh5Q0Hux/YfIrk25GO95YN3jS7zRZfRpWvzZ5U1XDkm+js1u/lW
I2lRorskHUjRmpr2RQpPN5vr9DB9+nqPgfaxqPt3YoKYC6npFnLKZujxDPp0EjFJsHa7DMKkrhFJ
9TRYoSEnHBPrtulRx+Ufmg9p1YqFruwYR7HkcmDTkmvFHpFM4TII8Pt0BNOIXVt58R1qFLJ94yhf
LyNkf6w2Tt2zEBh0HMrydUiI8YLFsCjjaUd0XfUiPMtZe2ralGORASgbyKlqTRoyIxMxVPZb8lSe
/dy+0+PSnH7RPlNfmRVYKRFEEAfcGAWBhvZXJx26HBC4ehOQWA+oqh56yjXyeteZhZCGkIpslYLp
slApjBW6TvKwHojSuZYd/L16uhQ9jc6OhpU98IJTexd1WO9MZbfb0fDpa5rihrkVuDF/4YgRyiaT
8Yg/OeU/Uhc+4CBJ6LSnCEEl7qNlqh50AeYhaMxVQWPLCY5S+h9dJrY42G/Jzag2rlkeUiuQ5L8r
temHGP1HOFwoJuuJX7tweQdr2zs5uvZBw0EymN0g7oMV6NXjJnaMr1Ay4Iv1uHcyh8nAgEYpgIA3
to+QzPcBSVD7xrX33jxcFWn9VBM47lpkioUp8pBJlm+Zx2FmNK+R2eQXGpL4kqsh79EAP1Ze+TzN
kCjdtntM2/mrGf0Xu0FXQ2u48uXOT8arOdwQj0eHv0PKavn+VSOQ0UDMoW3EUMZ3u2MRo1DJ/P2Q
GbhLUKq9MbV/j5Ly0Rf95eiTrG0OCFzLQ+eWb4TRr72cMBq7pzZw9GVKjHc54XMzW5paEBBuMwP2
bsv5CVTIKw/sulEflsz6MvjxIa8QSiYx12p8TzpmgkGJJDQkGA/z/ltXFV9DkD05cnzTcv7JGdLq
xNnPOgO9VD0yX2UiZzb3AldpnxlMx4lTX/F5PLgzgpRmzvS2sBwI3hhe3Sj56MIOpC+2HLqb2zok
qItEtZ8O3MNGcYVd9QoJQ423nist5xLwMFmbZNctHiFV35FWzS4JYcQWU9R+9KPjW9XlS4MsPDYj
Y3pzQNpmTOBKF6oK1tWTLHv2yzGCdjewD4uOWoq4XomgAJLxZVYYj8zhtedFHU3xkpHzsyJu6Dlq
jRMr30PWxgJUbMBHn1xbgjLBs/cqHw5jE++6Q0cLueNjYZFAKpFhuVoNjAnf04nBIAkd11m4qBdU
tzW7yd+M0WXRNA9l76BmsGtMKpy9Qxj/lCAlmgI6JWl1L6hCLu1I3fYhEPR+uBMqefcqxAQ98MV1
PpRvQQTBZ8bsue5mmlqOS2945tgoXNMHxEnZ0FowEoiSDx3zklNy7/YTGRI4k8koxhuA2gYzEJ4Z
Tpf+xVe05eYSzEiXNDdlToMElw+fpoue06mSR0CdP2IxriyR2Uiv+6eMRvyhTZmqIOgJcC3gMUB3
DjXkhHQrXaFhfMcGA0Sit3d+JXdBp6+cNrpSjYC6EqOlLzM8X4zWHQNdARZqomqxfiWBsXJmePPa
4UMO+BiDAAcBVKJq09tBtCIiHCksPtVN9YCeGrJngZgJDfXK69rsXgFcj331yAWOSvIu+jbHvr+0
JqioqoFcF6tHw53YzRE8iOZ3NU2wS62hf287kF06ZKpBnrcVIZkradK0TEXKppEbZPOcPBRhEk2g
TBifMetDkFoVh2rW4TGcy5eAol5wBe+1QAdObTwNnJ4NGM08u3TxY+lkuBmjnMNFZvcWy8+m6znX
YlLVkaxcJlnzJ+gy2uMW4/LCeYq78BrByac1okohKZzSG5NQnIU7xr0EW8iTT7GY0GTTUXJNCbLK
W+/Kzopnau1ncuHE2kvAnc72+EVXimFLqMfrMOJS40/g5/uPJQQwD/w7I8lpj/sS6bbk7CCdqqV3
6+mKaZNP9KIbUoP5JXEbSfZH7yJXnbzGalfM3Y2VNQ5PXjNsLdsbKawMrq0B+2C/v8WGyrDXKG4d
euPMXD9pidV7xmw3Us5MMedU79HlOh3zbSusn1AQfbJTlmuvkMheLSb+AQeN8ceO7Y+sAYDuMx3M
UnUS7nUlTHcdpYiJy4pCdPYAb3REd0SYcvLZu2r76LEy+h9GOyTcXmbg75G8QyhBYInVaEuKz22u
XRcRiXwb2/yCkOz72aE5o8W7dAFsjRGiMcLSn4SLZHQU8VMIZweiTULdiSkfrSwG8BAthwlCAHEK
4xViGH2QH7X3kfcEoWkYbm7i2zvXmR5tE/NSzhmY8gkXbpYskrMfD0HJBg4VnB1iGHyUIOP7PF4w
93kqA87SqloyNi0+J3dwoZxUwD8R9rFJgr07dVdd4b0YMAZcbGTIVfWr3Z0Ma+ebI2MAz3hwyQrV
LtsxFqkGY2CID3R6Dhfv7hBvBUGZljCck5PCy06dT9s3pl1s6weTAMhJAfSYEggp8I4YBEcc/Y0x
RVsKE7D4KVgSanyVIelrCuePw7hi5Y/9D0Pt87oJ/RZa8WSbdxnq+lUqg00RMbs3Io4SmDgfXhj+
ZMyXsAo2R8ceDnqCzlnYwEa9COmURW5M5GCdK4jh5A7bLPPUBgEW8PeCwThUHQtRZGDpkDoAbJoV
IeFB3PGaW/LYxupkIFCUDaK/rhRPeVlfpaYPOltu5ob6eVARM3gLzKNfLpa/fLNqOqJPG/9VuN8T
kiRRzfmGgRU+sY58xXp4C7rhK6vUYWao7dvWO/pObyOcAcDLDNZlbLH1zQMDAQ4e4T7oIrjrGYaS
VFRdaRxLBjNKYNbRW+6hP0H/9BgraMkmg1C27sSLhIAiA4g/aX1Veu6lazH5LBK19ecRo4YZ3Ah2
HRqwxCZlKhC5w5OtjSczAvmcpNM9Dje9AW1wV8URg/A8PrLVeg2j+5BeOyKTKljVzJHXSuUU2BSY
foAvKbebzTR4F8jGVrrt9ypI0Q/hei6fJA5QSM3xgWNy3YrU2Y65xU5MI3jDb1BvDdun83zRJUtG
fIfPL8nmbdTjPa2D7SDNV6MsL8K2t/fgsfbNCEVel5heZNAjqVJfqeyIR3aO1Bd4wikwhgAmWIc/
Rg43ZnGkkvaOxqI8IeoehYz2eRp/S71v4PuIXmvpoMEL8+8pSF9TlW4Js6rwtcDJySMb0dX00rhZ
uY3tfQmGZEUYOplTuFr8nNGe278WNRP2mGnnJgYvbUY+JNouAljaWlg4gwN/li/iK7+A6cXV22sQ
tIqBkkP7ah2FHRCotK8RCUUXbvMt4gBEUyquVZLunMLLML2OJ1HYn4AgDnGa92za0CNL9ZUN01OB
im1nNBHJnJzx28gI2BtGnErD0F2DCySamgsVRHO7U0QSFWQXGU2crGUM8FaLVY7JblPG9EKy7LuJ
y0szQNPEFsxjW++J1Zx1h3RsQGZRZ6/axv4eHEwd5ZPF7HqP8O09QM0SzKCTpqg6Fo74bpgB7YKm
/M5LrL6DHnbSJgQlQagq+bLulvm9Od+0aXQIbkeuppyK1ziVPwjt3MG5/AOS5TqO8HkB8rqygnZb
6eA5ssbT1BooOSS7+MZpifpx0ZUx/QuYXhWRvTfOwXBiuiw9k5yvrO53GQJGn2HzSojhmXMUNYgl
ELkMkNjbZNpzP6hSBIGTFQyJ2XzCg2psMqZ/zy7xp+iLYyjo39H4IkPnBf3MY1BBkuuhrnjoLNYd
hLEVog4USWgpA3YLFLycm2h2G7mXrb9z3kzfxv/hPI9VDxM0a+8bPjyags6dURbTRrnOq4b7YSUD
4YxotfjPRMklFoLHZCbdatG9uQnpk6xOVAA+R9ZCMENzJnsHgGeD61Hbt1Ga3IkfFt44Qcwnncsx
1XclCb+glUhIyQeyml3zNW07OFt2c+2Vw+OITmE3peRWBPrSidCRhcxkXcawGzaBlwM273FyHqwP
pNQfAc7lzuTALLznICXKy69JNcmu0mjeFwoLSjlddC1nS4J1OhwPnWO+9sr7NAIkIbyvI6aqHW5c
mjE51/9gzojEsvVR9teF9K86FoDIzap1q6y3eNm8hkZyObdoNazmsrDB0hq6+xISpFdgPJcLypEO
6cDwj8LbBLALNPLKoorp6yY6zCZuKo8JchOrTwKY7kTaQ6HPPfY0/UNQuidEFqRZG5hYEqT2IRNL
XphhbNwq/6EAsBjK2Grl5s0XrM9D7hWAeNOdWXjfadjSp2pbYlxLgsrHbG9PpGL6xbhuZXkUesRP
Qui6bLyPwuoIKGQSG3nZNi+WOC/lfKZxfddm3paXcOrTmwAaQjcPl7UB/abwkW5k4C8G5z5WBu6M
+M9cG4/24lnDsfNoFO8ajYM322sjMQU1l422sxIbR1lfQa+OdpQ9QMRJjk1dfKt4+bDT8n2y9EtR
Y1WpHZzGXcN7zobrqRhIM8gesFB8UEJ8mIvMOWj0zhPTey8SQkpNLuRwzSDrzg1psnaAvLk/dyrH
/ciSuXEmWrNmZl+gWqebkL6T9pgtM1Wy4ZMTKuj7KhxA9ZnG25wMl6aMLtKIDDSWcKAoe9VAA6wG
G1WN2mZD9pqVrbv+Iz3x5TnlZyyIxe7t5q4y5AoJG4uLjzsmxvzhE3dQD9sY26tPR68sLHFyyuoB
MeSqDtCQ1KhfpgELU2rFL3mOKhYOpOZoDE7Z7DqMqRHTG02y92Hmrc21mkdivIKMmKQkOJVN/eGT
IIB0/EZXcbjNOE45Q15wO8BA7jdR3VxlfZjs7ZZA8oG8uMAgsz6fr424vqhLPe+l52y9HtIPlzxj
u4CZbc4uVJT64GkU5oueegyx2C1vSjjR/RjQvAHTxK6cio6juL5yymcIMpuUOK42Va+pRvu6HILz
BDK8pjzaJT4HCr38a+x+ezrir3Ggrunc3sRdDNMvhntXSmvr5eJUutWDSu23avTJelcpZe1ALHAE
8NFVXBjr7AH1Atdhk6YMzWNxYDf2oKbqVaj8i93v4xAuUTH4QZx6jjcQBF49cdmK+I3yoD+mKSVK
TKP+0gjdLVQ3VDiTV4Bisg+tQbiUSWI7JYNMLqvJuGwCYRB7Yb6MFb3dGYp5K7J6g9KCdGeFEAdD
DZ1xl6jBur2qG4MBAQ8Aw8r4Yt9Lio5+dLM4PIyzcS3YlR+TqqCJGSYXOhvYNBrtzpk6g+A9RPdi
Ilasq0iQKtEyy1kmTCICNmphau6r2NpPgMKPnhEix59Av+IAq+7JXEZTA5ljf/7x721xdcg5Lxnf
EARF+l5bC5trlYJKG1TNHvQeWaPja+hmVwx++p0f4KmS0XRsgqrAcRC8+/SRLQzUq8DpjQPvZzdb
FKq9G9Pps8jr6/znuWy7vaZCbweuYbqlAZmpBzE2H70CAZWRfAvzcCBQT0f7IP4TBBOwl5LRkKRv
PHdSI5dERdDhTTH6SWFhorT3B+sHNzAnDRV2FcefTr6kdvu00KEquREW+RTCIHY2lqVQgqxcSrYU
MD4IoyAOvtLIxvziwhVkESbX/ejM5LG4dKxUZL9ExXWPFAGP8JVcni5bJjCOb0kEou9DFD6HLkSM
EFg9/pu1JoVzNv37StyIHAwDypqHOsHhjpHp2AqXlmZwg4dx1Qbhdzt6ARdDSF5eeZcvo4PIqGgb
ju3JNZMBF4TDGRERptWb6qLX6B5lssQfTEjWELpxWjvHWrs/EUjTnQk/BZ24LFI6oX4M+DEQHUeW
A599wngHQuqmzfXrWHWUQ2OOrdGp/gzZ3F2pQu0T2tumx07ZSSIusBMQFlxV2yg1X7MpuIqSP6ig
8pPZLl4ENpwiC2uWx/yhGp5jB1uKDtmjpQny2Abr9wh+HnAqyowoZ+8cIMuDIbPPM9N6KSJW60IB
qStosUCD8vYWgSo93RefoG322I++Wb10VViCW8VgoC0QFIkBKyy099kihctRZPJPTNi0mweXziFN
KnSatD0x/s5LVBSWZmGQXWP416NXFHuUQdzLPjnMwnZm6H/MGBKrgVZlrBmu6IR7dQvjTY3s4QwH
wlJNTlPhkxMcz/rRKhsKVUfiLIb0s3JoWHniu8jlbRvVw6GcFndRiWfEdo+qUj3SHQZT3UzzKQiK
j54mH1ebxsBsSsesbNJjkuulgLbfPB//K93KBNT+2N6aFZqlwUbetoye4ndJhwXjkkHtqkgpmDAN
YqhMSmh6FCN3MZgXIHM0O3sTxLW+1saCoKl6sY1qr6XmZ+zh6yE89pKOXzb3JPSAUYPamxQwOFqC
ZBhbjm3R38mKIVDndfxrhuZEX/4q8eAq9PRtxhI58kBbk1pKLLzuYs1uap9KF+xAn5lXirE7jlIW
scAO8NhkJEWaN5Fwnb1r9nKnp+Y4yxyDRlFvU9sFyZdwcUgStzsN9NvBRqOML8Znv8YHaqonpmb8
/+sZ2Bwd2Tjr8ouyoa3OvrXC+OqfWkcTkeK0BLfUGcRl5qeypWkvnNE4tRzFMMCABSrknmwgXiOy
j2pvqT8b5Z1mffQKVtIya55rf3YOeM5ylrBmunC7ZSbUmoQZWRW+rYD8R+WW3qrpaau5KYeFMbj2
iXljpTjR2Gb53jOs9QqXWB2vQ3dd21AivIFwNJdTtBMERvox6ec8BaGUnBBl661d13VQ0clL/LUv
yuezjS3lQ9kr0NBw2m8qYMg+71h6PKVdYDAbE59ljZGMH+oXL/IspODVZUhT8pQ0dyYtFI4oBt38
V8hZ6aA8gkTYxjy3JaadI1lCraXKCpj1bP0QJXie6IPLxn1lGhVx8r1b7xkWO6lX7yJkmGmqeT75
Yfquuq/seKvz6QUcw6XQgYaaAHeVgNQW1A4johmAwJgRaaeNP25l8Al4yadw/H4ThP1FwgyVxmFk
Q2JNJtrmvvi2VclHNBFZsDh1wzh8LlMdHvAp6W0iBRmQaFA3tpSHvj61NUeyF+Oa4kSCzELQ2AQC
uBlrUlxsnJ2UFR7HnCus7zHxPkz7jx7n776Wd5HIt54nb+fONy+6DGN5F3+g3ePeLsEoZvkYQ5ba
jIIls6Ti8Y1BgzeH74p/Kk9JXUiNt6h1Q6QKrblmvUNS4BrBtpzDr7Rwmekw9iIumEqHfQ6wbypW
9rV7u2GtrMap2HDZPuZOPC3RBsw22Pq4dU8xmzTjzhDGvhTZgzJKc9eGt7ZrUBia07MeAVR1Jl3h
sX1SmomIP+C7S+oODFAEXmcsZ159cpV26q30GZE5f2yd3Ybs9tkEc1XUenxxbbYDPX61VRoZ1Owk
4njpTdLgSmiAxEtqlaFDz9voN+ARaLpjYlsLgjX67yGkoS9yWvA6MR4VTYHGLiOCa2t46rnzpGO2
h3lJxiNakA+DrXu7sLjHIHOPVZ7fGa4AQuNBtwlmgkGaiP61pdnzQY2j+S/qH9MZPpU2qVj84WCx
9uyLuoH1WX7iKI+5L+YSI2RnbAftPe8o56jCVwSivtynDhjPWW4KIz9UJmyhNnZuZRflFw265LVD
xDEf8moS0YnjCFIyIOxtqobhWmDNcluELCPorLT/mKbmhitsThVM3IxoMpioNToQsZugkF/iLKPr
H+Xi1pzFd96hBVFp/mCbUbxOJa3XtPEg9EkaJxjo+pvaX2eV8UWvfXgHas30FRm74V7rjjHbPNZf
QQAfNHDZGrXdtVycObllzvsEqt1Ntnzx6L5VRhRcnG/Cp/KlPToPovB5t134CLhgPFQIxFcFEgga
RKTSGkCW/ZaUASFZh2NhPeY9QUZZZr50gpBPy7YDIgEOoY9nzJ2jlyRLgcq09LSbrhq2bcxGphpm
aqFVOzbyKMfuUQdi3tsYkLYamNJYuGQ710znYIHIPScPLuIQi5IK8f5aTOIo4VhjfVT27LwKUgzb
rr/WIrwvaz7QesavKqz2WkUAw4sMJCX3RwBvKMYbcshv2niiyU+bEUfh59BbMEkDxvJ5bz07vgxQ
d7wLWcf7dMRg3YAua4ObionYBgs7cmKU87EgEZURq1Ua3aYBWpZj2op9jTW8uSjaftxVlQQeFl8D
JbtKfPYqbMvQwZKSOxgF/RgLPXQkSODOxh+WXGBsQXhrOe2d7AvaMD4kjon5p8t1KSkVOwG8mbG+
zWNc45lHqpqqq2RnlODfpBX+CTyN91A9jwqlmdtSbgQTCttuYn125m93DA+tA501/xP4HKBzVX7J
EZKGGZDA3Buo/uspOQ2OeGoLxBSKg8vuHseiO0UtCh98mlt05k9WAdcgiNwvV7f45B0LtFxkO+vY
Di7tRKxK5i9bnfjHCMnPhcjHJ2vGwpcIg2l7wwcQuN9wA/Z9ahABAdF3jMN8Q87HI4QI5qYBTn5k
5CjpphvtMD0ApP+W3qJAYVVZx8O87W21MXR7BXis3CPLOE46vhEdA+KAXkRhjUh1Ah4TG9RLVXs/
7TxeueANqFI3aZyeMCQTbOD7BoKgble4+LSKpTpjjnLj5ymW7qLDsKmdg/TU0YKY1FfjgzHN1lWP
FsgWHpeB7ACXgkSQyPmxCwecMawIo1Ezfa6CiwGfmy3XlUT01IbpSTFLo+f2YbtKXaL/ZLUPp52h
VLTp4ChHLpkkYMHLBi5fwlrftPvOtY6+LrmUA0gmc1W8lz7BQvGIXck2fhKv/yjc4lNBVObot/eD
5P/iZsMaH1SxA6wOrpYmZJ5XW8PImaA5+PnsBiSIi4uNDgMTW4+PWaNZRvjECnuRq/yJ//998Nni
l4Rm7vF8IU3/LjLxHbKt8pKfsRvvOzv4EaV6CafugSkEFNKcRCEjUMydcZfJmO2Aay3qHeaoBp5r
3wVvZKYRQbrVLNnym0ydg9g5CWl9WqQ5oB9HJ7ZMs2qVIHwpQ2BhtTjq0T/p9mJypn3AGVSj3qtY
uGPfeHWg3rdLnAosa1LXADUPMe759qcOupdIJHSj6+ZGujsr5srJmk4YenSoXH01ApTAOzswPNn2
YYakznTFLqFQlSIot95ic2Hx+Q7sHwaa4Tado6sRSdqmttyvskruMAunFzCELkZvPhvKCWk1Agr3
6tIHFFjUstqryTO3yOYI+qXx09f+3hrG5LJTQu6STt7jA9uaXsPpX7gXLZvSREkDozzoARIgFCs8
RrL8J4W4hmlB/Q9757bcNpJu6Vfp6OtBbQAJJIAdu/uCJHgSdaAsWWXdICRLxvl8SuDp5wPtLrk8
PT29Z27HUcUgKUoEQSCR+f9rfesgCo3PDU6RmIAtem/yV1NisbVpxAIReVdUNogbLJbrYGz4yike
oqq5E73YKKAObEa8GfHRblyq5euGmp8EmLuqaZev4wmGniPSUyLrcwjrdmWqio6Voomh8oRiVbar
Ow1ACZmls25AbR62uCbAq6VMyqp2XxagPnpqwnEBeadThe9G83UMv3odRHXh61V3DN2ESGUiwMBF
XBkAGH34NU8xi8VM4XcZyCyn+Q4Hjkk/AIi3kIZenQBWIPUn3miT+SK7+tbSO8LMs8nvDOa7WYc7
hHm1ti6yEtb2eNeF4rWyrkLBqKni0aEd9s1D41BaNsTKwXt3pu6F4pdVu5/poOxUEdIrSa8Ei9Io
ZBqhQvPWSdRtNCKpHnvUHsahCrN8a1AekLm8UyZmOMpTza6q9SNcGdBmjfnUKng3NQVTOwez0g3J
2ivkTTGLT4FI7i3GlK3r9Lu0mXcecbwBV3LLJTi0pEEmQSYlCdVILHAJFgmzVmKDjJJHbshkhyxR
t4VnrHf5IS5BVQ/G1uk6ZiUUG72C5IBKy06Wat6CZHhLW3oVybwy6vus7ntOmgkrTPk7uvu3WNnv
/VD6AaRzQTjLTtcU/bIJkGHNql1Gr5RkadhjIKN4pt2Kcn6IbOdz4qi9booDpsx6o3XmKR61BS+L
Rqfngmi3eG1P39BS+7VeccFom/XgWVu75gqrj69I1u+y9NUSC+AgPVDUPWMJM/n+yqc58DYN6AOs
TsajR7B7XXtfoh5pO53OkwYmYYXQrkc4S2Rm7n7Ca0WBO3cf9WY49UF5e0H5/8dX9Z/he3lXZlNY
Fu3f/4vHX8tqauIw6n55+PeHMue//1p+54/X/Pk3/n4df21Q3n/r/uWrdu/lzUv+3v76oj/9Zd79
x9ZtXrqXPz3wL3kF5/69me7f2z7rLlvB51he+e/+8C/v/07qgSENk5yA//j5HX785vIR/vbXq5ei
/XPswY9f+UfsgfUbyVGOY+uubVmeaZAq8Efsgfkb1SE67q7lGpZliz9iDyz9N33550jTQxhgC7ah
ZYkb/e2vQv7meYufngNLuoa0jP9O7IGh69Zf/1J9/74Pb3/7q63zBkJ3XIrAtnBNKXV+/vXlPi7C
9m9/Nf5HHXRuloRcUYyA+luSgbezev3kdCPdB/zmoAgka8yKNEnojldxn9Us01WJ9t92q2PvuBFL
4RhmmoxJT1qeS5fXXO4NcV//9LA0YXwj4N5fflgEz3FgVYdxcTMYSzbc5Z5Y7jV9Lw4kk308/fGz
y3PZvKxiPn7clW26q0R61TggWqA41CN9qtC3ybcFXP5lyEtjy/IJIZZ2mBcbUqojMBKS0oF78WP0
iz+oYAmHNbyMfFgb1b7xwAOsyRgrQlr8nMmbMdKiq8yMlS+l/DZ0fb2j8x9ZpyZv9y6BBtBqbf14
uQHTRNfUzZ6MXGddKtTScGV/M3RuLvvRCQrmO662Yz5VHc1MBzK43PzyUFUEApN35eOWBMFCtd9m
DbTK5v46a/FXGG1wrEBRcaUu1PFyQ9MeEJ4Lf98i7ywLHCrCnk36tUm43uVGmw16bZe7tt5Xe+pi
fonmmKIc4uSPzbhsC4XRH1t1ech2dNsWSJS3GIJqE3fRx83luQ7BkhqZoBdJHexrpoD2klW41M5l
SZqPS804i3xLYwEnXKRLK6k5LWM+NyxLNwS4DXvVzc2qyxfbXJdR1h6iT8qL0akpOz7O+jY2GnUE
OlIfUbtOkOWPdFGXCwWw7H6mhKVmBKSWPaT0JdqTnoz9Mc6Bfjmi3CvAYwPGl5o8MmEksJt6Jmii
DMqN3g5kS+szXIdobYBXwlng6UerIgmqrJdaVhBbx9GwuTgzVfNK95S40AeDEnnu5cbsc32vuyAh
l6diGlNbkBzXSZmB+QmTID9eboL4H/fKyR7oG98Hs/XkoAjbSM6qeEZ3yjJGugcBst3rEYIG8R6U
RrX38J94QQkrRma0XjToiWNF4S0taUdpOgjFyCUGvTO9bx76jnUShxRx59k4krywvLrKQ9KJLq+0
WiawXyASxa0u9kNiBezd/mz1AfNEx9F9YzC/AnuZOEQbtSkNh3DXpBuPtWS5xuSVZW9FNz6vuFzn
QUO6+bI75ORyLtVwx7/vFJu22lavqvtfPjseV/YHvs9dFzRQCBYMXreYo5rl5nLvcm7aF2vX5W6A
FEnvC3uPFjsXg3ewYoooQx1tNWabLc04s3O99dh6iNgjnO9tDWMyILLJnwNjXGdM3Omk1Yi4+8je
BH31IFUycYg58ug0w2OmyQknvxdto6LepWlM4UZtlUm7pqXcehydYD7KbNfqtQRxBA90dkCESm0A
LGWGIG1ZBqD/tzMqoAp+kVugfAomglmxwlCESqj+1oMNqR0NH1rJ5mhZJjXRgpGiWx5WuTL8KSd2
wVTdsQmZLJqNl201Fb6GEwdoOdBryzoZ74eYRAgqVNSP48WW0tq7joq/wf47oryl8SLMH/cuz7l4
B/xUAg1cRgO3JjCzrsFtriiE5/4gjXAVVQMGYhsxZ9ySiIa4hSaeYQ3AmfDnfN8kugrgh5mUL2PQ
5SnHI0/O0oDJDNmL0avxKJab1M2IaUcbmlCJZ2Zc7h3MOPiCmM5cjoXvdy1QfEBahj2VKi4IKaHd
BTrpVIApST2oAKF56M2lWaNIbNsAUodHn3rqSCH1JoJ4uzX1fjqmobEB3nvnGXA0L7sS0uwwUTWm
44L/2g4fpXmeKbki54OflUfeRs+aiQSffwy9RaRfKUsm38dlN1rW2OirV04Di1ZHq7ZLw/GsxQjT
I9YcFr6euMROXi2GLcIXUgQ7YK1EU6YbfYaE3Cin3tgJvUxTjju6bf1Ru9jjlnsCXQ/xMEzhe1Dg
FmpsSiB6cwRcwFGxPAzM/g0vTe8DrqvW0/JWTAMZ9jCJTakgSyPOM0r5enqFsr3nhLNx/B9Vki08
2OXu5cb5uGe2kCYkw2YTljYtO4SvETrvDIdvsA4za1HCifxq1rP8ajJ6ciVGnGBIzwsK7/bow24I
V8VCalV1zxIGlaYXLgNKh7ToCABjFjmCLZ0RNuQo2lppfl+0/abuRAmizj0TTLlv5szcXWCzIsGq
6ji04czlWnB5jiI1FuOMmLJ8ZJxvXTyFhm4fnGKJ86sHarAdZ/wu8KrbIhudQyyz64HS1H4c1XyE
OoxtIKHbGVgBZugJ1JGwQ+oYxsGlGDcHVgg4XxuukoqshYVkWSsf+c/GQGaJWr7UcBYv30/e6D2l
Y+5dbiImQjvhqKPlrfNuBvIb9vdqgf5K66aLh3APkAINbteJDF/lhpTl8Xi5Kdwq2YKhWLrw5TFe
pj0wVH7c0PIqjm6VJwcbe41zCeG9/LTwSMKE3Z5n740ab3OnGk+mAf4ygkuTmsBY28a4T8rRXOFV
fzFJn2yWbFY4709xWL5MLZM3MTZL5EGPVGbSd8oyMFk5n8iFNViBC33TTlCMgsoP8G5lC0o2kH2y
TsenKc1ahAfBCdrgQLhK47veckprjC+RIOHdrp/yQT5QP0pXkYbK3o0mAACV39LZRwyP1WyKr7uA
mrHJIrp3MThQcG/WNsEHuUH3aJynvRSCRq/41pryppxAI/bwrtRAnmlnxPPnxgs7UIHDVsxJwABd
f5ZDbFOq+ux0Cocfczwx0eCLEQrbSSTQYjk3baqfdGC7W1Y7z07Z1auZ/FfB/MknuQ46WkHv3ZlB
MAFmWGaM+6ymqp2xiNyUlFRZ6SzXgZeqbJH0VzWJs6WZrrvaN/aK0u9dHclH3ChH3hloQXUbxJjD
7G65+lCswGJH4SZQwGDIONsyXe19JwVf44zIIhTuhdj0CDyIx3mrZmV8brkmgUz7Ji1cCZQBvgIv
k1uAuZumSeQqmFH1zgGzPyXfjEXzAQLgwTAy1Czg5XYh+LmuGIwNDlzqCWqWfj7HEKSWDnPLSWeg
oakOAf7IVYZhZRXr+bNqxe/TNBpn4ncgcMJihIS7kiZ6m0k913YZEe7ZHDwINYxpbbmyHeeWdnRx
sMaJ3esFL25pH60O1IvjUKokmSXbiDuZ98l9GiM1MwWuMYC3B+FO2MUXRZ0CnYJIgBSc5FrJHE8A
E4etZqMTpKv0SM8JJfi0dIULdAEdJRKuqlvEVyZRZkBbM2VtotmJIRoWX4ZSQ50HfJ1N8AuH8mtD
+MuGWGWsMNrw7PYdDddI/zza4BESeU/zGDZP6X5JJ1r+jm3dFBFmhvZamjSy8csmvqPK8bqnIln0
w8apJurBwu22xux9ydzxWvPY0uGhD8+pjK8iST+dkQ7HQIQgSkzRo+WKdVa1+n5mEbo4ze46AXi1
TOkSWCMvV4rSrR23zw7/jwn9q6nx7SpSHKK4sWaiuqo5OXU2YCFBA2FTQbYSo5j3pTmc6W8DFKA8
kTREvyvbe2vDhoHQWrIgSicFABhA3tOV3JRYGAJ5S+iMx1lM/znL4bBoKBI7p453VY8MgKrCOjDs
HYV17L2BM22iMLgjPByxX7ga8+FTmdtvGiS/yuCD6627FVniI1Z4CrEGhFHPZo9uv65nonN6vhgK
1tFr6eDYo03+xdCt7JX26stQgwphubx1jf73BiGmLx07WXdFsp1C29ngN4umKj8YsHm+kxuqeoE4
XCAMg0oIG+CywRLLrgAvXozOHzeXF308LC6/efFBX5785cf/l8/lcXPtAQZU5KB0gtnRJXZdLFdc
QwVkr18eX27iZb3z8XAUSzT75bFkzrg1Pee6CYB0pzOTvcu9TurVAY8nUQzyWstZM1yevtzky6s+
Xvrx3OWelC2zt//tjz/+TFLaP95s+oRhMP/+xpc/rmt2iNlYB9fCVn288Kc3+Pg7BJ0t00VLgmW9
/PblRyUz512QdYc5GTywnPXTB6igJ4l7g6UcJ+4H/eCfIQkuz5XTsrq/3P1nr6GHDhdSW/quSfnT
y3557U9whI8/9Qtx4Tsw4fsr/+mW9QSfrFO3UOuf/lzmknKdjsm5shoBFXN07gw3HLcFMv7j0FL+
+LiRy6zr8rAGbLUaAxId4stca0CAxcL3j59/f/zPf2b98arL69OGuLROlaxlcSEzJ2frSEWLAYBA
Xl+WwrSc0vH2cne2aHd2qtaohXfMDeegPF7ufdzEofnzczoa0YzBdP/xiss9ytvpWrYK78iff+Hy
+//sOc4YuCIff/7jNbrnnaslF1PXhHGM4N4eo6Z412RO563S3N3/L2H+WyVMj4TUf1XCvH6Ji/ef
g1uN77/xo4IpKTgKaVsktNqSxFWPAuKPCqZj/Ka7Sy3SoFBJe3QpU/4IbrWc30BCOqbreLpJUIhO
cfNHBdMSlD2XiijcaU+3GOj+WxVMEmB/rl9arsOqUucPeS7BHhRE/1y/7JxE1zqlzfue8Hrk+XTz
Wfxv9H5Fptaxee4ftANsSmpmB65mP+2oH1XxvyD9vyvjolvKob9kxvLmlGBtwrc9j09jG7+8eUl8
KGFh3rwXCn5kvJ67q2y8ycutpOONd7leu5Kg8//XtyVL9+eaLdJOe2jQKuyb3/uadMLbXtv5fUZb
ZxW0V3aF3/H/8JZE8P6yl//8QZdv4acqcSq9JoAdQSoMdLb5bEDCan16klO86ZLP/3qvEk/1v7yd
axioNx3T1FFjGOYv+7XNtIpFfd3skbYER/iGO8cSQN491MyFW1/HbRr5guCkFRDGbjMxabv28pEV
iGPDLzDTa4cUBj8BgrHlyCVJGrotYjWUKTP2d5x+dKdFq0M2cHRYtnjnS1QgwNWYDiXW28BqEB2r
jdjQKfZFSJO8ETncNMicAZ5RIpLG20CDgZUnRC1Ig8n43CYbm2bjRtbuduDfptUPUbcECpfmPVME
NO/oJpSaQhDw+BSFzG8C1vFUx8jrthrUmcjGtFg9CrcaMBE7nxBxB5+u+9hUaCpjFrYz0COHDErg
pisjao29bF7aSXHkiReubMAfiumRBTfNwr5bo5w7tnKAXSHaa2ek1W3bxyLqD6PZfRWld2MGM0uF
QrzbeX9NgtmzMIfHcYJk27bXms3yz6RbSC8gZWJqOGvS5tASwCMdlwCQVgFvsgcS0F/7uIWJT4mb
VQ84ErcfH1WLF66qmmc9rPlizHJdxNqW2iYBFCUqZKlArFCIrdOvRmG+C43fGwXfBBD5jTT5U2aI
IoSQo7VRzOfSKHfVSI+zwXlPgmi01+rp90JDE5HmYGFmuYFbZ+QkrRcxoQIIiXzLKp9ReVH8hMDW
k483q8dIQksLETY06hGPdLTOCMwaChLqU2d+FyJ/DKs3cmle+rbOYKO6WBgT1IqI5MCl5L4zVs+L
VkJzmMQVRLYKOTyypHjXx9KP8a9slr+TC/WoT/btVN7JGhdhinIBSeo6rhBHux2oQBndhzbDVUVF
FVsGLylL3yL1eY6Dglx4bM49i85VLllYZwJlS96y11yKIqPUWSjzGQ/KRRpLZOw72g6A3h3tU8RY
ZLHcIdVHiJLE3/Cj8kda9DCUsU4Ui5ixiZludtb8nghLEcfTvnklhWYtcmj9p5DxUl6tzeJdh2/L
WpFjzpwl1FxUmgbN+dplQ2pLBuu5mNHEkmOFyMq8zrCp1ZJOdVSzzU5bnD2jubdmDpPMME74DUFw
a17mA8ZAl61Fhy7T/cI0LCA2HD/UICkd4zQDY0qYO9PrKK0bDhl+Yah3ly/acxl0aladnnvH3yLe
r2OMD9gZo0nzGXIJ7w7AKhqvw8o8Tw727eXwhSKObqMm2yOR+F/c7BxOZN8NYTuvOsu9T5sFZoYW
h/Bekk1LUJwrYc/wCMgCWY4bNRUPzABvMO+Ga5F1z0YNPKIl26qENowBhVBWzaOMOJhQnRXessLu
3zNtEcFF+n4AUMDpe4VCNwGJMpPDJ1BMp81dXChjRxweYaDdIzGaABZ6dt/lyNMx1DHu4mgNq2fT
5HMQrprvkiTw4QLQ3VrOuNKhfOHsdKrfHuiehVFDJIBlJvuBCMLerPw0RLnpdjNnZwoHpdH099zo
PpljcoPPFVfE4lpdboSNE6zFs9hboA89OT4ODvu4tRtWqnS/Ha8/NxMO0cSbdm4R4ijVomk9fA6G
xvR7G9NkTsMGWyXiPsZPJK/ZTHk9PyyHE3SeAfMzg1nYxayr48dMfG5qgiVR+1G4yeXZZjWfSE7I
CFYxcb2fu6pCT6dzikfBvJ0LhvzL98nCY2pZU095d93bfbrqs6jHusWH8mokv7xJElrvXctANUx8
I9kiuYXaWZjBPbGr/Jgv1ZrN9yYbGYs9rF5C3kdoaiQb1imeLLzyHFvxuRnGXd8UjxqJl9uG+fnK
o820/L6au63tlE+eOT7Ww/TYeHlL/tytLjmc9Vih+UvUY48iLXTiTz0qHwbVBeRlvZsl29mPyxjT
5M+YuB6RhJCB46y8RryXyfRoLkIYxrKDrsQZbBnp2/kZGcw3b4afbptIQZfz2OIbnRW7q9XSrTWU
BEuTmri26zxcs5jfWVoOPri9RqMOy17x7fTJqcX/DZOIA0Vhk64cF/tIh6jfThOiUUaJ24LrD+Ep
6rrJNK6aXkhjrTHfY1Ia1nESP2Td7dDv6rn7PKV7NTB+ah4fDUELxgJtOtB6eV52yVRziTGtIUGd
S0BtmpFKNsyXD2hoKLtJn4KxywFvV91zjdK88JxqR2uj5T2BaXEdjUt756Cy5YoMWMeM/CbhC/fo
piAmzs+O1V5zaX+ORPh7k1K7jB0oloQsnCYu473T+gbRVztPRdmmMwUMoux1NmRFM5RRDej/0nIC
jAZZv6apCpIB85gfjOOadJn07I7NtIeTQs29CpL16LTnZML8VXoNVdQGCVNkY1sCUGxEDV7wMT83
BSeFqUbyaaIbVr7XdUHDasR1ni1XPuAp16DPzgAZehK4ok9co6/4CilTD+WxSc1w7Y6PlXLyLfby
eZUmJfVf5X3rwmIHcALic06AukFCQuvyEbooLjeRTYIVDPu1xhl7dClurmU3PXpOtE4gbfiMstqu
qnLETgSBsAINtlN71YwPMz0f3UlvgecgoZU1eYPK/b2pHRIXkSesMAiYNeim3BjogKAdWXdhmyHT
4k9xUX1r7dmvcusuSUxalp06pfxfdkjmp6DbU1s3n2iaEx+SA5dnWhMk/dWYdP0VwiqOUgzX5N2f
cIvQfADPTLnMqtej/UU6HMowdXgrZT6PdBpbbBlFBLGmbOb+MMiahXfo3c6E+EZzpDHGWi8qABSX
ZiGGoLEFRYP0deUKPlREN3xrAaCFTpg+DDNuT7ygwTrNsletTHuuyPMCeyclOeoBS00U8yCB4SMo
c0EgfQhw2WSLhrE7JDUAeE8bJZ7hcy+DV2vK0nXaac+ogJYy+MTemIZ9TEMrxLCu8tHFLGvea3A6
Gq9z8a2BOWormyqG2qKsIndoDGmeNqTY6P3swoVuTuZc34pRwnUmBQgXXrMdFPBhauB+ZVFKHfS9
S69sKw3KhUWM1M0RAL9aOrk1bWs4NTbNQXf8OjsVAEzRQKTDtzDY7nrqhge368lux6bM1aHkINKJ
r9FdZIVc0xtr1Py5fWO0G6/koE6hmA2/U8DP3bF/SAx0k7GNkB9nFplly0YszXL8x3trujW1+eSp
+NlYTC21PiKvFJjtDYKtIDCVLSp+j1oumXSJpj9p8JTWcVfRBFCUTKtuQYORIqvIOiWXu9mVLELx
slsPk4jv4brlGwdyBnZYq9jg8jV84QUFkgGmP9WABE0pF/OxYB4ojg3XXiQI5YGOa+XbzkGVDgly
xBRnWm7u4FEbs3pDaW3CQTPo4yXZgQGYSUEXoCXrEBCggNOB3ZX3RbakFtXt15ZT0y+rtzjngIiG
6Cseb5QeM5BkBDQI7oN54zHjxd/TBb6qNqmt3rBqIkHEzMlECw2qORMgvgy5kA1iJnhs/OWIYqCI
AfhwvgQ0FSWyeAUTmdRgyihZOJ2MsZLECBYFbQWz2LMnxLKSMLCmUl8nOSY+KS24y+y3MOPLbmWJ
/6Ioru2UUAyr50hr1ewjdY39yQ1qX8Txa9oNiCXymBVIsiQ/SI3sMNxmLG6Z2bhUi4OiQ15ey2br
hGQy9EaLysDUH2O83n1opn7G6gvcc+3sgAi95PmwYbJ1mN1muMvjiWEAELEdBsADC/igLQYeMXbf
YNYycVPpK6si/DEmDoCqtpgL581OE73H+iHkig7TkMM42XQ0z1j62HiPzM+2iZi4QwEElQ12s1He
4LfV1iKClxDjG1tXUXpf6TAMkiEgIraPdp5R9zTHmLaYRHVsh4TxiHQiL4LL5+akEZW2OFlx+hoV
Y8G17UCgCuT6zIR8aFkgOey3ngXr2qkzb9fYZue7LLcay3nLQ1hw1oy322ZqW+GEXtXYp9H4tgsm
qj5IuwVZAO6IbLH+KZPDvVM5RM9g4+QShCXNbTgKzKA7N1hpB8cY/chJbrSw/2Y3cGPsCvl1OSWP
CBRROZjjeGCOSsJGtjUzDOixC8DBMAdCfJlaQK7TQDuw2KSbwZyS7lHVGrjwehYbgkNagndjpUDI
WkzGtxNsRaMGYnzd32Fd2hvQn5/iyrk3K3pYqZa3u0zgBhudEJQzvY8Qk1/dtExiicPdBYTIDXZ8
LezgE+l7hW3ft2lJVHOQRptiOCYJCkedPnOAs4XGFW2Y0lkEAF2BFW9+dWbM34Ymt6M3WPQVIExE
U8JoM+yE9eS5Y/eiMg+g/dQdmFnhLlMSt1UQEavjOQzho31iIpzvBlCyG2/0brEAsSKnZBD10G9k
2xTAjFx32+nmg21at5qrXq0G4YxjmHy/4U0yeuOhaJhtZzTo80q9ujZyqS7iPDNavfTHoGDtjlJs
w97lcO9Gv4RdtXGs0Dt0Y86KDvAaBgEYpVbbndAucbolzbiX5NXB1Xfxgs7estrk8ASSv1ZhQ/XW
1vDlLkdaRlKHYetwWE2f996OESvGxiApcGS0hOlpM6HUxBFG5GHWmOtHNWp5vqqoDDdUIPbEeNuE
p1F7aKk3FKmvDZgbtcShwaLPe89Nr8qxuu6gIBKUNu1M0lMdcGMbwn6h8kfbSil9gwXwS2FUGK6H
9Djk2SuJYXSo/BTpJ4ooi1nNqrLrFwI3WBco45gaFv3+4NSbGP5ctUN47lAjyc/6XL8TyXOwuAST
JQ8aNkr0ifGf45d64V62xRedVhY9PeNAfNy5jLWXKgQNwzwbMZGOUWTCzzcYXNOY5iAw9O67iAbq
rVGizgGc8AZtDZ5fhUHSLAwSVGLiVlKkFmWvPJKh7nublWzQlREi//Q1ESHw/8Iik9zCDM7bfCos
KocpDegA65zrWhuJOudExCaWNx1p/2cN0fhuRimxDYz8xsTfvo8njk/6H35egF4A81728by1qv49
b6v7IY8+keT+uUhCAs4zsM1uVNAoyhhUHe1K6LZGc9JqDrFdPlWdbVJol+UWKoBJPQo6L6IMD+ZA
k7rzVTXTSAzZAvbuSTXi3MbWNZrFbN1AANwllbHtieo7WBZbk0l3bwHrgd9OnzBMrjUSCggFJ7w5
m8Udami2MqRZbQHQbCbN2lmsUAACEruV1Y9Et1VrBTQxUAnxA+1A2HWV38nWYmSmmuRPFcu7biCj
vGdij/ubQRDDjy/rgf6maqgOMYj3uqQ5j9MXafg6bwivcaxeXglXP8R3Gpq4/RSRIJMn/TcZLaaP
nQNnA1kQu8tsQ+ZIDqBNzH1Q5UjdYHE0rPXaINQjUMgHgk2Wp8VeliW5g67zWE2xt13WdynB9/5U
P5lUMNY4VtYLE1UmCbxaffLWVsQnqKub3uF0jKYsOmUJ05/J0o6lbt5nuFSdotM31jQn6yGfblKw
XwwoJFYJBLCEsgDjtK0NvOQCXVmL5g7kko0ej5AGq92IaMlPVPgoOqVYtUUoCCkJ7icQbNvJKNVe
wy7rCR6VwPWf+sQ59fWIk1xrip1lzeVVmdIQTWYczjpJqIOd3Duhlh/A4JxFLcRVwSQoWIb6VHcI
o4bXo5KWc44WWOQEBrAnKr8iDPN1rYX2XugKpNEMJKRtHsa2uqUp62xE0JBmM01XGSKzrYkZjtPZ
ux7zuTn0Y3YYTPM2AzhypWYTLEs97qqcq+tiWmiGiIJTfcWAw8J+uVbL3iPDhmVaErFq8jwu2PZi
OZoCrD2pAxlunOuncs53eW8x14wY2dXMEt5o+mFtSpeZnBPceaLED94KhLacSJWZnRpU/uBUp1s1
jk84XXGDmroLWDI6Vp7GZBmnwaEeL+Ni8jgsG+8ZVIplS9W1wc49BgNgJBNhSGNRaq0JLCtn4ZsK
BIJs3sim+JKlHGdtqrLjnHJVwEBOc5oduOgdjJZphUEHtgKQGqaTRZZ67O0KJ0HCz9hrALjatoX3
2bXbJXiIfVqkLUIZN93mLr5u4lmyqbmSdn6ONKqGrccVc8TYt+7STUKlbclUIH3W4fQh7suYcFAS
DYYBUteIxEKKOEHnIDOX46vrRQzAwwUKSL63P3LkZBpBc1P7VQYW5Trb/OyF1G/JxG7xFdJmDVka
fZHICk8QibIJvkrTHEqI2scO+QFyVqShk5F9K6Qc1ukFBmUzLQ/6rvNbg2Oeg1tdUfF9s3tUUX3G
lgHduM6Ehpag2UqlTkUBXGJWJimslfZaQH4CgbEx9erFa3S0V0Ae91yKjGP4LMHnzRVkiYwBOGzh
R0Rl5O1sMpNWgugIyHMsgdAFTVMEeiffly3HHB+FWVY/nmNRnAjxQoEyGzbwi/StUIzvIDaSXfFY
zspHFIXf1tZRezp1ua4VM7YUwLiCDrgWQC3WrZOfwBNSnrM5/lzYBLZTC/TPEHGcYnCRDAK/7PQI
5XcAvdNpcgIqJZUgD8ilXocjVVo8hctf1jtMoO6EkKVm95ogSkcFVG7Kz/H0QrYXXPSkupYa3pjI
8BhNMpCCHtTlAv9/OxsrDFAeGomlCIh7dFWO9e1oorthsdet87F8HDvyrMKGdkBgcJUw+mVujVu6
MeTtqFGA7nT0wBjAh/xBe7OD4Gqeycgj+A5vT2Sf6ynedpUYly9taw/Rtq4qgKn1CyKmqYFQGtUs
yVs7eEXStg0S94bJFUzFxp89XCVgY7DmSfdJKHEls3ZFSOeMCc2A5EkZu263ecv5jqJm5ZbNS9pg
g008hlNqowRn+mUzvKHko+9rZDcyxTqehkzcEeH55b2SJyEXhbOpNL+zc6aIDte8rgm2lWxPANxg
VPTGg0YCkQlvfTMsi4xIg8BnR+ewiA52A5q1LslO11PxFJAgZdX1C548mja9dmaG+rJItad+ekpC
90Sf4NwaDHajdqxiRIaz2byodCJRqir3Eh3eYrl9oTD4FCvxMGvWw4jeKO5Q+tBzXKXCAy2+aJs5
4l8AnX2ytOKL1fBEqhHM0ZLpPtnIDTWv8qVW3WdVhHaJi2U625o/KQN5j/F7V5NoV8XeCW8xU3lR
fhUadnTwwWTmCm4m5HDGcz257BbL9OlqskpMLQqeJSM5Mut1DY3SLhqsVMu4gIvnSOAaHIVprwfQ
A6w6aVnHjFhjVXQ9eCSWsazN6A9t8gyDm23dw0P2PiGoveDxWCfCug1qHWg/KMMGp35n02YBoS/x
aZiQ/g4Tp+TaC4Jhp+sN6VIuRq4qScZziTvDcdSzmQQbFtq3LfUlP7EgMFRS3bGQRLlk74sgp9Zk
yuu0LefrqXWeZlv+DlA73phwmNZRBLXTKm5whg9coxsBWJWVux72iywKcQRgumW1git6WeRlsFlQ
ITOl05NtpMWvuHLVTWsz7MeEyq9ytH2JxdoP4x85cY5TrQKv/GQMwj3bKRW9CSw5MWhTdTBNPIcy
6LzzmO/0/H0cvNfCFXeayWlue/A4B0aLbsG7ug9ao3i/BBtj5k20ksMWBVtLTE+gw4cYY456kUzU
lJeFLSh+O0BkR/LuTSaAUzr52QWDv+kTBkjScY8uujFyMpmWOIbzAGPlvqkRUWnDGJEjfbxMWP4n
Yeex3DgWbdlf6eg5IuDNlAQB0IoUSbkJQhbee3x9L+Tr6K7KyqgaVIYqjQQQF9ecs/faVUWJCOZ8
uteES5PHRCZVxhnHZXEY6DhcdMi3iviUDVLkNDV+OW2MnuOuCnaCtDh4JwWenxjuC3p1K7HW71o1
qF6qnikLRG4NmGKfsXdRaTFVVSl7dZY8ApaoTnjKt0Wb1i6Wk9hVJTc2Z+GYFMotnMavRiBxS6Do
v2ezV+818myEMSNaTqAF43Oa78YZtGBTsOgGPAjZX5wLfGamUVgUAOtbrd0x5ARbBaacJzxXJI9K
LaWC2sQLTv2qWvapv9bCQOAbxPIjCgBWg1E/BRpLNpb3k0I05wobs7BJNeBApm/D2DZtoTRu2sIZ
rceQ0DSLEBdkRyxStBFFHt6viR7FApLZAR6fVgKND6OPX0MXgR1HfBHk3yqplh1oSNlvEH5SSWUj
pFgHMTPPokQ4Spb0J5TkTpU1Le1Av1vpZf+mjsYJ9SYFheU957zyo9Q8dzn+qCOQRWlV/nRBuDF9
vq3VgFGIy0Kx/SmEoM5oACR5s5ZrLJbtVpXM2PopXVTFsiOijlgR5oH5t6AnBh6vaC1CqRbXjAaG
NCr4liWrWRiXjR0rs9NJJk51SZN3cmy9W9hSUfeqmzI1J0Av7ABiAyOpiLCbiSgGb61S7yCr9dKp
V4XC4s4ooMIV6YbpB5ZaioOT6nC4JkXRwlfL0MA0S7GSI7vwE/fDtJOmqLPzHCY8MtBNrGQz+xMu
Uua8Ic+D4LVCTpAgxyfOXuwcRWFjjuJPJJUSpCNgC72xk1r9i+Aya6dgdlqhCsCajr739OurrkHa
ykCVaOiPkWP56Ew7E+JeylYgElki2qAfPNyUBBizO16XxHTikC3vWpuQDZd4xniRBd7ZuM1g9YVN
ucpHEuwnk9k6kJ7lyIdFWqc7qQeiHYeUKWRLlB5KUYGAN/QBAljfDuOAUw/ro1cL45lMPIOCBfj4
Vky/U5VVZtRrcEhsH4kHSF+qWHFr0XKVVH0tknC8zGBwHD86h1RmnGCOv3LRoE0qg6kxJcXGc/Om
9dimZS5/XWZvEyR+Stkpu0bjSDjAPHfWStDbmIREUOTV3AOujKrnHEXexuQwRQBG1DSQi+OXiSvn
nezivVZztisDy44SDq0s2ocCuCl1fcJau6qMXKPQPwca8Jqc8s6WERgiM3ByCASvRlGdh2VBm7UH
paxFFrwYg4iCZYo2GB7ZaPrpWmT0rULmAPGNPecI7F7Na451htL/l19GRwJOJUJFUPPL4cJYJDsM
VdjM6TDwn4NWEN6M3jEUgJHxfCuqnhhxo/nGLTzaEP5NlXpv2Ro11AZKLWrcs0GmtWqrcaQ7raG9
yZE870D0An3FDLxgcB8kgNZlHtJEyvpmW5UJvOZKdnMZrgoAIqdQaGBJfv8uEG12GztKsRbwBOpa
d/yOxXaI5DVCaMr3SqKsRYv+Z6SIO79BlExh7GQkU+xpSgBMDUQbVfCxP6ilGm4Is85L1b/LHM/K
Hp+14Ic3Sa1J+NN76ND5pG59/itqsungLPs6os/BiPFK5OaR0GXg0pn0nrYdFbw0ldyB0WinDF4H
8ipyQ6Ov3Ywky0nNk4OSTD8yDRG766d5J1NbctUkf8lDmp2WPFIcosvvkGbZ+zqJA5W1hbHuu7rW
sjsiBhxYJYNvnhv6REVKx7anvSt0ImqTKGbQLNoJkH/A6zk35sO1FKfC1jWWUDY21hoCx9Y05urR
UDdhV+luV1jnQabQCSuYQzj5rTmJy04b9w+JOuA/mzNzTcV1A/WPYgrnoaAiLVZKgQobAXTW2Aqb
3a9fClbxnSLlobxBafD/vpRFBpjUqK1IfVjVnSpvTv/zT+kf8ke//m7V1rPy8us7ROIt9vFVI1bg
ZIHLs1UJMK15jtTj+bZx1kYQRf072c3ads6PN2CI9UNK4DBNNuIGONlka2BlFgqU2bpYvAFrpYTM
PYal5UmWkwjA8cc4eLDCWnh/1OeiXjUkaJ8mVNZoDz5IFftOEG4L0jZq8c2X00LnGPYJ1NMz9xDt
xJJ0v1jbGGbUrUqxtx5EGbOPZQabKZCjSx7RPU47ol3q7lvTmMcwlRoI2+CIA+OurxIL+mwKV39Y
KQkxJICytrnWFk5clq9JmLRUEobXOJOAIvn9UdTD3h1MNUMdAO0htZRjUKutM6U8QyWa72OJ0Z++
PiDKLkr2WTa6VsQnkpUZh5dM649VQfIByZZeWXDWk9kyZXHuRJayryM/YWedPGZZUTtCUtxHGWHG
Ynyc0X0xN2PHk7LuuS38g56U1ykBfQCP/qzXAL0HfUBz0tR7alI5erMepH7aa3BBBaYYKVG3Crq/
tSaCfg8l0qQx2CVG8UNpkU26lj5bBXD+yHAGzS95vNjnOiql1aqQ4Ohly5uuIs+zlDF6BHx86gfD
WIVUDjdSQOQrXfxttbDHB7lw2iUkPR+gU5NCDM0Sbq4+sQpbSMHIdjUdw1AaQIXsoIKmPSmiDCRi
xndIGc1yG9pqVB+07o5Kh2CreXLCSC63FACjh1C0PPIrWk6kO5Dm31NuJs8IKmAaSrs+JLEkX8x3
uByA/ufTuIaewbX0oNB0S+4c+JrpCrUWzOas2ndNSOurTEBK+zpGDoH3PynLrzlUDKcMzceyHKhM
lHRxq4nWdLzIkPpQi/fqSOBjVuu7SYaCHzXDjxxD5ygy/Fj07oy5+IkV7Ukbps8urJAVRepBM7Q9
vTebwhDFSAneE5WlZ2R54SaA9MIg1k4qOV3soNPaa8NZvepnU4i6C8Q6jt0BBUsR1rkizrndFBCC
8ZIa2zzTaWBn2Salu7Wr0aPyqvSEolvq4GpGStGMA7lXt5m5jykXbcNGsHZ971vbSmnC3aBxGwz/
bBtYurIviMviDGLJB73zZxf+jHKM/dIkJrSH0uDTYY/DYwOz7YQeSt7UciyeDcnH4ksAtAd910Dh
QnQz9vLgUaIOaWuS1j9SgQXcLmjCozKYNti/aG2CYri2Kq31WmijW6UK6lqoK/HWWdW0DsD335Hs
1OvKKNgAh5DEyRAdt5LPgYpYzWit5379NHCMWWdxUpP/AQtWwzX9FBDYtR6xuz61FU2kctTTJ8k0
oQAO9IVFckfXlC/jp2b5pjKZXU/UQhHNSUnwRJo0OvEFAjPmiAjS2DLvTEwU5JvSuCOvKtZSr9Zn
PyF9dSpkKtzIo8waReKv/yWKTD5pfiFuxuilS3UdSjC9dd8SaC1WwjmMNQ3jXTOcCEHvT20LCnjI
S+UAyQisKL/fVkO7KS3gKHJqaMdGavd1bHhSp5tPbWLe2wFdZD5/pOMQ2d0SJlRCL95kZvAaz61G
dDNpSmrQkE4zgqzR83hcQpXrTdNl1NZ7HoQwFpKN1u2TfuXkRHBcKFPrKtxkeqO1KE1HmX0JhZEE
N2mbvUMtOoiiVJxjPR7cuTwNgwJqtUqM88wVC7F+yIN4Z8VV+phpTMd0gDNqr0QtZz0h0pxtPT+p
jX0ywBOVGjqCaolSQs21RbCDW7QIawrgwgbSs44uwOhB1vV0Twbf3CHaUey87h7bIN63dQHbtxno
1mjJuY4ir6uHeDcumi+84OS59vSTRyU9+IU5wBXe+ZWhbyjss7NjO8Ui0L7lYkFKe6w2m2yqv+C0
UXBLTvIyawdpuQBaOnBNecb5CPZh5C/nWrokC+lSY3JnEsn75lDVLA06+QiPsu7O2B8dhGAlAgGZ
Kk+oWBtUlDoG+YYNe9rDODbM+aBoun6M2WxyaMLXo0zdXlIHMpkpAT8YBUjWrN83dQ0q3TcLpyQH
asuEMHoMP40LexD6sULEOjsD2IHjaEyLrbRBCmLM7NLSEIu3rnOmJ6eelD4J7FDPySGmsajG9wYY
7DmYRlxXFMWYtmdXKappx1FIDqKnee5nzOZlejAqtC25IvrHJhzCtVKHRNmI1g5JHOHkChaKMGUq
Ceo16e2GPY3UBLjJeZuG7Xw2Zolou/loilICyBYv39CphzTq2eeRq7VTez1adeSHrVJxcqH1Lecy
+YGuIEJVRXkWYoDqaX0PETIzsqYHvaRZPmqktwkzM27YkCzXMGt5aYAtbgT3UnR1fBD9hqJADFwT
w/MDQovRYDq2Fggnaz/RGDppPOLUPxcj/ZFJJKgi6nKiRUZ12BM6q7iy8dCqHTmCIQ2brpSznRD2
IrM+SU7Iy7bm1A/gdIrqwM7sFMx+73SMN1rryVohgfDGsU5CbaTv69Ead+2o1tTu+8Yt1W5DO7Zz
OJmkO80gnHuYUOIVwasgWsjeKRm7U1edCWtjaagl1WMNfZFljkGhYi7FH6826pMl47JVmzR28sok
YDshFcDyEVe1erCD3MriWdaXRuEE3LMhsLNuoIaah4o9jyO9WF88sLOZGIz9wTBaZxjTej82+sOv
gyOf5KrOdAFW6uwZQKooF6Ag6DUwTgGRM3otQ1DVUvwmaueksnHUDOS4ad7rm0TkHF2JMspwITjN
mVweoJLNG0GZMnjrKmUdHzs+KnxjPWToxvs4flICn6zxOd/qoqzvLb09TLHWemocn7ViokqC8RI2
otptjWjgLNQGqQQ+tJOAotIfBHVMIXT5vV+/9MtX/mwhS9PqiWI1/GA70w3Fq/XGwzEn7pGxmRC7
69hR/SrbKuMk7qPlD359Jee0+XNLWyrirW+bR7N21EvfuvCa4SUu5qNdBJqD5vWlfxmQu9/AV20j
WzrnL+Zb/2kdJNqF4TPYMoHCL4AQW33iuKBeKgaCuhku5nT035WFRnRpKiBOzN6rpawCH011Qmsl
vQa9U7qxJ3qpm2/0T37jobjq/FNk9BLnjWKVPcmXqDnNr0aMY3iNyE475xCeKF/fjUPkzEfylQTv
qYZiGVPkXs0PGSSpGy1C8cPYyqdYWSvX5EM3HLWwZyyK7giFy86/yhtpXlZ1NEri4Gz9EjypAByq
j748MiEAqVZYR2hlwt5qNrjXFdnuAge+XHdEGU1WOWVrhplFxiUxRXXqxAdi4JHCyI/VB3S1zsvS
o2ncBOGTW0ec5yh3qDJIe6gxDV/VFmEJASvhO2658aQi0yJQfVe6VXLLruy6VfI9pY2IXJG544KH
pNvmT/GT8IaUgFIStodN4XbaRnlSP1J5L4uk5a7n8Ls9KndrFzNUPfCcquEFNBNX/b46oG/DEBy/
9e9Zv1IuoW2eublprX6O7vBcjrv+Jbx1T5JTK2uktkdy2cixmK6sakiIXE6c0ga5SH9SjVW5hmBL
rza/iwXO/ZVwiwWyDVZjvwH74Len+aEZ7Phgkb+OhhJHAv5SbY0LtdnNV5yntMYdmj0CSWvrYg+s
m2cz7cD5P0kP2g1SvqpfOjLRUPgeVeAiq77bjfQhruLFuIFRlRk4wlZkXFf2S7fDGzBTGyZF4JDt
zSOFYw6St3ibjssICDhxTF7wTMMOOPF3faxehcu4IzFKcbPtvFH3d4STm/CYcTPP+OcR1FBN/mzY
8r7XNrW/E/Bayv0rjXgwO3moWePesEM8MwFnyrYoN1LkDqqLEqNlUT1ZW/y6dM2M7ZRhEN7GdxNG
PSfZcWdQZOZVtbtb5eQnzuFoCaa1IO7Cp3TRVds8kYYWC3FRB3kV74LreCff5aS50da41/lZi7Y6
STCB/Sxd5LO/ZW9KLlz+3BLD813vM7DKK2Knl9qqExA/hRL0FeLmS733KQM+d45qC48Ea+Xo2Fat
F4YOapLwNL6nu/ponEv3fQzXzUFxS5iXq8o27fE5ecMQcjUuaFyKF5j+1KIDQnKxz29Cc93+xD+k
TiCeaKoVIsSTqJxbTyK0aTW8MZUpH/T5FkE9CnCX6neKLO+k8MGg1PTyq/UBBbx6K+7CmpZJ6aq3
dg9ssAI8+9G8icmGRqu1gfS+FTv8yStrDcD8BVDQVQIN+qmvCrt2u4fsujh6kOLOK9FLrungCTdq
RXHLI6UcJN5Uh4DJl/jdp021MVztMhM381ymtnnlnDj/SCAqUi87iFflYl3CeEsZzN+SPyCc+IQ4
rMfgSlbNhwBgxGW7kW9oE+m7cFc86C+DY7xBQtgHbu6VP40T+uv4Ax7K1GFX3ht0T/jmq1JddUQX
FB59un1nPKaXlFqX0wur9E7d/kVU1snD4v9m04TTxgN0jRgZad3wE4hHQMsxNnS6Pl/oOMl3Ms3T
gLRGAfmxqm94FirWGgaNjBxsBQ8d6aPG3hOEtbLlk1+VT+G7AN9CXDefnFjHDQmUqBNpxqbwshtP
Ooeoj92YhMp9d4hqHjaDKYexydK0aB9W5kN5EcmGAa3IkhXthcE1tDUCaOR1+qbZ+XeV/NtpLdaP
CCLH+SxcAWpMj/EdPbdAKRiXOajOjXScPIx3qkfPtF0z634GJ/NYxnZvi5v2IFzHs3WYH0AmJuwY
jtYh0I7+N9zL+ICnnwowHdEbK6LE3u1Fuxln4zW4siS8AhP4Eg5LotAq5lBPwQDsHkAMr36qd4iB
IpSiawjoG8wM6/BV/wn2yMSBcVLyfCWFhFRHOhI9PVJPOgEujFwaudauCdAprBEAi4ptWRvzWoPm
+RHhSe7iN5FH+ihtpYeqe48P2TO5gVTtFpfysGrXnNqQyRQ2/1O0DylT2QT2ivlQJLp420BD3maT
E/9Y7RNwbtPWBpZMFYDmmkavAFYUKjDTIepau3vNtk3p0VJCU2EwzrcCmK8VKuvJVhDL0ADx5kuY
u6SZ5ZvAbod1uDGQZl+UaSU77ZN1lES3JFvU1oxV5Y4H3bV4TaQH4SXZtB5bd/kcfQfQqGzzS+y3
OnPqGcYB2gVw4ZmLTphNkPqZey1sFNodRKjdwSSTJSjn63GPzBdU2Cl/tV7Yo0uHCvwFkbi8Qu/U
+ZHj+l/aKRlW8jlRcZPP6FlW7YclotNDYIzrnWnBFi76NegvOpC5fWo3brMOMAC51TFY9R/5s3yb
XgBDmB+UfsKduc9PmbppXsOncto0n7xyMIravfIhPPLpOpAjCSGkbz2AR0Omuo4aO7oloYfFmBhr
YJUybTS4rwJPiXd6pTyL0U43NyMk+oO06j3JnRFpvLQe5myArCUY5S8fS/1oN2td3PuibRz7n1b0
yDOTZWpBbv7UIBhc93fCaPikIRtwGHsw95FCv2mTT4/pPs33BJZx9l9Vh9BTP1Tr0j0gTCTxfD05
zae/hdFpRU73GGueMDjNHWAs/kXYsUhUMz68PQbFaSPDQS294UHrDnro4saQD8ZPwdiOVhpctyM9
ee3SsdwL14n9RrTWnuoLMJHiI0dzuRFwepwFJ0BSg7LWQJkMZGjDi5m7BLZ4xMjV8wMjrDln5VbK
7VCE1k13bdXt09Y2sSLlO/mRv29AWMFt0G+mx7HfG4mzaCtJZsQzSThB6Ci5Y2o7zuyRfmGnEBd3
XT0CU4GZzUFS6I5s2Mrv+rG1rm3s+WxD32JoDxcmKORPcnSnKJg/QuF+yPFU7oZqE1y75wT+Fo0X
jTkK45BtwI4TnPJTNNYhi/6T9kAEbT05nIpRBuheUJyqBI7fiu0cKqToFLybb/KRSSL9ji/9m0Ht
ziNH5K04VNtw1+3bV/WxTN2JjjCa0qsCBKPDNqUQU+QRCU38kuFZb23mmiiKsn2hrKf8ITdsLIAh
3PyHYL4St/ZWhjg3Vhz9gHEF2negkY69yn/wdmXqN96y6QXvIjYsUPGo5BAOLoJvQKCO8QA1RNxR
Jr3lRGzsmyvdTv9ZIHflOP8UB/1avMTm2vfMW8D2a5c/4UFdK+2atIz0WJL7x8PCOqKvK15WnhKD
7VJJ6xoFyjq9s49r8/cgXBWURo8jdb1nrhNzKOYBlq9dgq47WZmPdNz88lnrL8I5u+KUGQla4jXj
1IFU9AOx5/zNwlZhjNjD9KFG6e/FZ3Qr14ZTx04g/JRe+8n0GgTT1BXntXbRjujo4yeyHNmjfjDw
hV0PEmkXY/ixKZjnbxFsm+/u0MBcIgyO1iZmKFt6IlFW2Pke+xY7u4ChrW3NKXYEwG+jo3ko8YKZ
7ILXxjEkmm8TkE27Skkj3JVYYFS3FVflVZ/BbDuL3zZBwb6prZuPNYbRpu20kwEGd09dnTqF6vk4
+CBw80bI6/JK+zd4k5iw2FHFNsaSfJ+YbvrkS6Q1fr0Kb+X4JhaXPrWrF6rOgbD1HXZQkYtEASE1
27Oxvo1q5ZqPHTilgG19m9N2W/PJWV88DFbVhG08B5qtvBKO2W28kxLUv1mGDe0rXFFl/yLFTbth
aKE7KQGUPNe0/JzqWfR4jP6jj6RoYL3bh2z8ZFi8jil74Z0XtEA57qi77BIQHOSYzJ+7dJseivce
VPk+vQWnX0EA7JU6BDvfFAIe1Q/6MxxE2bCaG2wy1gHFMsmBiMV30Tl/5LKls/gmXpQbxQx+LO4o
zgiveH16FMnI2feFzcMV9ukbtTsOCul34+8RkCxd9lvwxWycCTsUVe3JfMaw+xH/1F5MS29bbtRP
/2Bi1vQ587FHXhVH6xEvI3W98jDsMhC6drMJv6Atc9wWe69doZJ5gU4C3HvFeOleKBWwXncvlD7a
al1jbLFlO3hQH4XXzBE/xckpiTDnVT0DAMYkRRj3sX2PqS991j+sWkNltzMIfnvYErehbPxPf988
B/U+Rsy7lQ+CbewybG4hsL5VZ25Fp3q1wDqNvKF82D9I6AVtZe3wgRhoJWx/dDTXutSX9o6YExa4
XeB/RPjJu4oi1JkO4Tu76hi0uCulth7Z6cdEgS9YffclKkuHbRP6bFb59rm7hMoh/dJeGJ2P0bvv
Zp5FJGdkW3vjJOEv/KK3gOjCmp9CCpgbA3Qbs/GbcBC9CqP8BtoQjGiI3ntaJ3Z4ZFiNzSbewobE
An+Wrstks4jEOMMZW+lcLodYkw6DSz0vOE136eWlkmjL25R9aNriOWdhJMcMLft6dAAnMfOwwbrI
+/Ab+ytBA9BYfuJb/8kiIFwlJ3/Nb1PmkvGtX3x33BpX5iheCuOLrttBOUw7kFEGJKYViWbzlW82
vpLq2s3bhdmnsEtbh1t2xP43ynGO62hv429iEDJ2RirKyVV4xF4lPjLLB5CtV9Qi8cDcilPxjhzd
Oiz1TYGuz8Z/DK5EuIFgfE6/GcP9C1voaYcek1zYB6Yj8MkClrMV7a7muXnWXptnpsfwUdxjJDhX
zvDM2VU95gcg0/ttchE3xguYQ4cg6bpwmDyZLLVX9tb3/m3w6MY8l3cEaoI9oSPd9WylnemFAzvg
muZQopOs7MYRafnR7HuydoymDzIOBMoy6wRRWG4PN/OFxE7L7k/+5zA+xw1sS1cTCQvlbLlC1e8Z
p2RJP6cosmEGrMhFklbi6/ICjadq2Jc/vqPJJGA4RFKMnSNWXuDyFwtX20+n8oFZEM2htZu42Nqt
H7Xd6PIJiAeFzBXOKniMwxVR2ZQkRljh1IVYKGlunZbtM17Cj5xtWbgZN+JXZRLTt2ECfxaYyBfh
wqr0jGP53rxgp5A5eEoXgcjudaC1Pa9Sp7oGIujBSv0d4eD+7tdXyaj3OFBLcJ2zCOGq5pVGvI+h
6S1IfB6ekgzEDg8RmVV4ZRfcYfTr9xNEWIR3VwwVK9k3Um9u4pp1HM+Tb0cxhillTkmAVRqHZDXu
WydvaidqOV8GZrLDcUjHL8ZdErH3QqWMQnTozokYV2QpcD1h2WN1nngZhuWXGNnNuqOzgcd7yS8y
moMqjWyXxuL//jKa9bFTS91N9DDdjQOQyFZlQ5nWsIGsb+u7aKz+YAkdiHDkXBRh0SdsslLgpPLr
F30melkIXJoLFDERGJMWXQPmJRDuGZFl7YUlG3N0j1gQKTyreE9RclCineYvUYsJdzwHVCyGMjAR
DUhYn+vToMpfciI25LJymNPNi8/9Arml/VdlnV1UnLl8gfO3hbu7CqZvpfSPfuvLbGGDDvPYS6zL
Da+KiP+YB9GpsodemViIYWZ5HC9G05EjjtWCygyNM798UpvnSUW9unwdmSMQ9aj5EuL4ZqXltR6b
x1aYE+ZIdQ1x7x3GJCXU6XkqBcVtVfLFet2RJuOcTIFXCvJJ4eBp9f4jmQNXAuTmlSETX6VPnFhq
xZNT/+LT3NkMrflULtlxSYAayB/n+zDLhBORmFIVqk+dqPwyhSWgsu/sWhw/TZmIbssPcfSFnq/U
hyYfG2CjHIwNiPNbMuOYtCBLilN4qgVMJ5gxJtevOrcXg2gdqUsXszGOZmqN+z5nk2n1FAMhstMG
AuNuWfLnRNF4A3rShzwYjnYg+fhHn+dO+1EHhI+Cz1sHOtvRlhzADuYkBvZTDFz+IEjm+n//f0r5
n8g1C9b7L9hvktwQLxmabqm4M/mhvwFdSC+S814wa29Q4UMUFpiCnvVC9qNtk7UrYlrcWo1JkiSX
uqyn+7//+H/yXZafbkmKaOp0iNTf+C7GqI2tBi7ME5PhxwfnJzYBpYOYKoawCJT8WqfaJeKV/vef
K4Ed+sdtS7JiWKZGc0uVlwv7C8dGbPRylEepptOSEQWIU6wm7twYzpOOF34WUdNn9REb3lEnL3lF
O5mTbaFsVWvY/celLPf4+xOQZENW4MJbXNFvT0BKNHFCHlp7oD57OwZL3okC0RYmqsgHMqJK+pML
EIbhO9I96+/aApiz2An3wfQfw8H4w7XIElpUxVQ12fr9WrTIl2ShIKM5r4ilzmMW+AUrkE7le4gX
zSeC8z+ehPKnAShj8TCwmIi6qv/2JBI6dnNZCrWn55T7jCG7G4qGTpKdVje3iDf5+A2pfSO1FWBM
7pIro1YjW3vkALhM0p2SEkilUEQTsdKS881eX9X4R37iYLvFcVXXTyYaEPCNgDEzHm/Z0QKvIEdw
IEIctonM9vLvD/VPz1RWFAOLrLlQr34b11OglqxKAST4jIVQBw+z0qvhP16eX4P095EDfpdIARH+
lmHIfx/EI07nqbXk2utr7Qab5tJnxn4wKH63vDElJVhjyC9z2YNjsPhiMLdjrB3xf4zY10mZCBlR
aVOeh4OvmgeevVua6rfVLswSInWq+jhPADRKvXJJazuLXfhT1Fnt/PuHJf+DnsUcpMi6RlaXKVmS
+lv0gKWpoxTICscBi61pYBTQCnQ0TrRapoxnOtdR5mWGsh2hPRHJ6tamk9fpUyANCBwTCCP6+B1Y
8reZ1PdmYS6QwwkMYwjOfmbW//GO/HHuUFQadwtzTNZ//flf5g6lsfTCiLhcRta6k6DaYLhazwt2
Ssr6e0JLffH0v43aPlaoXQYI4KjJEEAqtv91LX96exQmblFFUY8w9LchECAskQRzqr1Eo3tiVOR/
L7SRKaQmVMmVG2i8Ty1MUj2gjTGE2de/P7s/vr6KpcmqCOdNZyD+fQxa+E3+ZwyOCIrsWpIpMvcR
ItHpbnZxDPaVRIjlzcOXlQAEWR5OL19jk7rSgpMZsclhYx+//QWIMiP2X7ex9N0aCQXX4FimJeye
lFO21WLvn2596H/Aidhjo6RgGsMTh7LULhiqf78x6c+frKkbrMayav5jXkKDygASa68p9lpHiV0H
j6yiWnNGUDNtjJZ4lqxtSuE8hvzy7z/9T+siI2whnokA95Tf1gR19NVOzVgTpoXTI1CaGGa6qf0A
ijww7rGWUyAZ2v+45z/NWqoIMUmF7wPJ7jecXDKSZT2lQ+3NI88Swc2bbhZv/35n//UzfruzSGtl
fKIMWER+x1mvXdXM/mPy/eOY5GWQFIv3gib372PSimG1yC0vRSU5ykALYGIWsUYGGNGcl/EXJkiN
NlrVHfHLXDA10YxHP5ymRGRU+6juj72IP9SUJXuYCAJSDSoG4RS+RWXgtA0K4F5hJHfCdA9L1uZp
AUYFxmMZ+R8LcMz0UWn8+wcnLa/y32d7RRQ1UzGZeywk+7+tKapWdooALMgLEKevWpbxlZpmGxkR
1DrOeM2MJr3j7qblAO4mECq6JiVb35LQ4n+/FLJq/nklhmmxWdVkyfh90ql0QzSnUqm8Kv8RAprt
IYkFltFK9HGny1i3/l4BWBEq+3//uf/cnaCaNBHWGbopK+avT+gvE68VSASBJGnlzXNoGzLvJBGT
mEDLHj8aky65hf8xvy4j/rfPnPszNQPjvKaov++OrSaK5mkycYepJvwIlNlsZV/KOn769zv7489R
ZRFu/bINV5c7/8ud6ZzhFKs2Cs+kdjP7sisMmBkq/z/2mqbyp/v5y8/5bbMlKKnuIxwpPJAUrWCp
NppvTvn6ShiRBUiFSl/xkTzebdHEI/N2+arGW6OKb9w+tYa+6x3BWjRXSkYCt76RlFB0YnZCqznM
uOJ8MvkzyAcDCrZKBXDTBdSMVGvEfl+KuQs/VNgA/0bRC92ns0xEFX5wDTJ8YLLPMT9WtlrVBCRw
OEUWZoQQ0aGTeoMcwEBFAF+0m7CYP/GZC9uBAyWeyQF5JL38svvsTRF5QRISOl7hFwMo8j4YNsdT
Wm3B2KJXM18JLSHpR+lKzE0DgPctMiTpho9xZwbh6wA9F+EqdB1tVC9BGf6IMPHshKDuJeeIGuYs
ESmvaS+iI8fzmUNz5ZLRyMmJBnivY7chQBmh3Bg+RfN8C6L/SeD6WwDX//obavSfCxMbSkNjMhBR
hpGm+/exkqazoHBMK7w4Awggh8O1T/OLMshXs7Y+qEaQ2jMlF+w8z1YWnxuL0EZRG7D6H4pI2025
esW8/qJJ8OvD8v+Qdl7LcWPpln6VibpHHwAbbkec7ov0jj5FSrpBJEUK3ns8/XzIqp4upXLIOTER
VRk0YhqYbf5/rW99GZX4u2YJ0kpEXc4ykhjGwaewU1iLQPWeyxZC/Oi7zRxT4rp31beSlCHLjh6w
tdGlMvxnAkgomgEEFfI17rons5a3Y9086REl19ZdGWFKQySRt2VB0s9EzDb4gzAO5qJvFn6HlzN8
SHTjgJfkQa/bJyxzXvkWDulWCO1t8LS1q9i38GAI6yz1U5Nq67yn9Rhw2F2XLlYQxJSalkRPI67A
szCf3qdudNGispsn39Lezn/XWocqqx5Q3y6qFkKFjpyvjuWuF+7GpC3YlOqpIm/I7RnTNOOr0NMt
PotdHKQ3o6/fe6Zx50WwIfzyizJmN7hdYO74/he/i76Vfj4eah8mj+spj3Va3RiN/SZNghkNp3zJ
sCPeR63Eu5XeY43LHtmDck25GK4+HkuuTRS6hJZK8clElWlfDCZuArVULwfU0WDIMq8cdjXk0rkl
qUMmpbkKEvkWIGBHklEiZ1E57VHV0wR1Rbf55L1M0/nFACp0m1AzQ8LykJdbFKosbdvlSbYBB4I8
nbwIJZiMasnSQS/XWFq7Q3ivEqvQnXq7/qFl6lNVoqzxfcdYZi3hfsJRvG1X959MYtrvuw7BDk21
LF1zoGJeju0l4TmK31jpxsMyQL0rd5DK0nhBXO7t3b785hKbsGAHEG8qG86Wr3TbplHdTya1CY58
eYjg2zKfOY7J/5d7xXqInM4dGvCyzheIAMka/x+hNGduCKaOWR/2wz6NESeKbFtONI168pwboNVB
aoc4Gq0fZrKPsRNQlu/v4f2NN5mrIH/CWKIb0VyXKGfdsl6MlnIv2pjPEtQ6xDnYWgbgbbexZlg2
4k8mzytLaMH+SIBkMKlt6PrFSFVFdR5HeKogtDa3tS5pvZcnGFSzNi6PRZce42ZA+iNGYDHZ6eMr
7/cVtDHNppoNEppEM/NinRm1Oe4mLcSO4tBuwq+06IfhSLWO7ODi0OnJ46ggHvr4Ra9cU6zawV3b
NgsjoVoXnzivsqzx2ibeZBGST7SEeVSdRqsB+hHemS466RSPXH9KQvsBFfXbxy9/XgL+ercZquBj
65qhWeT4TUvIvy0jvCDOU4Osn81o1uSpqeRsOpaO9E6dU1q9C2OLfA/4eiYpLBDnQFt0VCeK1pj1
qvNSNuLYTL92guhuqPDy571DxYTomOFRNDdg/KY8AO6Q8rOz9fswwRtn08Gi3TR5+xdvvDCpW1tN
whvHdO8L3MCj8xZiwgdB+cnu4NqFISj6WRwmVkLmxUv5SIVdp5bRJorgGtg4PDx7nZjNjY3OG8sY
O8pavnx8Yn5fMPPxIKYLIOfTYHO57DJywJqKE6EE4ullfsoG7QiSYaHm2pfzIY/cZGno9ifX4+/L
SkNlSy7UabHOC1/cBGZFEaN27WijkHQ6xO3GMKK7wFIPH3887doxNVXKXcKBLKhflnFZdvVBwHNv
vNR8sFr28Bk3GgU3psrsW6GIQ2Toq1A1VyQfgcVilC0FTqtm2AaIAoFUmXDgRvtFcT+7sq4MQhwD
TWX97hCxyY7w13uiV/Q+DUNsvyU+oDHwn4TZMwa4hzqo9037TXOJrCE+4rHRPrvUzGmmvbwfp6HP
NoGEMdNcvDYTSC2hHEUbaQKXMDD6UQGBtaDaGeN61m1rmG4zDJrgGiCRpMJjlnZQFSfenY8Jfta1
7jgHPnhzBt46GkZAh5taaHiP+ySCWMNM4AUzbnsKZppeLnDGIQrJm3TlVuljbGAi7yeCzBk6VucG
BnrcJPjE4snRdjyzDJTCWZod8KLzPweIJ2EnAX3CRE6pFRxc132vK3NXtiAZxkydTPHeyndEMYd9
DJIjeKWuh/KtB+6nZO0GEJec61pxAvC8yqdtwCcX3HST/nZgHTmVZjRHGpcX3BjCcPUNBrqhU767
IXo531xaAxFdqNEKgCiu2eyyFBIJpqk33DlLkVf3H7+JqzcXkQO0L6QO//9iIEmMgsWDl8UbPJ1I
qvjYaqQdHbv+ZNN2pd7IFSwt9r0M6ha1vl+vYNxuIs2LNN50gqYT2kSnWfYTJrUq2h1LqCPMA/Tg
nJtamA9+ox9Ktz10zvjZG/l9pTJV6DXaRA7FT47+r29kDFVsxKBZN1oF96LhYdGTxe6domT4ak5W
zqqKX8vCvJ2M8Inz+j8/4BwFgwndcFT1siLHbWC1kc9oNkTu23S8S/RlSel+Mljrv2+SKYIxMtJn
oHyvX961fRWl2pgxYlgRLQYJ538W5zHqLPshIgNvZjFmhaLeBK0lZ13NVQ55ftaiMdFLKOIRhgd2
DptRsuSd2neBIV8SmDm6S9hAjzyw0hA4fT4MXxttSGcwNNoOV8oyjlU6IPzaCGVns1O6eqfk+YlD
OU91/TCon476V4+TLmDdgb1wfuvcxBwk26L6tRn6O0UjJq6L8lND2RQkpIOyJg5em/jVAPzSKeCq
OlakFhmUKQKYjy8Me7oDLocDThRNXkMThJNczHOy0QE8eUW0wWSMSwfQvwP4AQJlAbUyQPuFSSqr
q3uf1QRLggfpVGvV+WY7xjFBW5O99x7WlSBpNxXLpZAJEtS0T5QDD63UULb35o0p3Zuh1o9OTzEj
52JQRX4isPuZsEsS9LKT7NVDDqh+VqGcNMpvpWMuC49gemyUJ0rVlCDlcSR4XEBrymUwgYffg4xm
u+8kYpnp1gGP8WNLViYk7nLvNwK8hbqiw79wbRvgqfWSBmxzuexVFKe9CtZSP/hcDrPIDGDtfD9/
bVvJ8nyU84KKip+9hupns6px9dzbVFgZ//D2XS7tS7eaSgoJM1tR7lJgS07U7jqanIvphiinZLvC
Hzam1pRsYF4tjnQotWNYpqfQK380frUdVeOoBKwy644BuyiLJ1gc96NRdixL5Zxkox/hqyZBjjQ+
ogRruMfhtSF09i2aOFN2bKGMVqy3lovLyc1q3gp0j9NYLGx+pULABy+V49ZpcRJk3mNd0c+ylU+m
gWsLDE012EZi8JbTNu7XUTG2mz4kCIwtbq3NtD599Hp3p4ZLzSu+ZOVwUnO0Om78ILPhkz2OfmUK
0hgMp0UzzVpxud7XNe5qA/v2hjDbN3BtX4H9P9uavySc+CnMvzea2IjN8G5NxjIT4Y7/Vc3sQ+aK
k9PWT0TRUhjL6frlU6VqXfUIKHSyqKn3YKmS9ZNfxtuP79Vro6umqZrFep/12G/b7hbaak/YaLbp
QhRtdrotGuo7SfdURul2zKOd2tkr4ePQQqU5pLw5dCSzTm2e4hp1hO1jnfHvYnv8EfbG18RR30ZY
cKHzRUuGU1Spn+yprp5eTaMtSS+GPd3l7GsoMgxKh6xa7HS3hdWViIaevTrfq2rw4LHYSuN+OYTe
enDMT3OFriysee2p8qxrpmSs/vXaYsjr6soouLYIT5nrXM1abxy4a9ZmtjCV8Aln/c4f1bc8Vt+o
U68gtq3Tzr019eYJa/4sqh1kzMCnhZrefHwmr212eXNsZwRrMHZuF6MuAc8GwHnO5FhnX8GNrcjr
/BqaDJeeb8/Ynx7UlNqSZ5q3lid3Ru89f/IOruyrODOqFI7FBsu5XAbmthHUSUp1qRjap+n8dJbc
eBUQ8/qrIdsnVY2es8Q69JFzG+AnQ+eRheJrWI1vte09KKnxNQWyrxB0jaf4k7vzynSsCVQ1UhjM
Sb9151v4lulIHRoldMO+Ons3zeIYV1xAgVc8OE36WTP42sUiiNnSTU3X2e5dXCxcGW6mV2NKPj22
Pg81PDyTGeTVRW75T6E/8MP+k9t5OscXMy/9etUUgg60octphPpbxSEfu75UXYpXOJZfCAtHZm2R
IHHjZelnhW/72tn++2tdXG9SCaPQMKZCmYSPVQUuBlMNUhc7HC04FX0GgM1B1miIta8Wt2Oe2Zhw
nL0zSG5aa4Fl/TgRfRPDXnn088p82KqZ8QKoPqGTTzoJuKV4JN2yCcDwqNtKyY9YYn0Q+qKmWAtF
Ym/v86Y8nsnHSDQT2o+w+fJ3I9U2g2BdaLZgV8JxW/natkjtZZq1d0Pw5un2UlYpSjp75+DBpuSi
99mmzoa1Wsh9Xra3MgH6ogzrcqxula44RgB8yO9l28wOrL1J2mErGlxqRfOT0PVjW/EuvfS2TyGY
JO74ZMZ0SnRJpFGGSXse2CBs4n6c5a/O1o/YnmUGUcmJq34lyuZbVFmbEmSZMohhDkhb9otWJSRH
QKRZFfjRzoRLyUdZGagkceMZOwtNkB16xSrpUUqrySlHmkVlsSIHq96P3hDDQk2ZR6yCJJ+MKxC8
wNoQow4UyQt23ME4QWm1rEOvQ7hZd7DpAEURz0xARBM9NgmLRCEJhwSfH/MUE3UfWSKsBPPW70mG
hyyEZJwK9owQhq9ugc46lGKdEgvkKPkDGD08Olz1o5M+gDpfiJz1mK322yplKjShxkX4hVuyg2T0
LrEHEbx6dFxnbzrlextkD16ZPihVjZbCRfNkYGnPflSO9qLH+BbTKHsOe1KuUdZY4G5pHLzYwJHc
HJM3kGLpb3yT54rcG5VQqwZwgPDNVa1sp0uit4oHOdh7xxowkU6BsIwDQNLX6FvXIoJ76PqHLmi+
ZrbXEzk7rD8eLq/eP5ptawwOAtnKxYbVKqqiHiwGJL1yF6XFiOx390NO4gUqIWOwls0o93zET8bB
a4sU6h/sXhFToFW6eFnTH2CoeAMuMto/mipv0yihnp9+MhJdnY5MVpiCji1tRHnxOgbiIOD1Mt10
g9w0XYMnChJ8gluXakqGnA7opv8gS/0mIBan0D5fKVwb8ZlUbYtjTBX2cuMo86RI8s6ko4CHIy5Q
nDbo3zvFOvBjkukxo1nOzPXGRwb/pR+geAWJeFBLAMkOxceGQJ66Lu8jnUgtx9q7iU4HywSW7BJE
00HOnCUameBh5W68OH3LvPqx8b0dXPG9HFpgCqRNtWaJQyGlmu8RFOJhIE66ZjFk1lE0YOAihstm
mHqEsTLXS2il/jA5ndThJNJxk44E7vj2XJP2LdHJCPnf9CpCmNNiwCfXa2aL4LHIH0onQ8NuYBpQ
6/E0nc0MMhj+rz5aOKH1zFaKIFKgDQP4rPChhLcEuZeVyHdX6RAuTB07n3FDwNFbaF5AoaYNbxwW
qWQVhOAUqEJViV0v9LD1qDKAcdRACMdusCbygxQCBOp1nL9jpAJMqsLm7luw/AgjOs8g0qA2jnnf
FasBzb+dE5BeMHRC2YRDQe/Rbq1dpWKijEtv1vR4bNvweYxy6BvJJBLH8xm4vMCEFfz4Hrw2X1qC
LbpE78alOt2jf5svA7UykzRqU+iH9Jj0L4kV74dOXUcacTX/Xy91uUVrc3jDGcjHjW9DUkzhC6fU
2MEkzrta+eRjXV0lW+yr0KUgR2M79+vnUgs9zwqj5HNFm8onTc9Ll/4US8u6PdSGb5pHvBhOdnDD
n3zMa6seqjSUpFhqsQ+7WPVYJbKCNGZ46Wn7QkBPEiwvdX1r+3Kv5Zxfvv/4wF5/RZNK/hRs+lu1
ATg16hY4hpsyLDGAlUeoMifNHV6yuHyvmUOgOi0/fsnz0HG5zpr0sdQ6USvbl+Kfscqh+pOgsAn7
2J8bhBy2aBwxW0qCRtVyNtbWUwWbiSy4Ln5ynGMRQXEsB9YIZTe1+jI85vWDwkRVYXbFZ5rUrEiD
cS0HpA2mkkGdIHnETsx9hOiNQpeLKW7cWrltzcdyXHsu6eS2w/3W4Uoja4Da9r6Fo7vgXtkHAXwp
mrfVXHOfyhhjXA0TLpFikyX6l14W96mSDjOXSiyC5oVf+9CEpRItdPITqM12uI4n93lRAU1CAEhI
WDZn95nO4fh/Cx2oEyZwvI+P6tWrlmtW0AqiNY0G9dertutdstJ8mWy6In+Ph2cJbSRyxy34ulvd
WNbNIsTvOH5WyLx2AcEDopBJQdf4bWdQtcrg57pF+ryfv4cjp0+O1WmI61MyaTD6Mn+A+3P8+MNe
m/3pPKF4V6eH8+r6byOPKssIQTLkw4gpJANXM5fotKapv8zMXehod3FWHKf1yceve23E+9vrXu6f
w9GI28xUE4zN/dqJucZCp7rtdO2lzNrbj19LXqlQk0JsIRJjW8qocFEqrzuHQA9CmTYiDR/7vu0W
AbJ1j2qsXsY1MS75T5MwN7pP43pQfbzsDswM6oYaJ9p1K3tmVhvhvcUZ9CPL6u9CTzzAquwTF8Cp
iBH5KdqbZ+HFqgxgea75LUQjudR1ZHk9sXsVjEE/BJxjjl/qBqTJGD0xNsLuhTy18tMta1ps0bhN
KtzaJLe9nM0llhOqxD5hu5O3UYYbqSD+eqaBv56x86JgnLHWV9IjMRsVlhDqzq629lqTjLu6Ik2P
YEikVMvU7L61o9ERAse2R6vNNXKvW5ekcMC1wC/JNGEKrmFMRHNPhyEcif7BiP3dtG4uSvHisCLu
K64NIhWWnt+/GN5IDFZ9DLPmlriHfGlHyr6PzGUHfjZQ/J/KWA5L0693ZMzWt2bpkxaF+ZWE3k+m
mGs3jZwCqGk8cLdeijrjOK/QXebU1XN2V5l4acFR1KrxYubmnobvS01E2ScjvX7t4pVoMnBD2LSK
L68n9pceuYUMEFZs3+oA75HduvpCq+YFJNxgSofSphZcFciN5YZEGibubR+E4cYLk6eyoa2Z67R9
E1I79PBn6uZf0dsTbtWOE1oi2sPihZfQAFQHm7WMWyzAmgkN4uP74opTwMBjgc5DZ7ihVnlxX3jK
EKOpjGEeuckK/RQOd5WKd19qt0bCpyJ/K58FmPqUAf56pPiE7UmJMHvIqJB7GBEVWa/bhlG4Tp9I
1UO/hdVpTWoBTlz47UR6xM+tWLmWAB6fQ7ysFQIoYnWKhlbJfQ1af/PxhzrXly7mRFb7pjYtphzK
P9MV87cRTVqDk9S6iDe9Hi4Liuqg1JxjnRFlUer9SpNuvsgS0OGJrh19+Ars4VPsvR7ZIHUarYOI
bQDUSsd3PhmHrgkxEG3TOppWCfZvhVmvN8fcbRlsc8c/NEF8UuLiwc8wRpsGRuSajJMSjndl9kfg
j3d+X9+YtL5mrcvOs67s526V+Ol7HXGioNQjc0veB9IK7I6naFJnT2gNah9D+fnJMVWvjKBoI5AK
IHCjsXPZ1VRD17MoGyXos0uClCL8fs3AsOGqO5Kf0YhwdPsxC7adv5Md6IEsjMYbqcJu6Pw3dSj0
OxpodLdjiEHCnfI5mwLVmzacvJHbZYhfyYdMl11a30FHhXtCsqLMqXGkFneLGbTKIoSrSm4nN9sA
ddx0gkcGKwCVaWZv4kgapO2m7KUcsct0EnKET1146nzBTfF3ANSA9MUUKNp24pq67/gUH1+qQvho
DaWyVIsc5akiHh0zeEmRIc1EY2izLmet5CjOIZI/7I4h2AqbN89UF67JaiZtNwjZFoX1HWLpu+d6
u96D/eSF5sIT2cM0n7T2F2Iwv0+LwjoWL1VZHrWmedPp9dE3f2kDXaP7zxMLtT76rPm7rt3KvKZB
7u+h1rcLL+h+3riquJXMBp4RRmuqhVjSy4LIFGk/EIfM9hEiIENsC/MrrzdjPHFHB/V7mg0/PrkW
rl0KCNKEimiFTe1lV22gmRBXtUg2fZjFYCHFDLzvY+JV/Zr9HMcnkA+toRDiOY1f+GyiRPtEWXJl
0YJB0EFnbk4z+mWBl7jrokimBZrMOH1dnD9bNojhVhYcG+SkGzkUyxEf6SyAtfzZXXxl9KdUQk+H
Mi4rxMvqe0qPvemSIN1EDSGSeRpujAyGmQ3ofiEK7FUZZqSDYz6Z3AOrxPWBh1YbN8/IffZrZ62n
4a3bFPpWDFMEYCuBEJLLpZrbtundG2iZCwKTjoFDcChrizWrGtaEZfnnLPZfv2iGq3/9N9//yHKC
Vz2/vvj2XzfEsmVV9rP+7+nP/s8/+/WP/nXMEv778J+s37PbU/JeXf6jX56WV//r3S1O9emXb5Yp
uprhoXkvh8f3qonr81vw3rPpX/6//vJ/vZ+f5Tjk7//84/TGKYBGjO35R/3HX7/avv3zD/aEFhfU
f/39Ff769fQR/vnH7ftreaoi6ll/Pt/f/uj9VNX//EOR5j+ERmEb+arJYG5Mz9e9n39Fz+8fDO8m
u15n8ghMc26albX/zz8M8Q9EV8xJlkAkgZuGX1VZc/6V+se/3879n3PZn2eKA/DX97+Iv/XLIvi0
EkHORMPdVs+LoYuNdizIpB1cvz2krVH3iKkLt7xJO41s5wCq9vmr/zz8z3/mTWxuiV9ySqfmWf+v
T03zR1llMCtLY6GJJCTMgL+EvAuN4fxHrcEKo4URPeTJllT1Bzfusn0sYUXZercuHGTHdVcyFD5n
TqZv07Gzl63gz+k1fUsUfctz5bPQjJtdmpYvyY61DRBztoLGqWmUdEk9rDcD6jVWQywNELCREKl1
J/Oj6/hfc2JWuOEAgiiCtTjm0apo7s0cfVVJNXDeldmwc9P2Jg7bZyctt3FcWjcyLFntyNDc5WCo
dVEq0N2maGzQx1rpEqEyeOrCS54x8p66rqCW5fbuAinQPB8se2eqHYArHeyIJYkmqaW2baiSDY14
I9ZilnQtwBLAio3Q2S70CuBWD9yJ4mTzKDOIpnfs5k7NALDWwUjgIXgbHBDgLjSYn2ALQqfBYcDe
vs4BAIUeigWz2RpK+7MzfJL6uvQJXAEVwEY2CxcA9gphu+/06SwXOCY5UUtItZHBKjYTnbPp0zZa
aBsFDZmpEKjapbcpGSS4pQA4BD2szuHNZd5ctY6cAheMeDWa3gEvxLP0sHxkllMs2/JIgthb7QH3
ooNT37Dmo8yUxfclAVPAJEHjpN2yFPKlDbWn0SK61TByoAYJ9lTnW5tR1TeUaJwTJU/cVtPiFyxt
nyScCtOncuNgCxFFRCSeFD/aoBiWXc91EGjG91CiVXM7VhGx9azCP1llKdp2Qy0R9NsdDQS8I2ET
LhTbS2epduuW6qGKe7KXDYA92KPG+VDMI7Is+jxdFqo8tdaEIcp9fTXBJsocZKqm/sjaNl2EJkw9
v1rFapJTzZUzUrSKA/RpgKjckDMtIgmjiYk5CLL8DkK+BU8HBpaj+fiMLeNu7FOLpLZmb4uEjVst
tk3Q5Tj72EV6VvbMGiffNDqZRA0LjlUeK1sLcUhVoA8tCqIRR/OxHzQ4Pqj5dURwWJ9ZLom+3LHF
JOvb7iqutsyDvoT6AztLuFQBbyAKJzcuhsvGumbOWyVptbBf4zJ59QvkFQYl4dawH8M6fldVhXxO
c9ukubWcEh52inFKbWJm7ApgVasPB9mZ2wrERNiSSSvqB6MVOtaLbNHD4HjQJuqbF38nbWCpav3r
GLff/L4oN4A4slmO7drJQbpUiJQVIb44OUwmgL4BiZ+FuQzrvSJfew14E+PrzBkMyUkjbbdNb2TR
9Zu6Ab7v6gRtdYa6Tns339du8NOKEmTKxFVL8orQYWfLAB2JYpGl1hHCPIMTisJZT/MjUgOXlro5
jxyRwnmcHoBszBLjhd4AVZ9Avw9L6yFi27MIXZ98cvqqM61x1J2lr0NXCe7tiNgEhFgzpA7oSmUz
L4kG7zPuCXK8o0WZOqR6NzehiI510vwIubsIGYVvzRnTHol8Z92ZTHsTY1/A0RyDF3OkCDzWaMjC
gjwA8Nf7OIkhsO+8EbqTSTId1NNuOIQjNEFGlNFriQGF8kLhj0uDIkRTGHOvxgQQowolotne2Ikg
zjz6ghQGKzK0lUUgzRvPdl5tErkPpbnpnQgs71T8oJbxmAVODCNOB4pa2EuzGYHLiTs1QAoetta4
9CJnWCqmyy02VsMD8Ov0zi1AQNWLXC3SuaWH3+i975JckEijDOSYA0UO6wFPh5F3s8RxV6TVU88H
JJaYG6ttunVFuuoSXfH33O3nVXNDTSFkwbnIDTqRdCRpFiTmvQFdWwPEEJSQovQO0l0VmcmtKINH
jco2iWkC4HRJwsOovDZIX2djTq6vbmCGpnOAxaxtgkXuyPvUXbit4u3ibCxRTVIituH8agpNML8n
YK1tkBFhbdNHv16wPYD1Frqr6dbCutMdYtMallH4pifq1jWNXTnq/lyziGdoMuW96NqvDEj8NGyR
0moHEure8qy7YzI4EF8WEyrEoOsbaILUGP1udpAhWSpl9zPQdYT5SfnuW8Bcardjqqx/DthDdkQq
HMMaIGTbkGureSPbWVisfd3PFYdgAsc2DoGZf00J+45s2is1IQsL9KRc5SESFcV1fo41oVMp1vgu
ar1tVdOvTswZ+WtUHaTJ0Y3NO9VGiSzonc0HIspufEN77Xr9sRyGQ+11DfvnIT3g6qo9r5pJnQiC
2tB2KUEK6zpFyBUGw73jpl8KldhDN4QBbsLmNMfJh4AgGsRpQgnZvakLjOEOemaXxTS56Aj0envJ
PlcGbO6iQmHtoGtzdTT2MuJeTh2QUF2krt1SnGj8zg0CFfDcNj8JFaAJbwQHYOHjYayChyF5dnRP
2zEB2QbgMVuNvWU0WD/NGGsXehYKMDrJ5BSYSd2wH3nKddFQDmBbFt4HKoHzmu4doq5QDm3j71U8
tLNpI7Ixop5lv77mH7OiL4ph79SPGJwwWkElb3M5hS8ShqpyP9Gpn0SEVDlJeKsWuaa9F5h2pKFP
KNn8a1KY5H2F6U/ZEtraqQWoG84mPTCSf2uP0EzSZauk7fZDgGa8tIuZUbZss3T4ZpoCw7ECHeYU
VTsnrfiIh3IfTLj+IKINRqy7zhue01e+p6jGzrr3IYYBR0BoH7dUrLpN7fQnsD5EFmWVvWpF9z6F
xrHJrtKILfuofNPDMFj3mOj2rBUsOm5GzmQvJR+GiKYC99A8jopXLZ6WeE69cRUrOigqdMTKuUMs
2c1HQShc44HJskhubBJDLgxJ8dUDNzlFdeNNqecVJ2vWRlVJeHa+UIcQSpqgOsvxIx/NKd6bhgFD
CJyYNrqGBWPZMEsGzb8tTMAKbVHA/BBKuK7tJLuhyjsjnZdupKVyAfXo+1uRvNuDiA49KQ6IDdQu
eEs5k8Wog8Qekm5rk1sGxF6Cu+3d4dDZGBgQdMHAV3RuI0UnU3gw13CnvHnuoXoIqc3EvK7sgBYR
VVCsVDXVF1WXxosafk1m9ipKAgEtrPDrVWlp5boN/cc0L6ODqeT6KqtYMBhWc8M1wBok3hZwZ1CM
ulyeaftmV9EbkuvXqrSfXL/H4Wj0LJmb5nvhj85yaGBslmFKDZv5fWmawxclD0IwKkkPW1Uc5dhR
/8JpMs/hgrrtm9EDVq5BWTKogw6OeSiJnWMO65ZWkO1T0fzQa8+8k3awpHVTr61cOSaJkz+YIXER
5tYpNBBTaZmuPOkQ+xNkC5p7IbCyHGiek6qcbg+Mo92TuKziDqjschEXAVBALPZ+3CV3ZqpOAS4Q
ogdoFPNyZE3vjUp7VHrzLitLUGa+t0FYlW3UGGFryrw2ZRz7/sSwduvgNswskkJIQ54TSa7tLGUK
hs4BafsZgV4RraWFsECChgC7GJSD/KCGkMDbqHhXZVTsq1AU+/NXlN7vhKlChSU5ZJXZNKZJVhhY
LZgQRbPuRRkSZd1Fw8EwGwQoNje2GdSbIRyabce0SSsjTtcIdBR8reEtjgyxJQ2DZbsNBo+dY77R
M7rTiod0WGv6RdjiyO9g1YTGxAXu2kNZ2fU+doeA0uz4MIStu+kjes8d2c4YIgUcyWLc1S346JbI
AhkY0dYNC/U5IaMy1Ay0TxSOI51IQT20CfMF/07e277J+/CmcJ2bhIGk0TKcr6N63xeEXmgDNUlh
fasDBIuq4bqbqM+ORTUijcqLJ1Pmi1FN7Q0euUp1xvtRHQOQkEmxclKSLKTM4JPqFk5n1SVayRlD
XAjKk5oAInDZWaxSUrX0WNVeMBm2rNxmZZt0tHzS7C4lidgFSTs6LE6zFANDMj2Mnf/Xw8XPwBn8
CDxWHK5qt7vcaZkWvcb14EOVUUdCJj9VweglGeNZnqf9zurdbqfGiExm//m+TQJA6gSYoOAlLY9c
72KZpt7PUB3Zro1KA6h+esgSREwz0ep7rxCnoBYNQTNGE8+UAoO4lMn0Ja203Z/fI3X2cjEurWoo
dlqkFKjemWuRivqL0rcLcqj5xfkhAF2vtF6zaYzeb/cM5OaGstHc7knvIc9Uz3YJUR2Q4aYv28Rz
lo1WvfhmlNFacdK/PXRV/dfPBkV5KAyzXDWVC3Kesjxhay6E1Ok5zg8qAzsbEHv9nx/9+QLlxE5u
Cf/th/GvJwf5BoHp/GL/+aE0gk2mT3EmFYFpKuuCHWstQAvnL0tJf8jTDkkWczecc71krf/7S1dL
0h0dgn41+Modug0+mAHobVlXvbXuqR+gQqt3snHha/vwsHPRahN02KvZ8avsNwovr3cZZp6ZPYnA
fY1Df35Qpk9oHaLCJBMuGlkxuirxa3rIWZpO1fmrPhGjtgwUeIE9EbkI7nZCBizMpq9y1QROa/T2
14YRfCliNd9ZppPvMohx2WZwxrnnSnXDvFDsfPBnuwjnAnCN6XuEM8WO9cm4EYqY915W7urCLCkK
85VRRs3GtAni07pyV00P56/isqanrPff2umfgpKu68TfBZr46+I7fxU4AZ+77dNhjns1IiuAj+yx
1oFBP316TtJ0IcLfDG0RLYPpE9fTpdZIswcOncRrP9SstRf5xe78YLYGURNGXuw6nPud6qXr84/G
0c4Wkm0oVPgvptICDhFpmu+c6QrSpq/O36ZGXi570byZ4ItWcqgfilrAkA6nKxNngf/vL6fvh6n3
GcmENqNSpDvpYXqcERWb7s7fnx/O346KC0q0TGV6INAYbu60B1NHwNZ00FbnC0dhy7D03eQrcTkk
lJTTJzh/oPNn6R8bLDq7QoTkgAypT1C8brf5jgGBpDc9/d/Undly20iXdZ8IHZiHWxLgKGqyJMu+
QcglG0BiRiIxPf2/QFd8dqn6r+q+7BsGKVEUCQI5nLP32qAmlHtq20WePM2Tpy4LyB/zbcFQYj46
xNygRprz1dHa9+wDuMm5UMKuRnxQref69YZr+s97s9vzWX49vv5av/4wGPIRyCp75P/8navn+hJd
H9MGLrvXD6+2SAu6u/59aiY+W2tz3v28a7dBwSh+jabjh4IGxqbsMsb5X88cJPDIab253rv+9TAx
D1O9IWJM55QwhYoaB4nB9REeaU6i9eeB1b22qiesdH3U5ZTaIj1ZQ0qWlSCtVVko6oEcJZazP/+C
PPju9OGha1T7wGVUGf01o+nXy1uW1EKyhAFLr8f2eljRIsjT9eH1Zlx/8evhh6fA9nAOQ8WITkOg
OVFm4jSsjViPtKRzDx4FT7bZdnlXpwyekwH8A0wU56BcRxfPUZyZ17vtjM7PE+4umO7r2RmOfj1U
p/g6OAXruORf71LGbcOFLuCmrx+IU+UrVuuX+NvdZR3z/I6ddEZSYnAdJJnCGSqhJdqH3BZbaI3t
yXLBjTaajlSUoeTX278+zNZnXO9db9Km/bKMyorMdTxClcPIyJDFOfyfx/E463tfafufH2f9eNd7
FePnNJjZgTIxdk8HzfX159cbR+InbahBhWMys8MjdCVdxxcuoBRU6Hp30qx6S0273xbr4FuaE9fA
eu/6cEo6dqBlJtSpL97S0RiOg90pxm1uLGZ9xqb17mhot5hwPp6E6zmJ2qA9Xc9Jh/rbzhjt+9/O
7+tdWgRoD0bX314fNlaa7wvDOP/2vOuZrffGreFo1u63k//6nF//ozWIh6/KJt1ef5alODLBMrOC
zWysD9c3eP0TiI/usp1cD7SxPi6hkCmhDWKd/bL1Ik/Xex8eXn9hIcj42Y//X3Vk/ge9lv9Z0+b/
UEeGXtqKJPr/d2RuapXJ7K36S0vmz7/6syXj+/+1KnwCTIdwkqCGItr6syUT0JGxfWBtdO10g98g
Rf6zJWPRkkEiqGPoxHMUICD5T0vG5AXp7dHlNOk1Aikx/lctGn0Vjf0mS8ASQ7Q0Ek96Q4YNB+JD
hyYDzKbqzOgIXR3oUqcy2Pvd/NQuOWHs2LGvCKQKRf5+7qatw/qPREQKIS1pKOSTXYjE3c1eamwC
9tK+4cz7qr1MvXIA15TPLArYxY8GFVtfA2hEnHzf+/4+bmhFVFN6LA0mcrunnlEripXdlwKo8U52
ZK9kjdaGqiPbpPvs38mUJqrXyVX02tPfeC1cMsYrYdGKJylDDBrZO44awc95N0tACOzETtdvyrU6
o1DSK8anqqZV0PEm2vKtLWx1cO3uqUPFt6HQheVAJxl4YHbboDRYBUubuCVFE4iJAvE36EeVNIci
JVnIo8VKRiHZKKh+N2lVvDVrADoejdPUzuVuXl3d89ROZ4PGEeNlE/jjXTfLAwGO+nYKLC2iFnkQ
Ltn0/pfU6BoWN8QV2IL4A/pLFmj/CU55RkDCaJBfm8D9DWzidkrwUsQ1mlAyNX8hZzCO/MSjZunb
X+fcsf5Nt/L3E8S2EeKg41yBOLgn/6pbEbPfDZBtmmNjBU8McWxf15sCv9DWcSVV2lkF26WgD6R4
UzZk7yXDmnE9mL9dXf9NQ/FDf51zFTmVpVs20lIf0foHCY2pGfqU5HlzHDXa+1lTfbGAuHWHWlP3
iVk+a0H1PbOLfzsC6yXw10vEhhpn0Dj1nQAM74cjsCjXIN/dLXDYZDc60MoNJ3aMnwYcQdT3Zref
NRaSYlwQ7a87FY2yyj7G0szHcI/YFl/++Th8RJCuBwKbrKcDTWL8wND04TvRTTmWlSwgh3MgREVo
q2QnQ5Gi3091DZV5lV24dkFDRORnijzLTivyE+nwyI4tFzT2GHwfJkoOrrsY+6Au9teXcuOc1bNp
bmUsPv3zm7Y+OCuubxrHM8JfkHHu37Ai1GDGrILbc7QDgjMzOR96wVa5X3PjO+EaIRixLLTG9otr
ILBpE67DLF6bY4FeR535TkxqtbeCXmO5Xj+4kJBTIn6K2Ipw/6A6SsPYzINt0YpvfQ1/ssALcBri
VTCmzd8CJam/rQfCzN4nbep3SGVQOKXmo4lgN1JF8PQvn/iDImP9xMA0VjkpqpRVofTXr2nKkyIt
c+J+q34kNKegtNBm5T4Zn1N/MW+wqUesyVYUMMxqw14ovWgImYuFYE76ucmOwGmqESC5PZcqq77S
sBQdkcmkYTUFT0NLgq+Ib1WcDxHSZyrcjSIvpYjfAmxhG0eRKePkhr6rHPXW1tNy6DSqrbVO5zCm
M5HYgJnif7tePhhL+NhQXLAQ2sAmuPU+XC+FIb25VJY49iA76kCNHPLljp76N03FpFL8qGgfVCZB
s5OcJUZxp4u6yJM0CQJJwOHknntJrFdpOPa/iGSs/+698f4QW0CvwgL4QVqINqmw+s4Vx3Y+6F3u
nZaifq19dEutdJ8azQMZohGCs04H5qBDoiU+pkpcgC+FGrbjQE1yvcyV+VV66Td7mQmnStwHTkuJ
g6r10YNTfjSW7ocDt2FTmU9LMJ+c6gxP675NgKRqJjHhtSClC4njPQQ3Qu+SjLJnU54ykX3N7Nj9
N/Pr34cwR0c6ji/YdaERf6R25YkYs8RtxHFxY6y4hbi35RJs2RDSbliIaW+t0K76/dhb5yDmwYJw
Z2O06aMo7fJQZeTE/PPF8Tfu2ypRASFu6CxlHOQpHxYedqaxXEfneEzjgGtVX+701LXJ4KuOVeHZ
RyRJEHoG/WxCRQ97UlcBnmtbyW79X97Jehn+Nr7/FMsYJqeD70Fg/egMFmXvap3GZdpn8dax32UK
rbEsErXLxEh6GONQPmNcWttmSaNTpU6bQ1+SSjmPBelzvfdc+FgFUrW4O8d0ohpN3z+/x79BYq+C
Hoy5gcvMx2iyztK/qUeVW8jOrSeGEuncBr1B3Dt2BDuoXzTTl18p1y0JjQwPCuehSb95AwpZZzT1
Wycrb1lQvueCtqLfvOdOID5NBkE33Uj4q1/em1pBZmOGs7gO7ArSHdnHwtSeFanp23o25aWYWO35
3SpKoDj/z5/M+DAtrEffgBJkMzOAX9M/XpHDbORZ6/TZUbdnbdMSvJVC3D1nvk9InCQux1qzPDFe
bHqjZVlRKBHFpNmeHFlrVFHGE6YhLxfav1wzzofVxvrGYAFywGHYshb/aBIa0M3XS+yhHUUf7PXY
VaWoBXP9/IRshmxzkY/bLF8ewecSobOyIVJud3a3m0xVsghNmNg8EjXlFGtHJ8jCurG8o23OBkpI
uVtIL0QAUdzpA9VqXF5JOGQ+iXaae8iKTD1Zk05pahHaW03GmWMNclvM/ftEySKyF0Nt4S6DHDXJ
4nDKB9XWKQ6yNdivJvKwRcq5Deqxu0n9/j0eyuVMN+a2MnPjrhr4HgE9tU7Tv1ERv0zmiUNNUzMt
DgHFKRUkwR6FiyBC3l02V7FUzBt5+Ocv/wpU/HDpOZzM0JvZIcGc+jAcs1yNRyAX2sFm+XEgTJvZ
m/b2svDBC+W491Y5PMTBajCMh2rXkraMOKdtdq6hEZCTmOgqIQkF+eQc4X2FTgpDdPb1cB7q5tjV
1Xdistudayef4yKQB65nf5sENN3hP9qbMRizo9/buCnISd+1OiKYobO/NPET2W2SndNN7RTFrluC
V5Gkbig6Uu2sKo6P82DVp0WugaOmvimQoLB2WseH6UzbF2j/+GOkWRI6I4qmhOVc6FJ4QqVA1CfX
8lsq5zvksDPpT+wXLJiOiQySQ59b7epUIKMr7tKD1ZL16KMca1zSFmj4fXUSzXxAPnvHO+5B19S7
RavFyV6mE1iR4OfW/y9azL9I+D7Ml1wEq1YdaD8bVB+e04cvSA+qvpYFR0nLekUCgbzL40o/NBOG
itmY9+RER/VIdan1exYyU/XkFhgwAcg9pI5hRYVnXnKtLujs0tWtJArpfz6F/qarX98h8/iKLFi9
Qh83BZlmchJpMvu5FqZJ9amMkySq6UgteCUoFVb4TuApjDHwyKJj/ZO09dc5Y5lMk1WSMJcc7MWb
Sa1kA/Yv7456wYe5ZY068OF+OU4Ad+LD8Zt96Ugb4srR70x7n2U6wYpq/FoIcghjs6E7O40zZtMe
aGZJCKMjDuUiTCpr66SXEvD5z28IK8mHtcD6leLCgTQJlJfK2ccwkaIjkmZoTTp3VmGGjiXzxxLG
SWj4x2qotFd+tevTrLpJsizdl833oDAbqFFEkEKDqi0LII6/LlVTnGiLn57t+jvLGXWOyW8Is9gt
dmlmkWVAoOSYtv7OYViECcBVMRgEwg4I+xRF+yHto4FWx33nZWypuKqPfJUXMcn3uqnFBcpdc5AE
2ccmEgaZDPHJ40ju0iQhRy8YrL3bZd86kaY3k4N9Oa+7gTxeVsGAsk6W8O4VK4xTGvA+hy6cpe3/
oZMVM5Bq1DUn25oCkODJWRW8lAhqucMTTAi1njwG7uIf65TJv8SfC2SmzMjlQ99i1cu0Twf5g68b
V43AQ2LO/ruF0ydCkLm2wsS292EcVOkCYs0itbT0nXOdEEjvpbZ4Mv0vHOz0YlXjY0w7E5lOuoRJ
n4O8ZQPNJOcbN27TO1FcJONL7BW0y6R9DKC4Z3s3McG8N92ZCfWr5o3Lg0XIle1RknCWudiWNINp
pVG5SGa0EEZdfPEMbTpnhQILlSGfYdtU4Tqwv5SV7bDWWxsgXtjkmntZJn86g2ujws/sewgUOW+1
Ipg2SON0X3ex+7qY+9w29/im5mNfmj8g1ZuPqhBv3jJDVPEI2PKlPW8mKq+K6tbeHS07fGUQvC0N
jYhXgRBv7OPbYqF23Vf0tMQ08k36w84MhHmwYpSKXRr3UeMFY4ReqMU/qqX3jVm2oWVXh9i0ASob
ytz3Jlf1As7puNgkvloaTaq09gja0N1wbqpbOU7oS/D4YJyZCFxz3C9+vxC1llQ0fxDBhe7o/4Gy
qdlV3pjfsOjHxtYW3aYUU/fEtrncuSr3+MsZPZ1WE0o1cC6nVd0f3W58H71B7RPNNba+0xDGXc3E
s6OkpHhxsR2ZhJknybTPcQTM4zPaHhBr6zXtLiocWqPHKkdHYzARiRR4Xe1AUhYapYvfztubdnfR
RZFe8lWbawpybgmdCQ2jxw7nuOyLm3I6uJn9YFoDgZzVxDpVTWsqqcKVMmUk4cB+wA3Y3i9q/Reu
d+PhFXzQW+OcovOhvxD9XHR3VQyZQi0hkgnwFyADaLMZe7Y45rFGLkMYoBEl2kLlrXNYI3rKjDrP
mvZenPs7ai6fYyQskZRxvgUbnd0XRU+kiWT6snyQ222GqV6LNyovjF1c68MlMGbjxYq5IFPz2dSS
6cWU1PJtiejKZMEUamlKDPSQoDxx5T6Pk/hGoft1G9/dFVbLvnb6NFSzC7j6phFlfAg0Z9m7k30X
aG5y0cs/Bn10N4sdO8g8g+TirW86k8GdUXgksNe01KRnsARjl7zLLaTLQ5q05MyS1tVMexw4ya05
/+GWRji3rXHJh0WjYU6CbWcjQdNEtSKDahr3ykj22TI82aV5SGshbobJgmKuMZUHenropb8tKjBt
gzFdYnfsI7NKUdtMKjTWD05Izbg3Br+LbKGmF7/p8ygWy3NuwEb0Ko0816q7QyLWhnmSxZ/TfiGO
WQ9Itg2My+KjI0kJRFZm5uxpz1svjSdSGGI07geLXS6zYZaSucdltWukU924VpdsvSy3P8MTgjQD
fP08mwBQak3qX9oYoY/I3XuclTbYcRq80qc+YdjyAAVYRrCnSKCf/D/q0RpIRLXXaBOgvRR9HrvE
CD65mk2pYxbm2XDE16bokz0rtZ6l5O1Mq4OFBlv/dnm1O4aeVg1hAZ0Pvsv3cqBqwK7x3URivUMt
pY606Ia7bEFDVpTBA6orl7NvIhe2d9jhVMlBBZMRVjOslrSij50+lUB+0KTX5D9mVsV+3Gr2+Xjx
4ju+yuJIg/ubF0wOBUqjORaKcWjQBuuWMsmrwUKmdHp5GoECXMoKRSvwqgU3nENEH4YiSwuJl5kY
65GxdULKUzHi5M/U3urGt6q2X/oRdFUuGjMckMDhloIhmItNQ2X89vqq6NOIH8VFE+XT2EW6b60p
919RSzFWgeNAeKTvzblD81TpzWWRGHKsklx3i+BVbNinxgxOaI04xQdYEL4xVrsmPS9CkMQIVIsw
H+u0GDhuezWQBe6KXZHAPi2Dzt3NBmGOS+0+Yswx7lLK4R5Zflu6FMVpXGAhZlanH42gJrQ1GSTq
kZEg5mLlewQxknXwD1mzVQ5F1xhAz1ZV7XwZ647Uv4Y1tDW8FuqtLynesGPBueDnt1NKSBs2heWQ
lWT6lI67pQbV7RgvcDYXImNVKdBSOTeI8sUNMiuQU9mImt2yeZkc52rJJNiWtfUp/cEy0kBvPUeB
3nZHodVY80r/RsLlNSzvAHws3nDGHovUfF1wisEb1PEqpHTaexIESpaAFjkD2yYgmgHCZX8IKnyt
/lOQsntAL3AqNWlA/GC6BerpkKJB1iFbUMweqDC3Vqm6s459ws06LYpTXHIV4SIwRhFkj7ln7ILF
fyZT4R0JCAJwG4tfSZFLiUYht002ayTkeRmhCmkDWvc8JcFOOC77GIU7IZnuCrsK9gGio3L4IXsE
nvmiQcbt0kiW9FBmlBJhgfiz8Yb81EnH3JTTIrYeyB67COo9fV+SrWtFkm4Jis7Qx+aITYRQsfHr
qH2eShclITYUTeEn9WPnU742PBjHj1wF/iYLWBk6XfzcjNvOCLXKQ2Bp8VwzsYGCQsL3s0+ZoszI
JQexiCG5Rh65tnWWvTU2ezfv3/SsRlvuvUxzeaet2D52fpSdVtxlAeXEJ497oq87S/clQaMYtRJJ
vbHED14bnPISHarba9oWqwphNVOyU31za3n4eTvWTrsOHZmwHQIkzNDM3PFGod1NMkIL52FRlGEI
p43iSn1rEuTXA8WYWVpfEJOzZ48LVBX5E5QJfaNrCjUNqr2BaeA4FjB3hr6tWBJXxVbOrtxCPzZC
Mz93epOF5eLt82whwXZBItzN0BemXMURXQHnAD0Q3TrqhAnp56APYfN5HBpiSKluhACGKWUn5tO4
vJqqLyN8qtmaPDLgwECtDQKgj8Z2fm9GC5RS4b4bdvMixi6l4QZ2JtbETvNZTkDo2c1kPpPN9SVL
LchXcoyKTu5FRhItFdYGWyskCnO60YOJWNZRe7V70m3d+Y29PZwKIk9TyXa7mI5+hSchzfMiVJXZ
bWJLPqds4FhWoLdg2T4MwECTtPlG3sYZSidGDSY5CjDpZago2Ql3LyzCpGWbllFH2EwVuGcoCdts
SfAETNpdXkXB0nhbbQRi45XZlqwxDrvKnS2IgvuRVPoe8sZW9MUY5gsoPkHlH2JQemcl+8nbxPhV
NhMbJ5V6N8VaDAoa8y1TzaWdNcTQeX3TacUfZjWfg+Rmdm0sMzNeMEMnjZGV222fdD3TNWFiBHHl
fvHoeuWnxu3Q8TfPPfWGzUJZI2wDNul2ddvlzSpo1w9BwsBHFma7iQsul7EVf+S9GZbYb5dFPafE
u8LpIjnZirF2JlpwdPPECL/KuqweSj84pAwFoZtjm0AASlA6Au5916SfGjSsRIw63YUWIJdEO5G1
u3RfWRwxZQ9ODoM8eHYznakT2covCdJV0OZXSNmysmKpsso+fkmVrg9/3lwlAt4qDRmud0fiuHrf
ebu+lFuOzGPXJ/5UO12fc308tzosNLZx10c/n7jSDJGk6Dc/H15f4td/GXM/WUALIMk0IDOpmryv
pi35KlYd1a9XNvvGXKLfXxZcf0ghnmiF9WP8eubPv/z5z357lSQwP1ULnKXaHLJle30bupPpLOQB
Yfz68w/v7/riv73M9fH1OR8O3PVnvx2an6+zHr1EVc+BpBg1Jxd4EvRne708OlIOd3SFD4NAHTB6
01tQqANrVbWftMTeYqNfTlrnqf08UNlf9HqmVdprOyFtQFfGMN6Dpt+bohxfy1Tt0jx7G/LqguSO
HNPG0bclEmw7t0IMnC9jP7mc6sqP9D7HRYbeMDKm4XOSVsHFKwmb08cYe0RaMbXZLmDgljDMvJEg
QIZ7fck7llbQSbs4PWFhqG5qeu8IS25cvyzvrQDSm59HlcUWjA1IGvkpkm4Yuj9kGiSPSLq7kfwF
M8/8Q9WRiB4H9kSm/VKxPtem5Y1Yj4ecgJsEFoOhNxPEaQC5VPvQWDOaojC9FI4Yj4VBBFY3Ek3d
WQ/dvPYh4ho83kQODeENWaEf6oGYlXbGRAQnVu1dr9untvsUc65c9Hnaeo6oI2kPKfi8e2ViLeFT
hxUhIRjiMeAB8EkcTXtMoo4dG6JoO962mufR7eKgyViju6lmVqrFfaF/yih1Y77x/vAHZW57C/uB
RMbvjkeXU2Xjme8FazYT/4Xbp0iDnKaNhFcktNz6C8IJC7uLhuGgUt2FwgTrniEG4aDdllMb3Gn+
sS3HC3WNN90Y9rWuQsxIE9Hj7IPS0Zk3Xv8srNi/wTG+yzqOHomBXxojuCfujtRIYVDJLbXdMEL2
YanYRbESGTXa/KGxYgLUksA7oP6/twsGVLtIztjGdoNLYnLlFMcqHuljWZ9NiMO4uVmItF5e824p
p1tC3nTsqO/8etwl7a2nx9mNPVvOxuCsh/XvExNV2tMpkXk4LbPgb4OjyQC6y5oJYv+sP+cmNhJ/
ISBnKRG8Vy2dHNdWp5wgeIPaQ2yM/h4ECiCtuTv6ipJHSidzJt/NqwTeUsUcOGvYonxdgxGwrhdd
zcUmRxJJWJh1HDpLkh0aI3vPp6ralbr1Hs8i3U/zaBywp/q3qZVvjWH1uoliCU0PyOasmns+mryU
dBMq+sq3mtApaHjfZYHARYtHzuVMGVvhOMibUxEVI+7JwAxjDZI1Dv6jkU3nKuDE8ttEfPKmd1uX
+pE/Av6MaD4sVR1BqPs6DMSVd943sXzqlqU4kAJCAd+Sl5ko8SHroiXpmU7N5Q2rNu66bLwrqviJ
dOd3ukh252Ey8OZjTohznPa8ybKID4Pna9vUzooNGdg0dGPE/dWy5mjn9SuRh5z6VuazZnZjqkbt
nSVMVN/I6ug054Si1lHa0RHAC85E3AWMXG1HrA5gObF883VKZ5URWSUihs7Mq51eeJ9NKYGRFBSS
aNM9SZk/rO2BWY0Ts7ab7Sygk7lMiKX/plsIPKny3HcLupa0TNKtB+6fyN3KhmFNaFmWDHddIect
nryKr7YxDm3rfK0ULgvfJu/ecJDDexmaEXMsFTSt/tXI03PvGdNeWcSAE+XGkvmT2Yz77AfieWM7
Te5pgIgXuZ7xgxNw3I5TwRpC2C8Gmr2Ydf4+7u0yUpoHN9cyQW0vM4nYJicgUhTkttvKosDPNhnS
92xQnjMJIyy+scaY+iQ714V9WlwYg1kfgBRi/5KY3WNQiXrDgPFSOFa5y7OXQAeGY6I1lnos9pkw
LrU37YfFPJl2QBXVHo7OnMEJ17otPcUk9Fo82L5ml/vu3ckwrtQ+i1AcLWElzHqrlZYXqXJ4Ag59
Z7XiR6n5D34PC7yPbbxVKL2zR1m27a5oyTCo5+KhzMvLTDZtRLPA8oz3HpxLJPv+pkzaz8Fc1huR
oAZQI9D2RY/3ohR+qI3UwIO4d6NpaXajB6fVqxfWMwSpdTbFBKOPXIN/k8+yvkexllw0/TbTxQup
GnQnrPEtRjaBTcIgFF3NtK6X5AVj93ezBcBK7HjDusg9iYqJXxam92j16c4jyhKqYeS0nnWD8XuT
dto3KRgfRu9V6yo2LJ1ZX4a+x3HnQAJXJ739CiS83VpmPDD4zcdEavd6m8FLNUC65MiwWYYTvOfR
O0vjTu21yn9Jkyk7t3r5xWWh1/a6uTNxRKJhoVw2Tu7TsowHI7bcDaYR1pktqhdNbPEDES0VjOxn
S/qktZgOuhhCt+hhJakYnGqqg5zCdqiK+pIp56uigLsLeozdswc9NX4djD4750T5uhPPVVaK04dN
YhYHW9mIlvU3dWE/48xMyVQhRb0iSt6wmkNp7ohZTsgumvXdqGS1G7xTH2NIXeByhCzzWx8DbA70
52aMl3FjjHUSxW3/aLrUNFq7eJJqp7kaiW6MnmxVM1iJA1QAYRrnLl23eFKap77uYfezr/dVPm1V
4wwRwl99n9ms+JmqTrqEm4QJkv1gB75WVF6o6UNxcPrkB0n1R4Qq3p6lyOpeprO9SHgDSW+rrU41
cbNWqEYbSFNQM3Hq6XyeRHmok+GIJWxjT+WGgRMsCbbyHCGek2fPMYVMIh4mf2tm071pz09VNVAU
trJxV+tU8xi+R6g9WjtgN0mskybRSw/Qhzs3AK8Dw3iTD2k4rBepHsRFxH+cY1Hu6bdm1NuwfJFF
nou05MCCIlCGxppmNrNINxInKh0qIBQrOtowm4o23U2bfK+ywg6XzvMjYTZZRE3oUajK3yujmUNv
+rTUVvVOXbxosUchs2hOCw3az0mefFY24mAhJIsjoz1rE230qjnGi7OGBBR7Jw6Wu6Jn1HE1YL+a
+e7UmGXGNLdOc0X4d2uZ8JPLNIoT/PJIpV8TI9v5eKhL+8Buh0Id4cylBHBg1s0tbmhx23ruscMl
Bp8hGHfS06uj22IAFIe+GcQpZONGGmype+fAFJeZrMvDrM+PU4zPItciWD97V3QD25mUSeKrmY2o
9qOswcFQGpCaao2WUB8MYWepZls09ksbjI9zLV/alHZ2m7qfMWyZO225U3ZsoV/qL3rKksQmaxgJ
31lPrHtNdhyBEW9Yn965XP6EwLu3EKfhNzptHPprvVPKz8S5TYxsXmhPtrFlJNHDlv0Y54gxbftp
iTCzw+AwiLoykpt66p/oE5AUpgVlSN3/cTHu+65cJZsontoeXipmtXAQvB3VeER0ESSpKTsaJkDW
XrCsS/H2Ntab9OKU46MyBmqfNfVIOu+Gdjf1wadyFZhXV1W59ClKV5mbRKKhmvLzh2qgvd4hDjK9
msZSAeWq1LSGKbaxnhOTHpVKyHuWUph0ZMaZ2aiuQmXXiL0DNvMHN/XAgQT66XrjJdqE/I6lk+jH
nzduvICd9KwFDZeuTt56A0L65C26hd9Vg4moIC/XFlTxyjNPY6GxWOwbI+xHmZ1H97nPSHLaasXy
BXVulFvKOxh5MJ2aqUOBZtU3V2vO9eZq2rneY7py2ToQwnL9GVwEZ2rFT3vS1bZzNfBA/aKJaoxJ
v68N52ivrrGr1WW8fsJfjyEGeOG8WsgT8tDV2VEi3gxNjz99NYVdzV9Vxv5hY409doLeTz6beRFH
lIRw1cbH6/+srBTXxq9/n1F9k2Uc4AZ3xxMla1FugmrBVrZon2w1jSf5hUYz1qv199cnTROKt4mw
KZgrMQN0LzUfLskINqtytm7D/iPx9IZMqo42epUC9SDiDekdPAANU9vGyqpt1Qo7rDJOxkof+u1H
F08uy+K03F79SD+9cQsIkqyJs2MQe/OectDh5y/X/TtfJI1CWBO+1dADW91IP41Kfcknodn9cDW1
XW8EU0U4UbbaXI1cV0tXKUSI2vdWuCUa1KYXIas4XMkJjq6rrSsHCw4BQ8fm3IklLPvZPGUzq+1R
880vOfCGI8F5B7Tczglu2lvrrliHivMXn9ful+OFenZoKI+lMoCF7VzEgBVW+9H1Gdd7V09M5zd0
UlaOYqVoeqYakBJrra15w/Qii4ZWTrtJjLWCY6YNi8vn2gXlri/9F+a4L4yAf1Sg6F1MEOlQEN7r
mcgFcg+miv4jqfnxMowPhX/OY/3FLohko65BlVd/WdjXbpCs3puT9dkwjRdnyOS2j4dtULqPcTbs
5mWCzWKqI2vi73XCuvlr4qjXtqQdahW8NCGPd542PqDAfJEQ8ZHrPE8uKxBveNOHgP9ttH2otd88
235DfElotMtms4Eag2bpWPrVWaPIv/VHSuamaZVnq0fAztKMGDVJq69kycioVJ9qb77J04VN3fqj
XzeSehRNB5UeK0ww158XXtvuNcGeff3dh6dmxWohu77k9de6wiTVTfbnD88bMHutBtJ1ybq+zCId
f6e39oUMKLpCVQn9e7aKLa2GH60zXuwCtUsbZK8xTbxwTagum1l79lgBANsN+tPQ6aGvnUsBhL5T
GrLTQr9MpDRv6QtiIPfvYnBBiCxM8r6sHr41XwhW2002xI+2tXbCHG2X5AF7WJ3RzeJX0qe1sWJy
WIs33icuOUP/oYa6v2umbVZNI0Dg7kJkU3zjeifCmsEIkOo8B4N4tMpasKJncVPVucBOK86TBDHi
kG+77dbaHehx+hhN/61F5rmvkXy2ZomZtTYPGghZtv0ea7p27+Cy2zg9FA00yiEQL4yyyvhkiHY6
2Cph0R0zF/usMWam670FdqILDlPaSgJyi30r9f6Uxuaxc1LsYH5AbIA/HVK2LCwVUVyniMz3VCLZ
6/fGD88DgZPbEBNyOknCEq8Y5ijR2EvkMefP42fd8IeTV+dvRlb0OwzMf8jCv3ju/2PvzHbjVtYs
/UQ8YJDB6TbnVI4abemGsGSb8xicgk9fH7X7AFUHaBT6vi+2sG3IdiqTDP7DWt9Sj12T390u+i1x
p59MTLFRdK55lL+OmbU3M+UcU9Aio0nxq9W+c/zhSDv7WrS+xW6YRR3ZM79BHrw1lh3tmmURoCrv
yt3xmgQxegMRdavC9nd+F3+mavzJac+PWB3Jt6OXiOMXErLvnoPIiX3/TGrDusi4z7qx3sFGGtm5
zP0eydcf4zd91nhOffdFuNG4RYTqbfBOvOA46R4cic3e6CBEu5H3F+RIuFfzJSwVsrXWfmCPWQBA
9FQb7iDxPEualcKxxF4UP2xXfnlYorl12X2wV9PbRQvdsY2dPF6PHSaLlqqGHs8SqR/Cep+0xZ1R
L1Uuzbkdb0fDOvSqP5fwIXeOAUTDkDAZzeRu2OLDs+P7GA33FDGAk9NQwqsKNmEYtYjGGkbXGYE2
2Pzk0mlum8w96dq9gY+AeYCSxHJ6+mRreokES+CyjX8bS66E3RgnoNEIk/rLVEzvMqNcje3xjmnr
sXWZVXTOkzkOP+J8+FnG8cVzpkPKzN5J6wD3V/Hhe+jP5qFe2Qa3hRyrMwnNv/j0IVfK6NHN4y9q
rXntlPHR0tmZg540Vfe3q6pz745/JiH/9KzkOaB/TTmCNuWM7E76+wzHZS061a2xB5y9Qn8Wyv8L
AYeC2ME005rcneJuq99oYD4HAVrypesVNIXloJyb6kubQICn+A+kAYZnoTOuoym9xoX9nsHTWiGx
fE/U8KYDa6InShELgDWDc8yEgnRNBO7vXJfJNjU9huyVfYVc9tb5bgy0ga49zM0drn5i7RmFUdRH
IBmm7GT77bPwcT0otomMToq1Q9jXCq3OIgP0qPUgFUO6YHeLXyC3yLT1bJb0vHDSl6B3yPElbbp6
X84lq/6GGLPuvctNiNr6R+Jn2bbnsVqIgmHfEAandrLI+qpXneHAQbWbvSCuDr89Mwo05KIcg80o
pqs9uAu/io+sz/ZD25zdicUGzfUtjqyHSd/qxTYkm9eWIa8bOedOM7vyljPLgisahfHRBJblspNi
tCa/RhMZjpU2Gw2aa2NFPbWv2b/4Kn0aoZE3TF6nxWTdE5JcGox+cfJwWnEBpoIClh/sYLT+gbt0
0Qkf01E99rbxKwz8J95hoHMTz/bhriOOHjIoIAtt+jh8MPru1mfhAyzlQ0W6QwGcvSrGNwZMZFX/
Rfxc9gEbAi97At3xPHTzjxq8zCoQ+cOQFGfQ6mS28PEMDvpHwQBLQEWkgcvtRzvDouJ1wSduArVO
ANfAs7F3KjFR1DjDui4TtSdtG5WrQkryK0JLtwqG8GMezWEreB05d2Vs3J2wWWFfRlDDvrK3PxlN
EB+GRUmG9VfXQYVmrpPWyqXL+ENui7lu3ZDdlefsjU69xYn7ytaCIVrPBDnJxz9dhXF+EP6jmUT7
vnknghfMk2deCbq+pGL+8pPgbYpYhbIpRBC3DTsHtl9YvkF5wF0R1F9RnDIKrEMePG2zG/xQ7BSD
/bUOaE+l+skySa7H1K8PWBWweQ0DujbLpHqY9NGyht+AbmDg9/O9dU0we3EB2RXjGGS8vyZj0SVM
k/CXkJsSNYFOmx1t8susvowE21Gf4au1uu4khpCLCEH/Li+ei1ZgHGsQteGC77EyUAIXwy8deckl
CdofUSnUylVmcIuYpq7YJX8KlgIH3E/YU4uqOBLdBfeORQTChGJj4HTbzAbvZxqKGTUoI9DZss/V
zJzV9HSzGWLzGiwyerMOHyLfufqTK58b/WwPGUq9CnmFQI3nhF3KngKYVWEueGnGS73nfoUUNadm
VrzFI16RPhz3cx81B5tGDLB3EkPdAcQT1sjXK/K71qZpCtbP6m8mxkMeIHtKMqh1sWXVgHj4/hmM
OUk1RfeQdL7cTX4N7kkE8Bfz+rlLM0YoUg17ys1kG/Q9A+guS06lox8b9nnnQHbe2U0aa4e3BOZS
41RnUcAfiYR1gS31GQ3efA7xURwndmJj4DXnfvniV0m3nQQfL949FxwDRYie8hOEZX9v1nN5Smwa
xCxbJkuoJR/avA92iw1T54U4MD+7EeEQoIjki9/PFLPFBh5TsM8cTz8kykYTxFg/ckGu6Z6HqJA9
RLRMMR/jUXL9/iI0yj0jQGku57vP4t6FBrS4EhF9rkQXnMM8RCviTjgL0yI+DKh+raaS54mH4bqG
5LuS1aTXU6/MZ2rV4dk71rE5P/tOVmLgcKyT21fEyHRsv4ZibF86MRU7XBFUiWlq7f2USy7qHOPR
rl6jvvLu379wI6F3YtnhVwYIZOmMS9oUkgJpoejOlJqv8RzzXHWpZmrT5knX8fa4VinP8VD+UbJL
9rbVuud8xlkl2uQAm1mtXRgxazNG/OOFQIq9CdlcHxpbN8MWkTMJXktvlNt5tLq9ZdHudensrsYB
QqgOcHE3RcffNrAYniu2/Npk5tIF18nfj3atn/lbiHsBr8ND/ZaljQCpKIi0K4dp7Y4uf+ceiJs4
g2hB52fBXKABrfmQJ1g75IKdjHg+zro3D+FgH40Ai1FMOZGnhM/0E1x6AALwyJ662Y4ZBIpdvPgs
MdGxxJiNy9Q6/caPqd3dHuUd8phuw20mOVKBBU4EYTl+oxGMbruGJ1Oi+MO2Ge1c3rJ97TKIN4hD
Y0ZB3PE4oL5APICJUgJmRVCpbEWt6D1EubxXQ3oUDP6ooAyFe+nNN+k9vg29fU1Csxmp9TjT+Y12
jz+PB+hW+gRKyojgqLG9RFPjXWKSQPZz197qWQI9K8rd5LXv2WD8DuQo0ZIWqz5a5C1VTkNQ8Eag
16F1DbMTcJyAxXRYwLrihJn7T6n1dR7K5woaKDvPKVxVKvI3MTWcXfHYLDG1JJ6xddoo2fqFjlb5
IP9m4dgeOqZ5SJymq5eGp+W/2eHpm3rjOmyC5keMSIy1ZtyO+Qlm40utE33zR2NJFDKvdu2vgNi+
G3n1VCljNYkoRMiSofCCw8PDNWbmCfUrSTiqZSWtDQKotaHhZcmul5vBjz7zVCGotSF1JrqaL2ny
lZdOcGTtxgDVVYpDStd7WSLDTEJMaIbrXLKyoSNusWQTTCiiNntg8KrQaqXdMmteeFkmOzL3By6Z
9A737mcTUn7EfX8oIxq2eUxh9qliOxTypKd+sUyToBZQMrmCPM4os0nwnrr4YE901mlhYocsop3V
jOGD7ebclZD/nmxhHVL5O8yCmBocxTV8cGaaaXzvncE4huyku0g0a3b6+JRiAbtq8jfAaxFg5UOx
LZgRLte4ue1hqa3mBW+lO7FrSh4YevKPcV+3RxPzVQoCbusO82Mu8nvcFC4heiqi5hDJuXRqA8yU
d+N5+GpO9Tu3kHmMDbSe/twGR0+Q8V0xybOs6s1iCwVapfskVH186J3kCVXx4jaZzjqVF7dPfLpg
6gtVjm9tRjKNO6I6YecxuQxnXYhqMfTytZuyIZnnj2Zoe8aKzlmZ2AdkTUdlQY1esUUOsVKmD1xf
CbO8+u6083oCqbdRXo37vJTHfkZKEz2W9SDxjzsnvzbW8OBCthLOjxxFhO0MYF7bAUN3KT/FLIxd
mfnM0NlIbJOp3oRBB1+NycL3O1aU3bDNkluMMSlU2ELn19o5ECI5rmrfO0HTQBfZQpavJCViLiD5
Z1RWKMxxfyYe+/Dlr/JlelaB8zj0moppsRN/m/3MsXNOLhc42eQTPCPHmQ8Oiv5rLZ++v6vtWhSa
AZ5WMAWIvUtqkCFWKKDiBaDvh4A4O4QIlr/3yLkERQcn0Uz9K1QPQD6NBCNTpheSM1Z94yIcAe6y
DhDHXapA2fxZ8AJds/u2ZpqR8Rnp4oVen53ZHB/YvZwykVFs4qapss94jMwDqNinWYFQIl34s5SI
WJG0xP947cVAxN/IArdcEhZC7oA6QV3lzl25jwmykPCWF5QABnBMmsj0DAntMP+w6xGbN7LRbaWz
FXVgx2eDeS7y3nOGcWs6zBfAvNjh7XpYR014zIHPbNBFgSrJxErhgO1dNLNJ/iIbwumJ52bVhtRB
1sOdgBO1yhV/PA7ZfodtvVVB2IPg4zu9jIb2+0jNnAY2qQzfwa29RJ3mpGOHhHyNbrfX+WYMjL/2
MATroimL9TCzockwULdYQ9BZrWckRkZj/eY8XSxs2V3UzOKssbRXwuffyJp0E8dIIUar2iTpAJfT
/uUJziOila5VTEVtEgYXWZzzMftj5IzcC84NnC0fkuU8NVwkmlflK+NlyvGU16l+73p6MeiZPK0S
PmxZm9tYpxRGBiozpTbLO8MyMl3xubOSmAxyMVF4QKrae4gL7SL3IVLFn9/Pk7nxjsR4HHV6Hyzn
K65pHeqAP/I9viPOgIYw/pyoJQFE/4xnPjtRGQZOzRI7NCKUhI/vaqU3KWxQS/VUnNIgFYcWA4Hq
u2lXxDS5vkU57+ej8erG3fQwCnloTPM6K1ddWjBEl4qde8HO9Ohl5XRcamA3H5t7bnNoJlq+9xH0
mIEy0pysFsNfvjVsa7hn3bLhmTfs2iDdjFN6KHv3XUVtfvr+Ygz9RxzDdwUU6WzzKjkbUW+GayZz
AyjnJDqVs/cjHg3ksw6gID2ZySGccYJzjj6xbB/2s2U+1U7n7jhLnJPdhyfEKNRDEyBPWvxD4zcf
QQ5dtlHiMe65RDttbEeXh+RyUZkL0SHu5U/DY5mYdsv7x3jtwdE404ibnSVDUH7K8xQcWfYEBPXQ
zU6dt0LgZB47/+A1ebBnyE8UBvq+NTq/zZL0ddQZjqdv2a3oB3stLOgIPZ8ehcGwCigTxqVTs1or
2pJbiXOR1R83YnSszORnOqAEzTzcDNSPj05WX70pwlI2b1rcPYr8wMUCxLU0GteKSgaJA0VT7mbP
snNKZDh/vgMnXBsBtqBbX3loh3httSZ0tNk2o/vW1SRBsCOfdxHqnlI1by2V8bqZOIO+DyLGKxVw
BTtY1YrHcZgbDjf751wu3Wjv0fsnya1ruPs99hLs7ilum1VDqs4KZcSx8Nj6M1kbtl5xK0yQJWOo
m4MJJYJKEb2IJVF0JJp6L+A07tXwA1bqoQwpyyRcmIUxTXFer7scZPYS9VoNPFS/3yfX/WmMaNOk
wDNv4Rj6fsEkSs2riGrLHKPXmUJwQ+nKsx4GigA+RoxjCJ6yZ1lniT+kEU4b7smNAc19O/SIJfwx
pGidGGTiqmOiwL2amA72xDJlZsCBZQmOmgy5T9cNPVUPS4e4ZmfqHauMNV5Sxw+tF38u5v9O5Z9F
ydWEkBaxtzA2ll5s5/7wHInuTXNZ4VGCpPJ/LkGzZemd4vkGIfciNkPGiZVpzsdy15bNNQs0z0f/
mIj4Jy56tSlHjGhQIShL+Kaq8/a6cGh9wzZYM1v7Y2JgZ1rmb8yWIz+8FrPmTHbHC6NrvfbAwawT
lJ9OhMgEfYBaLWPvtY/VRRRP9PFXI8Ig6AkEc8t5NajdgCgCzT7nsyIbhjl2AoCEkg+DCKNKK/0M
lL58j9Sxkdgk3aLHyODOVm6qN4Z0z94yp+Ron3fhEiPTZMW99vpLwiGzMorPTvQNNmJ+mtostnMp
2fXPhyJU8cZhfL4yls/xnzOxH8HfZuMuGNNPkItkK9iYZXKxSazBJnIHAYUzBiQocrf7+kZPAoCW
LdSqYG77YxjiBrdIFe1yL9I/CjyH5ugv44z+T8JA50CQrXn3K6Bv03MUVNYHgwoUz0RunhPppgfH
ntt1hFl9QzD1V2WaOXEK1TEhy/tiT8OxGGj+AiGty0CNU+QzOutKh5DYAu6TEEJKiXwTbT+Xcw3y
YNWQbwmXJN8krSKiySg/nRJm3pBzPy5XSCv6ry7Qr5ZVXmAKXMcKHEjYDqSp8Nw1W3lk9k2T00N9
ZaC8GZerxzEbDimqRHOJnpmCjMcsh4qdA0Lscu44Gfkfc68fvByfsyuzH8t5yH2C6sDb1nHyGXvh
S5U1j6Rj/+x0/DvP3UM8lpxqKaBHphprRDOkULnec0N5bYOfXtvESGxUTrkrl5uomfiHVMVgb3YW
K2RR3yIQYFh9ubxryg58t91q1gzf4FmDSWqTTe4dvh/YRIjapnXCNJeuosjJAd6lqz49DSer9T9r
0z9mMsAdaB1jkWDP6uqvUPlcs1xcZu+8TD57clms8TOXQaFXZcMRTZzwai55+PoDlzb8c/6Pa9fF
TE2UYXBY7l2L3PFdwcuZDP9l6jjuWpOICsPorsSvclQt5QSRwrsFGAyy6BbW3AxmiVtaMep2Inmt
0OGtvl95S6YQgnF9a3zjuSeGh3U89jeqiHoOrtbiDdYzDwLbw77ZBRxyMV6riQj7jMv/G0T1fbtE
abDCIHEx0E4zW+TzjTAh9H2arp2aYylEHI9h481dfpv7YVoNcNkxlnA64K/dFIA/KhGstZZX+Ke8
C9JrOcDM8G+yJIQtv29qpFaUrv4mH5AKIRlqAXgztmNjqi9yDPvN97+1fK/igAOPtKqiGmbO0u7U
ngnDHbrwqk8uOKKWKT0PnbhUJIXYxChbjENKg22Jy2Fb91wUPp6m3CUAgmppabzyT6uwF9oh9rGF
k5WS6ZN7TBTDaBHYufzYcwAZUhdLDjTV4NLbF8Z8ySrny6npVMKC53PMCNqL62CfG6a7pfJ5G4Jw
a7Q0d1z9qzzHMvBtzfW7kAW6tUwKp3IbZoCmFa14kVMieH6w8YAfsdzBkEEYLvmAoNeRt7k8xdtl
XBEjcKMVWB6bXBwVnvR5j0WDZIMG91mGa6NsPio+uW2aBa+k4m1EYjwmCoBSUgRsTWVPywh5C/au
uRdNwg+q1LMc+7du6bLy1jt1g61xUPCY9k3W5fF4T/F2b/I5+RwtbvpWuvs+mOnYMsraBhcHBqT2
ECHxR2M5IymZQZJ+X4/jNx+pGiSv9u/32Y2XjkGDQME+VYehKzV1Ix/ZZNvPflOnV0/LP3nxCcZs
+ska1NTeGRcdQvwcTS9O5qOdJfqhEW2G+xliuOOl9RpZQ3ZLmT2s87RmCON6oIsIAo9E5T+zzlmX
pDxs+Ct2GIWRB+G+E9xBR4i82zGYXrNexxtSMBHhaMWK3+ygr3vuuEHSszVHEV6MmRPL8vSLb6OJ
4ubHrTGwWmmC+TAodRe8xlPqIWTTTnuUCfnCrb4pJl4zuiU/DQkQFe2xxpaDDsfdDxGuwbmGpwEz
QiQJQSsgXHed3fOMjSiAMDdUxM+V825qujvYI0wtOsufhI3ypuL4xkhDhri0+vSi6ODXNkO80jDL
+0S3+DQj4OzRk/yD9Pn/dML/LS+Kdx+y0v+dTgiPERTdr/J/5EX984f+DSe0/iUFRSSYKtdh/2aT
qfZvOKH5L/BExCgsGBTT+Y6S+ndelP8v4QckjLkEXJr2Ny/n33lR4l9u4CxUgSUz2vU95/8JTrjk
Vf13egL4RWHb0vZcIGdSmvZ/kKSaBdPV5ArHXyieu7apLlRGzkNlO7tqXEJXWKKbPeAvL+9gKlkJ
mKlGx6dgFtfvX4ES9x+IOHjEUyBJOi5+4kYjoWD5lTPlAqkBOkFGI1+yMP+UlnqkbWSsXCLun0Wd
b4heSR6skbR5ZHSnKEPFqhoKfAPAFbN6pvN2UzZLeOt7nbMF9tzhSbUqupFHaL/i4rXxSJjqwfL8
iWloceO9vqvOmJ7KRVrtgmOijzBbxEZ9QdeGCBUimbpJq3MRqe0LK4oehYNHVmt8lIkDq5Axd/wL
ctOhmMjcQVUP7mQS5XOD6BFvkY/LeWLe1GHMWUFMlo+sCjGnhe59CC3juSAVyHaU+TgNsj0ljsGL
br7cKhqfvUKyZElzMmUQEleNpT8i06zXQZ9w8KHdQ+EHglBa06mzeEJjg3VRapnDcwEZEdNYcPZ7
xDZ5nBXHcDBmahhmxQhhvKuvh24j2OWtpUjjsy+HWy2ddVt2+ig6Y7hW/YRdNir/aPRG535UwbM/
s7xnjrcfBqRAKkvNW2WF7gZnXMHKkO1sxEr57Hbus8twEcv8Yu10RXkrQY5kXuGep04fKpX451FN
D2VsE93DmA2paRxeUw+pZNTeE+tvybQtWQfYCjeWYas1P93R9CP37s58LLETPfqjmV0Kb3iawbg/
OZD2tGt1V9lEE20+0wpjdJxHmmyWnWl6iTvjgxgB4kW7oDmFGmF03rxF5FizlZtR/pv104iscu14
FZOqIfMJqkVTYU2edWRQrA5ARbZ+amVojExxR6eL7B1g094rF1ekfUOcOv5vEdP/gSuBgcV9BpAU
XZjlONZ/3nC+6jH7tnOLgpDKbwjRkVJKnO2OrHKaz4sykSg5dvLcxZE4sqF9hwKvNuiikShH4Pb/
24F1/wcE9N/xM5b4z0zbhcplkpkqkd/gMeYk+J/gKyNhsmZgnMVVFuMhyohuc5gA0xGg3cwKiv4B
dj5ZtxlhOu5HIUzjMaydUzuIVQM/+keVNi7DfbHt8sInaYgArQRCzMcox7Nb0pnIYnwnK4HG0E6j
l+CrDhy9kXiMT0OfEhPu+IyvRObSr2DaZpqy6jsEoEPHnwAFdnGRUTRVoHdAT/UmcgmXiIKgXUVA
Go92TZMgPYPRBqr/m6fTy9ATtKq1d2wGOtOyhkcgXXgM9qJQRnuettF0lUxVYGF8GsPsbMzQ8Pau
EV9aOacvUd+dCRPxTl4Ix8BHi7jNMmEfAWyB2hHRBXxitrZqYoj6Ou4uRVs+W9r4GINIP/mtzVrE
fMusVJ4rAMuuZcg7Gro9ri/spuno7wKUvx0O9hd0fFVWwiSd8IRH49NUW+khRuTHgjCXAHemozCI
rx7Gv0VIAEeT9q8CadzZT5bMYRtkkQriKzpnbmN82KcoSs+McoKtXbwXRYcCDavSFttyt+kK8Svw
FTiecnb3kKp+eO6EuBYwCnKFZoMWKD8aHTGWXt0xkyU3wyjUvNVzcZIoYtesGTC6YUF/LL1+q6zy
yEuqDrGu2q2fkdC0ANCcZpzOhCJZWxwEQBb7pj+knlhmGr/ZDFTrJK2MNQvMtRDAEa3CQ6NoeOcY
vdhpIMvT95Q6xZm/UXg1j+ANinXfte8e9oS94TIIzyPXZQGwWNO6mQG/kY2bmpwlHMvcI61jHGaT
ml2FtOAxQ5FBp7uOhihZdTqoYErTrk3KCpHIQsUL6oD4AZconVjKkzXrF36mG8uGZ+kSzpPKZLgo
4YJTaWhX+klcc5nwkhAaL9Hqhy6mbExJRdgxE0n2wnobyIVZd9wda1OTh+HhmKD1ILakCrpTbOLB
8+3g7ITeYww6dJeO7FvhFHqrBrHIOXKSWysCA6nuKzBNecwDuGi+Hf7CO5/sowBFTy0Y6oxsl7Pw
2egNsAEA/9H107YWQfa0EA5calXSl/C5TwMDWrsV6773h/0kG4p09aLYHD/5HjMyilz0H4a+6Cjd
lnIqjwxRerLvnGcbLdNt7nc1UCEWltYXQ+6atF9+ziwJX2zpvVVOSfQGI9/WkMm2SavqrNtNjbBc
qGa659JXa52V1zptDeChZoBtPHmzRAmlCFUw7RGilzTV09aLZ5wtesD/09a7qhPBNlYF4pYhKffS
ohbAWQn5J8x2RQkHTPGUatjRPjPlbQ+NoQyM04/UJGpb4rIiGaWJtlqTceMrluGD/pR13x6kHd3T
Fk5Y1+DGTUglnVim7RuZfwSLPO375GnwC8cmCXw0ydbacdo3/NivqndY49dzgcXPkJtxeR+gKpzM
1Jg2WcWMLJ8t/AgvXv+zpeNH+XDvTCOgBJo8UkrQ/E02U8fAZY7qWuh9TTKqYqyfMTPP/VjLLzya
8mp/FbNVLYbwTd+MO+mIv4CFuBYV8EQV/4aY7WJO4mYEk3aP8VqLMkW0hpxg3yfx+vuMqzPElq2k
yFB4g+pp6NgEJgdAg8aC/WxQebYf1Timh+8tgkr2tK0fdVE1rFTxoM5NiQ55gEakU2MdaMc+psud
a0n9oC1y3+qRhESGTDuneHJC29v1Jolx8+Rcu7H0dt935BI1F+u4unoes1VFQdUqr4UVRXj8XNWP
Q8sMXs7tuda1pqkkhYUHh9vyv38Ky1dXLIw7wXgaJlFN5p/w74EZBXff1y2pS6NayZHp5mD3Z1L6
Gl7bKpzp7F1ymZn4QuoI7ezJ1cZJ1lqdcmKnqiqJj13AgNor4OA1BmJ14aJQyW12oDVWrHz2zk3F
vDGxNl7KtL6MSuuCL1KyR0QLiiIqPmV+iip5Nk9lNjo73Xt/x5H7D0fAjLMWc/lQ2n/QAKRk6RCI
KcUk124QeTtn5DuoSkI0PU4JSYrxlt1Hv7MgKx/JRkFuU1XvZgivFm/IY+Vl3ankMLm2OfKPBAX+
IrUVZ7qHYy6B8nW4JITqgm0ZdfWOJe21Kq8gcVPiJIiyRjKPXSzcjlJXp45o251rEz/OQG4nXZST
/exFd4yuS0QnBVnuqjOzKkIZcGLW1q2MJ834A1WqxiQGRJxGeLZZt5eFrraVqK8j68gLsdEAkqPx
V9+xk286bkJMZ9aWGZUGNNmdXc60nT+MzJN4x9bmAMxKhRBdCz/mASEnzJm2x89G4sReGg2wQSTO
JEgynSnZe5+NdHw0qsTbfP9qRHyPuKRO9jxqyk3HI/Y5t+KDA9cQ5uKQ7EuE8KTmLOMplKQmy7ut
iKZj2lvhI2s2xzT3JMiHPxjVYpYYQKJ3k3lD4DSuoMMFrN/8XyBX8u2giTxvNW3JACqNQFL5qlty
CbFKVcsBmyxHbR+l9dad8ZUHNaA80eufdjHHZwuo4k7WYjcqRIxRitnXbXoe8S2SwDh+gunxJ8t5
bpMQK17UIB561BrnnJKWuqX9LRhjAD8W19oWL7wcFltZ8meKzO4+uA5jkZhPcHLxm0TNq6rJeUlk
x8h1CiHNos7ZDMvHDusluc7j9JaNLP44ikxWJlHhBNeuMY6Vbm7Szv4mJra5ONZ7k2tVEivzOMXx
dVAZD4NZfEWgaRwmZuhPrC22ygduwg0vdNrq5c3VKcomUEpPPLqkq8W1bM27ybEL+U+h9p6I82mZ
+LK0K969HMtsk7iPc9yUTwSg8QSccBBVRd9QdzL1cILpKQHCvRVw766QgQOiVsA8+FG7s4LIflWe
tQ3akfDKqrsXU8uMkQDyXVw15en7S1+avyFF8e1GTAPWRvpEdiPOTTaTZOPw9PcYI85QnZDvrI1J
hpzD/CQHmPLOHi4q9gIX/dk/DWSbePMTk9eE6fsS7yGPdTIX5MXBGUuoBjdmScAfjnUJsgZoWDyz
nk+xeR6GsLvlLeiAeoS86tVZjeB3YixPgAzG7vxPGLqkkhLuyrfiAnSjWB4RD6B3tLpVAIrj/fuq
LKJI34cxPmcmiWx1UyPbiIq1mpx6ZznTJ0Il5IYduMqqxZ85BlTeNVnLu9prsKjDWBuTlHWTcoj0
SSqBI8GVv3hlvLyuHjcRNf2mJ25nnw7awq2s491sjw/ecvQznC63UV+jtLayYxWMLm1ovYknFOVj
bVenqrRnXOd1t8dduVzpM7Sw4pMQJnVNuUY9lxPMP2oza7Y2S6yjGtwnBprp1jfyE3iPr6m3zAfZ
Jn9kUn3S4kpsBg2WKou+YfDxDdYNpJIW58CYjcS44Ez/GJGm59pB82aZHg85bmV+3923HfxrN+xB
BwEFXzVOH2wjKE/DIMhvtD6FpsqJoCvZ2rK2PTbeVVKOM8KMwEbIGC7CSunDZqK2cnxyElE/jozM
rXzbxP5jKD08cGNQ7MFUhGfnw+dkgwkgnmwGEYZgrJyHZbQzK/+YO1X15lTJtIbqifql9ezbNH2g
I9raj1Xn+gdI3vO+mqxr0FJqFCTyGrJF7AmxFj2YteZZYT98eWJCU8cicCODBo2ly9lu9fMxMSmu
Qzd6Z5zePmed9dz5et/3TY4ubvTONm/WlgYfkA+2ZT6YsoVrkEKek/Ivn0ry0NSZ2BSVHW8ihpiz
wCXaM+K1lKqO0F4f+yZ9C5PKhdbdOWusUtwF4BsZMnAAoAH9DDNln51etyslvZPIUn3tDkNZ+pd8
zAk+jIFGmK2hzlDDLxUo9RMv7Fc4zd6jE6Ie6mfG44XlmBeTmnuXNdTWkbzD2A1WiQLL5DTc3naR
4JK8cM7rJQm0PcJZuFIDkInhjGQVqJsWgL7wkum7ySBHsDB/QINisxlIBavImv4/x5HY1qfRCZBa
B9PJIS3tIjJH/VPNlRbM9jiNLnnomTvHpXMwWoYHHbU74io72XtaBWcT+C/SYnH6/oJ2t5Uyu4Wx
MLdtCoil75jiehC+3JKmNrXG35nFnYTwMWGAguHdiY2nseyr09giLVDL2C2pl8HXjKLhe3hD2vWa
hkIcjUoPMH8wDIZ+hjZncuNTAgsDIyz/1wjAgUOSP6CcdTd1hXAr9qvmTIXmH2whbgnb1Cfmk+XN
6Qs6NA6CdZSCCbH4vY039b/sEMEK90p2n8y43dg9zWNNFrkXWfWtycbwHFqdwD4kJmpRdK4nSv3s
RJoxMm8/VRBJ5kVPy84HnSf2o85P/4uyM9uNG9m27RcRIBlkkPGafSulOjd6IeyyHez7/uvvYBZw
sLe8YeOiACHtApwpJhmxYq05x/xnlrFTrow8e6YBCkpi6qyt3QJ/LQA6V5m3c/LgK6ylDDLJ8mTl
Um2cLvYRkHGM6L0K31dtG69Dkn+m0u326P+QJ2bVseCWXKOcDrZViXLQwsy31YT5osoBjJPQe9Dg
IIlThgiTigSDvEKqnSvr7IfgOIal6WWM4qEfsWV3uYQr2OnoVY+5e8pbPosRmeErq/R8mQr9A/N1
5L0w4vRewqpmSbByeVza/evaaxdM5xQ/oXxZRxAiz+YS8rDIZP0pRmtmMZRZpKWRu4jtYV3vjSiz
b50fvPSc2HfCVTFhJ51BjklhHJPEX+z6xisJ0btCM8OdavuK/cK63u+V1rKOnIafBmrhW1kiIL83
IUtbJueZVsaGDPcfgYS4RJ0MKyPoH+dgO5n5cOP0xdQxaU7A6WC/kdJFvezFTIWxMGSNeQ2rtxn5
46WmG3CtDVx9HlVa5SJ9KAxzZ1XKuVTXtv0Zz2FxiXD2rD2HhOfesNl46yze15ReGzeKvHPhBjUy
/GPnKn3tBQ5/L0suTO5H4rUT5JwdQjtN3BYVPL8SLBDkmgXfVOM3rzkFxaEek/bQ1POD9HDLhGkA
5GXuSPi1q+jBaGYg3bkYrsKESWo2frXJ5yFzYNqRI4kJLkNzeEkcCHopCzq7rQlRdrZ+5ijJGfOm
6SZEq46Z3zL2ARqfPFbZOR1bBq32hO0xbb3z/YdTIFyeh+HF7W3v3A+moKQcu8O9APGN+jRrMgaa
ZrROAmMPNAnrWNiuXje5CTRIFqwXNp2Y2NrM8/CzVPnz6FWEhTAaZ0X9hvQBPRi98S1uJkweLaDA
RB8amh4rpxf+0XDp/YDrgLE2419whFsdgvihw9L2SaV4W0rzSpSgesuzq43ueOVasX7Icsu6uka0
Q+jpHdgykNBMrKCwzPzbjICVetd/6nBqI1qZk4sCqOb6kThXdflYh25xHqvmi8BuWvtquMoI0kMw
aufoOvPJcYvXIEt294Nk0WScG7vsS+vT0LkrnY2sgP/WggZK+PWbiU5qIYtvDCN/FqFfkz/xGaQR
KlDpQV2MroE2F14d5U622NziWM77uTAkRtguPMzFKdKNQrnEsXXRPJCnhv/B6J/aPIyurs6/hMQc
UHmqb+5yxMvSdbqU0qjUXK5xxkQh3uJGAexWzqf8jBmLnkK86Fkqm35TwE27wBQ58tLMY1QDoCNo
dkAeeLycVp+dhftGqlO15xxn7/wy5QSYYpagUn6LmdDGFk5VWQjzVYOvWjUl7rq6LEzsclwASrcJ
7g2SHOmUnw1mn3vfnjkKpX28s2RN3Sw+TRlF2JSlDz1d0IsCkqC0ti9zynhhmiJnW6aNuE65j4h/
ABiqcodDBY3MOsE53VhNeUHzi92qDh/DaTskpARxHcWRSnC8NTkPulGXKDlku8nk9GuwZXVtWJma
zi92Fp1ORpOG3oTm4J4yJtSOn8UHeknIFgcWwrojOxl81aqrmS0bLmbp2u/lGrvWgpUSr3LgODOW
HiwqzIuYAACIaAIbVjbSK3/CPlVndOqSuD5EEx8ObXZnon6DH8JV0HQxqXSi01ZYpj4OvfjiYzd6
YOT8nGfAtWZTf3JDF1mYrUBF4rNCnkUgttMEpC5AAlyaRah56sOIUAUKAjHMQU6ba0WzHQlp7LHv
StpLYKiyXx4YiQuJDItMYtjJYlL/NlO6oPrC2OO5HKG7zH3awwmHspfV9nqSeXzKPsmQbrjmKq1g
kXoXRxY/yJo/TZPd70CTtIxiDe/kVm22scLyoGaT04AHzD3UQUyJZd1IrQo3MgNRQzWzT8dmXjFx
jvbSob9D/73bZlWI3KIc8q0h35MB0mhTsO4Mtpc/9QyYdemeqLycHVaSfkuuwbC+t4Jii2SJocLj
VnwL2354V637WrByoAo2n+LgKqY+fzJnvel8bJ4iqRTHTKv86tu4QTwixLZ5akWbvtcUUzgPwWQd
NcaPM24UIH0D8Bnu0y8j7ayILui9cy+4rz2nqh6QXTw34Pk3as5uRcsxFz0TdjO085965YP9mzk7
LBLcvh6MM/LIeX3vSBBiw4k0ptryY8wSeFkJKWD+pfXnGMXWwYPPvPKJyL34cwnl0lPRoXdEcMJ2
ffFZvuhxyfAl15aP93NJ8QpQlEvRhS/NhCpsGFSxda2yPHvLDzfyrqkJVuFetEBxfPKwGewUCq2z
za3TWv4MLivAoK+tJuZz+9U5Bliy9AQQ9BHBdnT5o6Hs7KKWH7k0Psmi8FZtHeq1pQbzoajUrgtZ
qtvWekJEHZJz8Ms3WnHIvf5d6Nqnm0GueVh583ZoCVZKG+2daZPegsHJT2NSVpfGlitzKslEieW7
aehqX5C4RPdgDJ6aIfrM/v+9AMYBXJRymTMseA8qykMyIwuga5O+SoLujTbu13OcL+0jZe9L5qYr
0hXpIXs9lqa5/SdpOHxTFVknOyYew6mzcQ90EzYjoEpQ5f4qa62GfVxmW6fGchaPRfY6mxkmbz87
tmiP6RR1zH9JU0BrVbhvlEBAtppyO/Qo7efUDK5xV9OfsaMT/7JYd8qfXxufoj+GMxsrrz8Mruff
2jh7r8thF/qm/VoRE+ODGfe0Z2Irri4kSeCctyM4UQVoU2egCybm9k26oLVFXdLssAZxtuzizfS5
nZWYmWh24BT0OH9JKzTiwv0iikSypQ4l49rM3VqLmCybKFBgUe7R6CUAe8p1TF9TYD+SWBOeZ6a0
ZI04N73kzqapOX4equBXkMwcB+m6Xfx+3JkspV/y0n7WWJgYapchvic2Fr4iYx+VUXPrnZ4SBSNq
k1i4UowOs3ObYD6lqp0jGLgpjDydh/7zqJVcqx4v0Zz45S4egWTEMYrMdtJ7rwdvbqVEAZeNMBDv
eTXNOFZJ1VJhyjzyd2NQlV/LDpaDgmy0uf9f9kzmoiZORgc8tVEkm4Lh47qcOUU42Dx9MT12kHkv
OFz3lTvdgi7sj9oIURemOFbkNNx4DtHKMe9gLIb9xne7tyD8VhlTu7atwDkGPk0TzkT1hhFWeXXc
iT61opYHqobIM2jiz27xg6CfmFkbdOA4cAbWiCo86yUJJ46z8TyCDCmMyn/i+EYTlhEgdp1uK7PZ
ueay3aVDEE/I8zCyOZ7pbYCtXCYSbhjZTCxcM1y8GjvW44CM/GJav2yF0nAZayfQxE8q6V7JjK9f
fOz/0r5hT2G0yTKymSL/nz5t6X5Hs489SbQvo6zUmWbOzZjmH0OXt89abGngoz9yKmAwM77f3op/
jSxUm5p88Nw2X6WWCk2kSnab0YHDhtGtWk8alVI7ikeniXbY8cFDxfoRdeOLY/fHmMMHymDIW4rb
XErjR6AbZxOiPWUkzFECbgRc3+bacrblWjY7y8CFAqlhbHh8QtMCpgdxDWEFhYiTLLHsDZ4QJFf9
E7k98FnzmE/SZz8s04KzQ7nDKAXXKcjF3B9RLZvvrUFpzvDdB/o28dCTnbiC/IpQuoRXxIEkSst3
o4xsHhlKFydZx4ShgHKsLmaWBNcwlAokPK+0Ni5Qc9WxlWMHojIV/QF9x5dB+2+DpktAmggjsQr4
O8JG/XB/df9hzI156m3jkAMhftA5FsmxDX9UQiQmHp0qfCiD4dgU/YRAZfm7bvm7oenbfYuqC2Ut
pnMppbUdCq80V4IK7OH+w1w4DB16nH//LkClvKtbJiQe0SEPMPti3Oi4BbXObqAQUaT939/fX1lm
IakJAG/43s6MDNopXQmy3ZXFxVE+J7Si+slGzhJbAcijhkzWrQEcLe5Hc8e/761136VAjP1gUwWi
p8eSmOR2O+/2BKfPspJqjcD30BtJTPmVFxt7ruqtpSh+zWiat4YPYNC0g+EloTV5wfqMcUE9Ey6I
ptWJYjgzyTpo6ffRi79lXNm1wSLY+OlDlNMhE4F8Hzh5EewZvRVm+Ssfok9iCA+c/Al2pjVZKWAR
uqKV005iX4uI9nvtnK2R0UoGaMQvWmgZGePp4Ueef0Xx+c1i+Nfp2joM1d62kPnDOkwtl7Fa2Oxq
LS9qolnM2Y6qTeJuDXP93DBHTVwPYa8CxzXTOVsRTNh4CrytRKdhKISVbgiX3PyWjwrP5ntnfQem
V3CSck7FACg8r5CAWj0GcRUnD8LO/bXTS3OVdymBVbGboTOBGz72+NCK8dGpLZOm9NcZ0/zk4fea
LVwzoe89wVtnxFvWD+7c7zi2wrFAhEtvDeQa42iF5y7A9d8tnejQ7Z4CWuJYEEDfYPB+MA4wHcPP
wi09dCvUBzFFo9E69PHa9OJBz1s0DF8XDJ055Q3LbkU2fbqmdYwXpuHfNNPlVNgcEgN7Y158T3tg
EbErig3MTYA4gVzHcNGV4W6ElUCLnG6j+g78PFvpAiLFVBR4jC3iMaAO07YhvwkAQQnOfWN3GAmY
53HIET/mIXijzkPN2LsvijTtaI5+jGBXveW5qDFxxVEY4SHy/pkXM1GRJuTG+8NzWiYPRRY8MTuu
1nZrA5dORuKe6uBsC4+nQHM4c/xpjfwGSkflvvqMiZTX0uIJrWHthe5PlfxIOo+paaOXht5iAeqg
fbuFPGRaTBsRLI6hHODT0BRbs8Ne72UvQ1+BB++qsx1PKCPzpubc5byEdmSvLEz02xL9PXu0Qzut
/oxHbT+6A+llRvXT9cwDZfvOToB/DG1yZIWnGR/uiIHnG8ix52Vz9WzXbrXLZnfnBwyShOE94ddk
ogDHnP4vmVK9Bgqahz+sUdw6KI6VE+QbkYft1nRbhFfRT88hTKyJug3DSn/njfGmw0a5aQOzZZOs
97abPzY0eIQcJVN6AOptYr4zlPzKdY3KRzEiXg8lN1XR+pTzYDacDo/uuOwxBW2UkvwrUmqo6g2+
nwBJBDZ9TFh20hzDtgHGC/8Qgy1DGPTRnFwwFefDAZ93uhum+NbI5UyauNa6rJTa0EFjw7GLAeBW
U79IUpVWTU/I7+JNiQrmhg6ej6YrNnOGMCllOxx0zYBeYgcjvGajveqiEd5uqxllPbDolUl6QEW2
KJq6bYS8CXV4uSbm4QkQp4O3MZ3Xs6G2XsRYZ+rIUdXEuW9lTn9LWeKBcWjOEXauVoMsI9Av5vcW
1XhkVZT2SZ0yEDbztVH+mOJCwEqiaT9LZa2z4A0/zyHN6KXUFiBQBu4vnVUBFttlhfNPpnEyZ9M3
lE3fElY0DJYVtlUENUvOHx4h872aaPnQwcA9ID6RZBSuvNess1oSb0iOAi3keTjSMka1gaQR50wZ
ZFeYyku96Qxue4xg6dozRbzpD0BIyneyRHAUtqHP5WleJmA8K5GjpCwIiXEjvlRpSqTAyZGD3ec4
Tr5b4VCsXBbjvJ62KhrCvemr12k8VyL4arMSbYjnGXf+6DybtOthRW67Bb7oRMmXYq5AQpf2P2Wh
P3U8dbGySVNIRgr1Yn7PVPbT65tyXxbnoPePuqy/ZrLTm1n0jBrmCwQgWqehvXAQxg3MBnfXG/3N
ajKAMNiJsICY37MgbjcphmIOH/BtcvkDdcC7LnoQzq3/q5/Vz8Blw61SYzfUhIH9WZ72MXvM9h3P
E/xnKfLrhPI/BLxWBZSkGG8KxA2035P/uZRlu0YzmsIy0WJvC1ByXY20PicoIFlAgYlxTTjoQ7ig
M+8Qp4JYUoYgT4y/fbgP0W33D+e66HolIl/PUR8iI51gDr2QWcIJOKU41g3aDqkigoJCZ0uLnn5+
qqDQd9HS0QIB5ofebo7WmWQwa1jUZQPph3jxrUvboUS1p+e/XD3Uxf+t7uXqLZmP9K1slsKPoaR9
WMiOzLvg5HDM0wAPqCbycJfMkbGv+ODrsAFBPAZMHO/unSVr0xbFXyJhf9MY8yk8yCB8j5ZYotX/
W2AIKYPoDqSHJ9Q0DCnmBDCsBOPtvheSohNiM1tiiJikSNO/yBs/BI/yDfmm8vlmfAHNy/sYrV0B
8C5RBxNWtoykG8aFcYQh3R1USqA2fiWAHgMKGfxlf7709vLd/0fu4vLOFvGWFneuKR0S9D780j5O
atKtXEZQUfWI7OuEv2OjgsY6gEPeTwMhR1Yzvuaz/6vw5nrjO7fpXu1l+M8CI/qVjWmyINjov+U4
KxE6YDmr+6vrFt/InJG0m82/yVPFh6zQ5WMLc0n5swWaKvujPHUija0lv905ia6mv2LMp2FREEAO
szeJcPobeeBMCuoDAj1nJvQmIAvmggC3RgHaQxlpODvbxUUnzNyNFt9+Rwx1YtdP+KbacwcCsgPD
tfeEsWdujIh8/pENfrcfmpiBA6OJFY4O8qbsEK2cR4oJWGbUE8BNGE1fKbyt1z9/U7/fnb4rOZDB
qvJshowfvqgidyqTKy1PHX1jrIuKLU1gXe27L42gEoxqGsCWF3+uZWLu/vzei7r+w03igqcjLU8y
+0QS/N83SRrgEQ84PZ4s/EM5XuIdIs1uW2Il85a26Z/f7fflync9ZfmuK5Vi2frwbpJ8owq1pDxF
tvFzKMo3NN5ECdDdT6zs11gGP//8fvaHHMTlZnKVI0zhIy3GsvDh0iZVVtH5KNxTEgTeNoIITUm8
txpCRICr0uxYRgQRodlrbTyXZb1Ezwl2W5AEh/vIq6o95yh0+XwXjWYlXqZcLMhpIEaF6+wSFqy5
1e6jbqoTNbT6y/LxMQZ++Q0kmYQeF8wRvPpwyXKYiksCsUOuu0HKSkH7Pm7qm9X5pL6RcXWwLOOL
YBAmFdNcBFXdSmUgEctFjjj4KETKfN8EmIpTZ1KMM+TVN8pPdlTq1zl/C9xq3v/5ov+P25m0V0a7
XHb2+4/XXNlDZM6la59oNdDgd5l2gKnJDygAj1ZQAKxYjA60wnVmnv/81tb/WPO4kz0paEB7jvy4
H3o0b3nvDPza4h6o8hlEio9yp6+TsyWY5uMlna5Wi63JiVtmXYumth7BgKDx6/9yt1vL3fXh4cIg
wzLsEDsoXbF82v8IdO7NCK6tktYplRXr1aIemhfNz437L9zP5Runch446kM8+cVfnmzv90cbVL2H
89DxGNj8vqww6/JNQuhOpWl+pSdYohwR0xfX34M3eJ4jRtDCBZiXBcsIx8SoS53PkCSU715kH3DB
W99rC7pyV7iPvTjRuV9HVk1044yaQcu430UMLh9Hx7rNISUGZKKTVp11TvoKrgC8tM6GQ45NX4L2
ZeRWoql90ORYCvosKwwj7i4DH43mVqptVKRqEzvZcy/aQ1cpgFn7+9IADqHE0KskPA1Us9ZEIAEA
H6RfDWW6qi32Mit/j8n0tGe/IeOQQSHmOZyBa2xzeKU9PV50bMv9MFblSpfGhdSU6X0cxMGIUSUZ
WfJcGxRuFLUX4LAzczHFsLPhRBV3IEwdv/cvuZe+tDq5dU2IbT2Etv/nm/d/bNjKxAhlK7Y9DhD3
xew/bpc84vQ4GYF7AjHhn+fE3aM0+B6Hjf/Ut+bZ18gwkgnNQGxxkGkwtedx/tqNgXs055rhMi1Y
TfhSC65mr6yBPgFaRoYlEHe6yn1zZ/hbOBT+Flz+MUWbNUqZJC+blMekfPv3O/E/PrhOe2Qr1ICn
u0zURWMyG9OvDivz9yyr331jOuFE9a7JPJM7FqbMpPPu1ioHu3PJdoqEJqP+Ys2KTAhlEenNUqAe
rMc1w05xTHRBXzH+pJlWYSouvb0T4GJuS2YNDWMtS30R8YC8HqwC7uyUSb5Epn6Cl3i7V1Yt5/5L
dsMxxcKoRnub2iBCA2bLZycTT6PBLCSt/6lJoT1vxjRiUsiSeajo4NXDpHbGuy9KTCmk927QYfH7
Ud0LrvBjFozZqsYNdihadF6uPXz9811h/W7XUSb1AauIJXiI7Q9bmFk1mEd9trCUuFaaPQ8kTldb
5Gz4ixSOa02EAo04RoJJ4RSntPII0wgRRSSq1Ps6+cvqbv22pUrB1XcsLESsbc7Hz1NFDYPLeppP
fL3D0WuQVBC+MxZm/RA5dBLap6QFp+GV6B5Hs8T6ilI99xi8RSA5Lx1gh79Uur+v+nwkXE3ClFKx
W34soPwZPJGmeXiyCSVGZipX9OgZGDJvSEKL9oyNvM6T5nSl3z8RVtCuM7O3z8IivuIvX9dv9f7y
WdAaWyahHGzYH9b8DHdO2RB5enK1hS8Qd8KxgTwcMQZcDR1fWmDbSF+Ze25aaRAY3PHZjAFaQJLm
0IyyG3P9JeoJlljFaZfDZBSf4X28/+WD/r47SQqK5VCCuYkDwsejWSrCaJSlB2GitnHcY8w+Ztq8
oI7Fm8/Y8UADlvgENP+PASR2Q+2rgkdbRVl4MSKYG5hQBs99C3VdH+s+6kBC+9klnYZruBsR+j6X
1ZitWe4eWtWWL6wQ5IYpKMnFUG7tjmW4SJolYzAhRqdQX4O8/UmUVbYvJpADhgkwDiluroC+IQh3
Y4fm4iKsDivSKHrfRVlIaqxAqe80nnt0KzES2Zd529auGvhYujgT6ckHcNqdA7tk3zUgq3vLyw80
CwTyIKl2UPujTRfPJLX36LijeTjRGwWkIMHHF46bn0fBWPj+o2yndtdPhbO/H0AKBnqoX0V7mXFL
4g7JoQNPSBD6bQY15s2aKOfjRL9ldvk1bTji6ghckNNaRxycvwgchKEoZtJ6cgh6oduuZdepx/si
GtM0PC8MlanqvpoFbnsTlg9Kq0tkGc+NDQ4RUMAm8xxCy8rPDPwBY9NfO8l6OtxP0lFQ/xpzFOyx
6rka7ARkDGnrwUoj9jiydBvHHf9Sc/x+87sWJ338xsoV5m+H3SjHIYOaqwGWJzit1et7DV0OWx8P
8I6USOYi0///0+9aPPaOB8yGB/ZjvdlqaEX9GNYnSL7tDsjNNe16dY6NPD3GPfnWsy/2bRsttAb/
kmHm+Vev4HbSv/z5obI/HHAcynQPhBRoEs7e5m/PVI71w6pq12E0bbxWnp9feIjYgl0atsh+YV9z
F8gQY7/TTZvFrzF73Ilu4SmidoxdWJPImfvDNYry7xQiNI5tY10idByNjNpJMcqfwyfB+G9ToMwm
i6YGnN1si3G0/7bS+9Zvvw5rvJBS8LvYgjPqsjf9x8bupEwqYbHHp3CsIpjwoUXSqWuesiamr33/
M5ZF63R/lSyJmsAUj4MXzKe4xQm9ur8kgJSXqZ+lu0kYn8YxmU/3HxFVPBL3kcKzJsB5+XvXKGge
0rogxrKdT/aYMFBoSZhGCMcQpAIWmmCgeOymY13NDFNiKU6RGxswYMvx/14S8rM1NI1nnOPiFIf+
tHVl8ytTk3GKyHdnf2+6dZ0tmaTZWACLCXpkS6nIDo6bHGKjZK4dQ8VKkWsHPlD9bAT30S4vJ8xC
DCROxEIHp/sr1UQcKM3c5CfuZIpVYT7lbotZpo5fiHnCLR1U+sBZND2Ax93bvonMZgxfKqg0NqsY
irnqNSM11K3I/WBkNe+98C3MtLv3KuxszBLQixsStEgdvt6dmf/ar9ALYrnT3dod8QN1C3u4TJ3q
ZkTfrLY+BSKrHmYnpACvo3EnsGmtzKbQ0IYIix7RktgMN55jq7de87DbNGhZtiSyMipIGbCCk63P
Ck/QPmWVBhvt+2DDxYbeMzHTjrW7l2fTUN6cWC9pZgSFpw6MyRaj2P1TMgO/5szejx2wjLXp5e5L
m9jRRiXcDRxfmMwjEYKxZrQXAxD0JUb8xOGCcLLedkBlt/SayJC/BUFlvsbaVKB7yTVzVPCC5x9G
Fc+QaVSCfakpjU1IMihqP+eqc50+VpCkVkWCAgsykjze7TpsWyTJLjB1A2LNKm1z7O0TdnncWgfu
QQ3/KES8KgywgWPNeaHhOK1cXeya5h+8s4dWDNbr4IAZSipt4AGlJT8VbnZB5bKondyLm6A80/go
9i0i1z3OLWsVtZyfFNSVTRLIVwRj9jZGXbMvMvyQCayu1geZojz9iR7RI1Yr2lDQ6fw0tI42OUGa
wz4a9dnetkFNsv2wZvQBNdT6kmfuJ2CiX/xGIyyF6b2ecMUf7a7eGb1Hbq22sPLp4ihNLP5liKuv
7u3PCGepnfPU2Q61Ex1IhRx407irxxsfc9VK7PH/dijNBNmhXz8T2L0ZMJI9342p0yLLJQXx1Ubf
xRCGXqZL6Qdsv3ssrCVChfj0rT8gr+oJUkIJW+17Ek7w9SLaC1DY3pyeCROQ4uifOvxm6lnuVWOl
+yFE3zeZqb3O47DA1spxHZcB9+tsP80oY15JfcKOQ0IG4iT+mFbdFSOPxWprSnQjdBe8bkDUEorx
FtVU/aKPm10W+fGhqcyLIgvgAKA6Z16MeXHE8Ld1DGAsZhCIZ/QCvP1cv0x26m1M19zGRoLZSxJy
E7Pzrv2EkWdxdCZZvkBm0GsA4B3DE4I/xcyENYcbeeix3m5annwTyykCgvTgaFhkzqCXrXfSiG1N
JJB1eKFZEsKEYRVqTB6IXHTGrhYJ/D5UI5ueAdZV2vB3fY/6afDZ8D0m1Iq8qq2Bs+A87KfkZ5kg
FUXbV15M0LQoUzCcpAgrLyp/4qTSXmj1plsakGpdeTFBUoXjrVOj0Ee/B5ueQFN6pa5dF3BJn6iY
sKyo5pq3nfWgBNnESfWMcScj5btjjQHYnG76VtFQccbhzO8fnmROKhrYtFsMlOaGgoqcGCxX/UBE
uuuE/s3QjUXcB+ghjrNrjRjzFOGDXxq4w6mvDDIk8BNrhmSd+aUgF0SjH3hNbBWwU07Tpi31IwJi
/yVJ/mFjYMLaCP/UZpx6OElW2sa2iZjX2beYLPqgRwh1U6PVvNKWt3ZmNQlCwvP0NBKjmY2nKYk8
rCXtN4INAR9nwPR1mXQb4o2Dc1H4z405ulzSb2GnjwqfzClRiOAmxO+7iLE25H4wtG7dZ29Z8tY1
ZDzjtjpHqMkPPTksTBnjs+GyxdXKDfCAlOgaPYeysmRJeTYSvStJdPKsQj2S2OHtxtqs90ESPzk5
rb625MEvytwhrA1PWofC/EgssHnUU/bGls9ChUaVq23S6FNNhyEJfduamhiCdDj20MXGeK87uRp1
MdynqXGJisjxmzNwUE7LndobVcnTbLoPKha/Ei03kwiZx9pMaWDCutslZzzXzLsRzhbnKaNcJtZL
5s57UE32ChqCvSN4mLo5TR5R3fM1xIR7NZAemAAPOL+MvU4xCuAWmx8YSdJoM2cFHSpTJDXGwKdw
vO6DucIroawlhftqd6Z4WJJREIEq+TjUhB8GyFrRJtli69Oz349tvSk8278goOu2hVuEO6RbhAo0
XPo2nXZFlYxHV1R4zpd/mqEwtMuF1oJ0x+fhGIGbY1j1WEJ91iCAV2DqhO5GxBM3xxXuS8VSmXlN
fpunIt8PfTus55qgibpPsPgEnb+uAtPaciVj2I8uXsqpWSwj0aWNBlR5UBm/meqTTB6cqPO+Sngb
jVul+LUKZ8m36F9Qqa3v2t+CCMDNFLrfMk+iKozT8KiMljxbw7lmuTNt676+caT8YUfVwe/VfLSI
FqWU4mA0/kDOgfswa548D3CjSVrXwem8hzTRDzY97ke7mb5OThlsUp1e7MZUB7vOzPUskNpq7Ilr
iKZEa7rDtotmeQBhR0gFrUt6cZw6SCldy4k2Q9sAU89MecwSMOhF5bzcxzJdK5KjNGrJ587fhYmC
o+3lpc2rs7OIrUeNbidNLkXs1ITLkhLYBhqjdd86CPOG8SB4Fysrh7PMi32kQ+vi9vI8++mPqo3V
Q4AsSNDg2bdzfatGkfBrkFhUgEY9RVawCedzPgFxRF+GpNgpjSOTZyAvZq22CZcjAtJAKwiCwBQ/
F8onEA77hDVZ/qWqCdCbhQv6bfh2d5a3wPX8ipy+em4uld/6K1dBkFFtSygQw5C2FMaq60l8ryxr
MyJt3Y4RPaKCRvSWeT6aVnM4JnEZksxnPZV0R+LuH9PdVYgRnDpQxwhNCejHMkGgh+HeIcR3JUus
78NiYcQhik+4Fgzqwu9Ii8dD2YobitZ8M8Wk7AayC04c8tDJY41eW5VfX0C5k3tju9+iQIirOzeL
USk+2mb6JRhBJzMPtVZhhnnBw+sTmXlLnK18UWm5TpyYVFqSR9HscQJNyuElF4157hy9YYhKYsjk
5DSLm4OF7demNH+mt/eaTbZ5hsq2FyTkHNOIJK8U2+p28kT4gJxkN8zYmwGUeBerg089E8F+ov9o
bTFlpCfaghkHZvcmjegTy3h9GmgePc5sxgJ561H4IQtImzx0s6ugrtIERkAZMRFEYMnYr2r6d7p/
5ZN8ugNOdOKNt3sdimh6lyoRXqj3idUukHQbVVtvDZ78jVETbJF5Gk1hx805Oxtgf90RkQfYYyIw
ngw1wCXX5hWqcYMS3oUy5Mpkn4feY2w69d7IUkwzM8I7mAUIVZrou9cn83EcOhyrKnuuIVlG2Axe
TO2U+1g0JKM5MeITd8AMHgVHNVblcz4DSrAMueyc+hCUvNfYJ5970bxU2fhJWkPwTLcIPVSZ2I89
JmvaQwBmprhBzAcr/NAknFrwNmHN6+dz1Jjzo90BHqizwXgn6esRJ1JHFOWvAGx4jbbqG+dhY1Pb
7QXs5jquyBYp28Q61glRoKbDvZEupiocYE2J86iXzXAR+EMPsvK/QwewcY6dK3IaSS6dslNSVOXW
cZXAuAHd6V8RcAOcAPEo41TMRStZTaQcZvFb5drkopb5E2pswKEh4dht2D35IvO+DTxgasYW1KXN
EsPumM8luLua1eQYaR/78djFGNSDZc/gqDVm4Sl2vsjKoB7MGyTJZbOkISJZOzXlkk2dTTf9/9g7
s+ZGsXZL/yK+gM18KwkNSJZnO503hJ1OM8/DBn79eSDrlOtUdEd333dUlAINKcsy7OF913pWTdST
YczBDytCbTOS9lAmw104kG5mJq1+tWdm5Qbp9xRH4i7QjVvXHPGASD27THip3Thzwe3hcUTed9PX
xrmSU3NvtlV7P5A/4w3VTK4L+4f1vJVowreygeHSktx96G1wzaNstGvS6+4Ls4/rmRN6eIw++6kC
SDCgj901dt/sXDmdZoV9HjvsF8OVxlnJVQyWqigO/GVex6Yw6dEx2gaJuq1c1KFFk4f3C1KmahDH
T+loAGjSx8e8A1ogU4JcMozdlA2dx8x5I6EUAIrmPsIBR1nYQTTism627RwzrS/tgl5ge+Jsw7xY
BrQRC8AtrVF5SQEnn8IZmiso2Dlgwo3TGCBqBpIv8Bp7Zc96IKt1ABdZOh/cTEI3yAgSYaqZ4EMI
BEhV8UUpw/XoqgDObIjfUQTRN6qGKyIYTX2fINK70Ut9j5gnPS/ZNafO7i6CwDV/pMnimM0db4f4
NyFqcErT6tCRBrsd1U45NNNENmWgPhb0AM4TBem1vDW30a9ioIfr4nwlgDxILlisGZqF9UQL/kkW
07VRcHUZrOCmok1wPJoYRduoOZYNXk/toGSEFXULy6hNzJc4xoNTt1kLNRPj0JK0cVvVA7lFoYvP
SnPODCRkv8ejsxcUv3Zx376LrtdBkg0z3QSUO9BHlzGsIGZPRb4cmuwMLIjNmSOuNMvGt8zEgjLt
c8CzLG1Hzwok8vawgiVuFO1Vdl3qa13g511Wnp06/Qi7Wjlk4Yijg2h4dMf0w1ZEUod+1kO2RdRJ
CvmYEtQVJs6+MNvmXk9YSAZJ8zFF7sRSG12WEw8kC+R4PwV9Fysesx2AlO48hJ3u57FJwaw0e5/l
cHwx83MVzOHNWEdyjwnA3TS0SpCAgzmxaLKaEd9hgYpqS90Cu9koT70NrDsOxmuI4PI4CvFlN5N5
k6vOZXLwRbQGnpR6SuQxQpa5UxX9p4Hi2LPYUbBpGubtwPd3tJsX6SwkTJ1pvZfyYQVBsTZSufBd
QriAbC8iEaTm2jWYwFXXUXOjmP1TjWpx23ZN7lWOFbBhj3tvCLXshhJyIMvxIs3Rd9hD+BUIsB5l
nYfiN4WqZTVnOxG3mnTaB/bnnJ6LQTaPr4OT+07qGrf4cs9lT2gXoKzwjvr9biDMxbPDUN11NrLK
SYnqS1NXZA419a22IJn7PZryTaWGzW2LEN3AtQZPs73avXkOh4i/PHiIfWCWP2XDC1froUmuwo5Y
+NsUq9COPJICUBM16dTpXupefxqwIWMzmoCdGFvyTsCEwSDaMvJ/5EqEBy0T9Y3kZ55cab4opfuT
tcqmNpwMEqvLMpeixiFrCgw0WXJTt2R7LbvMBvzpWmTKKks/FTbxVhqt19lk7lKXqqU7ZNdaRCx4
++wx0H8Tv91hDycxypkJqahL8eoE71AUP8IRz4xhy8CLBDntmca2fwSg62Gz1CDBdktmTX4Mccek
s94uKRunNnKjG5yDn0bPQs6mMECQCRkpQYcjCME0bjXxlOqUxDSttz7nrVX8VGY9vCmjgt2Ooz25
GWngofWmD+ZwK+Ls1Kh2dk7q/CFs2HgZugH3JRjv5WQoKLCU1OtSy4FTW4Ef78S57cPJa6Vuvg9a
bBKYZp4W9Owte9HLwgO22vGEHkDslBiP8bqCKxldtZjuRYzqmF/J3WUWEEZ7KNCUdOFhVu2vSKMe
hSsTo3ePLEBOXKstitXIZv9aSoYdt9V/tJzrmyicupM+DyPOKqXwXHXyGCZi0iXlWUy0QAetvv4B
QS4CMuBP4y4JVKI1dKoSY2JkO9uk8h6QIDEMPTrjosTOQpSTmiePrrXYK1uEg6h9D05tEKaQsS4k
r4Scmhhctx0kN7jGSA8MACfXPRaheR5/2xZwPsJtYSznY7R4BZcBvf2skrg5whLBej7MH8oBLg+O
H/cqBRxzSwoJbzcadiu+C6oA7KQR2X4oOnJRxRJdsogmaRSnvkXxcpOaAF3MkNxku6EKy7bOKar2
YEiW3W7GdoopyBrQ8xYYyzcdeWMiLAt/6NL3vrPiG5by9aaxdOYu1k2nqOzuZefqJ524FpDz6lo0
pZK3PKY2EzlfQPZ1sxj2oRzepNF0e9llxTZNLWqftt14JDOx0RsXi0onEdpErXpcZ/y+gyRRlgNc
7Omt1vGFcU5iQwVqN2a5/GG14hQbuJ5t9YqJVjXH6lSMtMwmgENAV7bATcc7JJ42GUB0StXGG3uh
nwIG2d6x2vOsqvezk2pX2QAI6RsFx7aUXDtsRJ1ls5N1wUcjoSY4cO83bQ1kwzHbcqO6MvEN0F/b
2bEO2dJMVPHmsY2SyOnL+kD/RD9V2IPIPyrQP80Yq7Sg/slzmF9E73VxrF1aWV+FHK0Tob9H9Lbt
neuXt1uILRbVoorqFE6XU5KqJDVohOEIq32sMtE+ZE1inHK42nOm5HfNlfgyg5iH8NI45S/VyRyv
Goz64CBOoFDh9HsqvtpTzVR1Kuh6lE15l5mw3GSMmy9gQsBgfkLSPD3AVT5aYMMX/UZ8kzxktUOc
TQ8cn+HjzrYmcAGS3BKRMETP0WRdWIkO0y015J3ewPBIoJ3eo1mlSVfD0TYt2XI1ptOtjssN43BF
3hNs7nvFYbA1ROscAyAz8LxxNLJXNmlFLGduDRUGq29/AH4KoMssQhrhrbGFBQ+joZKRl4/C3qda
z7ymCMrVbmy9yenTiXBnKVXAFlOM2VVtcsIai5+9SdFkyp7aXIhnMQB6XqY2sB7VWZjDJ3v+iBBK
PCQ66t9bZqudQU7apQVUstdxbRNpjV8cGeVDY5oeRGbtsWQwmiLHN1k07aPR+KjqKX5Bb/DD0SoP
zG/z26TeGabPTuHol75XoxuDAVlDU3YRPe0Dh3LLkSDW3zIuI6wNGZ0rfTBeguCNHdFTTsXooSRj
ahdH6W3XZyqdDIJX5ijCYCoJoWZBf5EF5XQlCabHplK5fLrJxONd95sgkOa2nqlJRVbY3uPxehEs
gW706qIIwiK1AjCuP0VpTzeofknNHvJ72tRvzmJFCGQ13tZ1qd5LrfiBn666I8f+q+ihkQmZZIdU
KvbrPImFUDcTIzLh/UjlTK4QW69j27tklehKew3Hux4KUnmws2Cn2wmiYEpsWwgkjFXWAiowuzq9
NKiniVAjSiCbhD9jkcHPg0z2hJKTQpebqeQRFo8yGV+DUhn3xDi3l0CTZ30pjVjTMLDaZjOXl810
RUc3XQVD2U4ZSYRz+wkseGjcDRNvvDH4aHUtWe1mHU3ovh4eIyybR2tQuTiWuxOhfY8qTHECh26z
MjqUdqk9h5H0bKHmbw3dlUMGpmLflFr3bNf5iYX/brBwu2+8AK8y5yOEGlCRyrtWTW8S/sdL5GID
d1yHMLGdmXXpJZ+Rkbm5ebI76FPs4h2rO5cRAbguPxsHCLnltKQT/A7g63rLOzzw3+/fd8Nm2OB/
5z/maw+t5QFu1dm8ijvnKXu1PqkGi4r8gI3UMfhDcqFttOtYQcQ7Ujew6HguozB0gOkI3ri5SOc2
lo/o2CtYxc0O1ezB2Hne1bu+XXGWbd6dDTEfm9EbPSIc/foU38V3w4vzQ/8Ce8Oqt7IAC1LO2eIR
5W7yQFZTb9L68NJ873yMtKuO6ik7T3fyTjy1bw2idXwmeKJs2E9bCtdBu8MJpnT7Xh6o5eNeRQmC
g0S9RlM+bc0qeor6at8CRMMtRaOyr5zqCAhxOARJb2DFJ7kk0QkVd2RxxXZXXp0+epNlPnKhWh59
a/0jZSGwYTmrgAZN7WNYlJcsHeR7WQED6EelvJmQ3N31knD0sNi3csheOUhQJhH3UeRx9koleWs2
SBBSM6rxlhvGK5G1VMwSlptJcdYxfBR8iMfXxrM2eGym/V0ndzgy/bsUcFXweGff46asK2ntzHaq
/fWmNqrar8F9/rlLZgF1xArXTyKSxrehtvlB3Tb+enc9SltOjT7PLxrtNJ/O10WJLgSzczGLsfTd
yirpl3P0r7sN3ZHjbA67xNELv8xtSB4R+Vt4UumX7cfMeVifmQPLJOOloUKs5YUfJPrFpkG4X58M
yqHw6yEs/eUTSCmUfzxeFQTEGnhw4P7n/noTJkHOxc3N92PrEVibZdhnzs5wLWvLz2wL5utgDup5
u350M67YV9LT3YYasdSg7vygDcvDRLBPe1Yr0R9K8G7EN/317i0xen9+zr8eS2oATlpDWAp90ue5
qKN9YwuMTG0UdzsmNIhQSl347HwKv8XWmRXJfEDHSK6hEOTImDSqRab+82Z9LLSbjJJeeVaWb329
oR9L7TR2U25HawR3oyCR0FVG/cGMoWw1Xemnyw+StPf/iB7/P9n//0T2J9gJNcX/nux/m2bvUZm/
/w+y/59/9BfZ3zX+YzA72BhrNFcH1YRS7y+yP+Kz/2C/tmyTQV4g1eOpv8j+ur08Y2u25WjI1GwL
2fBfZH9d/w8mAE4DSxhi+bfO/wvZX2jqv5TgPKDbSMFdjY9BQMS/5f60SpxiZNPmK+yUs5KGkZwq
37ZTtkVB9CKJT6zGGX1LOuLjVB6JidO3Za+NO9jyFKjY5Ux4W2gj0lkdp7Tz0Tlt1MQwTi4dIV/F
1+Mbi+w0BHndE48ji/jc64dKNdOtTjAylbnuY6xVFrdtKfGUExvvwEedNPIFccgjIXf8Wc9dn6By
BpoICqgo8bVXlvlSmXm6bVp2yIivLH9oR9tfj75v2HyMIqaXSL8E54NyXJ8SkDtwAS7/qMYHTiE0
bLHPpy/usmCoJuLB15uwrYQfkHq62JFRci53STNmgzy3UPf+fvH6xHqDxkH469H3G1DEIl6AwoU2
MnfmzReWqnmrODlLfjXL2Tpwo2p9fm4YKY9mIjxrEsJ3W0X4f47gh+apHW2nOSXhULO7U9BDQppn
ElJzV2XidBVapbG9L4OL4czon1uLRaEeFufvG1QklJCs1KFUF2D3D+LB3A0uPlZhsnilzX8BCTZ7
qF0skuPrViSHAgMGPWXCXKXzy6qI1h7qWXpQtn9koCnhZFUL2zBh6rbvA8mUz7jk4HN2ICkBbds0
pEA5jvLWOxEqniHb00hGuOKO87G08gvGECyd4IN2xliLm7AT2s3Ihp/yVwcu0w0tdQ9D6ahGU3pS
HBq0ogXZWpE1eEHDrOPUvRlcbFB8mhvZFmz3DNbi4H4DmBBJJz5CSZAXSspkU6DevakV7mpNxwLS
LPWbCioZOzxMRXHGYq2sdiMJZxe4BK7XmC1KFMWMbsTQcHZ2M47ZzGUTYuhHKE751YhcigB5M9Br
oYLNvEdUsYkk+UDRHqMuNFja7Cyhcok8PTAuOv51/Ont2RlL86JmMT4nZ35Zn3MrybenoDwKBISZ
5QV4uJyTaJSDxq9+MzmTfqMtn7proxfAatO+iaP9+ty8vMCK89tJULwkEfrZCpMG6EFHmSstcIhJ
fi1pxXwfJupzofyy8cXs56nWfKnNycGcerJYG6751khLP0kANhOI9j8ek81bE2FL7sJ5m6WEcSgo
e4+TgpQYyonfQFr1W354tlkP1we/b+jUgIWlo8YA2G1NN658DZj+Iemm83pPLOuPVC0mrGw2TklB
J1KJ4fg190QEP48xjRHODXFmxUfTvPFpDAjKkNZdFmo7XUWshYJL2afhcMVMMvq9OVdsY0iThgsH
i4PGuHZCAZFGovOrxKHa7+Q/o2VJIcU0HMuFqtIJciKIO8/9P4eVbexoHZVHlZjzefsrg8zlG/0o
fbHcyOzdMPnLOS6d1EKMHeo7i++CpI0Wt+lxfchtiBmjGzN4ja6B9CoYf/olLjeuhmgnLYQKagms
oKnTLtsg72l8Zv0GY0ryKx1p3kU4s/xkuZlomf45Wh8bneGQpJl5aBHXUyp2zN2sYZunwHKs6EV7
bP5Z5wbuO7XZjFVv1fnrR5rz8F2LG837802CDduUzkimwvLFUrTe0beQx8m1650w5wXPb1BgKWrg
lJzY2zqLxFbtYKLpYQnrTxkYG1QbXYVeFJXfqbV1snBBx2L2W6R3fpcg3kOxTHElPMZFfYDYG+1z
xZr2Q9I96/PEaOw4416UxZMV8KXHQ91tckW2W5XdGRnOauExVfJn7HR3J2PKcWLS4Uu1M2oudthU
lfdmrHwW+kArlzztvjCPiqnAZWYdZ+UQEP4c9svarF1u1iNZQ/1A3UXNUFGjA/6sHIoEJ8C0rATX
I1ImHjqVbUOwLGHjZcFrwTKct+6yfg36ZfJi3Yl9M2k3uc0OKU46iXQ7lb5RgM/RMyzUFO3REw7i
F4UkduB9YOz1GWVANtA3huR17Kk4tW9m+zvUyIWo8xDow6wwi8L6NLlSC1IBt6MWgSx1rC/kUviz
l1fS2dF3YwVgYn11ys4XdhCxNuxoPDtPqqMD4flo6t2+mU41OmC0KpK0KIZDz5kmwidn41VkxKHg
AvvX777eHRB4pZuU9sLURs6fr6Gl0CLUYD6uX8p6oyxfhzlal0xMH/BuUcAuClBjQAxlEl2xKWdX
9UUeg1sAQJKpnB3pcoKmJkSBCR5TA8HNY8kOKl0ZXH++jrZeHpHi79uOIoNTsMk0YTkA8QO7YSGa
oj5AoU1T6k1sGb3PjtCO2f4kWjP6qrqvRhMCm8sqgLz5R7VjgOhziIpuIhuQBXZ/VNnD1DSa/fVm
HhsGsBK1KESALPLolCRudYqGiRom+xSCSlGNx8Exs5gLKgxX1bI5spbNxffN+lg79/e0Err9Oryt
N/oy7H3fVZchLwf1RLCgDRWpDJlbacWsV3+okkUCQ4GBYL1xXNo2eWCbG9PoLhjCHDoVWrGxxoD6
7XLTUcQ6iJZG1DIGgcS8sSI0bkWBZ7UVwy0bitnrDPXn+nPX8Xb9LP+6S7yOciisfG8t+xSbnEWy
UE9BWllcQPVkbNB/vLYmclp0NwB5lptWyYxdm/ONlPTXL5pdQ3zpzK+c9Zc3LkR8QQGbxMPxKIon
ijJUborlzIyMkNiogWtpvUzdNmIHaVhNDkYl7rbqcg3KAAx5BbtgiDRqRuFbVqdgWQgvccg/wLPH
wFzr6RlsHJQPgtzZXLEhImuU91oPjeX++sz30xq9+r6nHfP3c+tL1xfgREEfAoxt2aTZMjGPks7m
eg/DRuUnkIX877t/jnQEu7pkaK+tUPPWx0rMUYxYyz+hFlsO9DdKdCXsa3V+40IUI+K4TL0kgz2D
SHZPQ6U4h9DOJy9uit9xDvFdU3TNr6sS35sLRq1lv5eFovTXo2Q5KlDvIn78+8Hv1/yvHrNbcoxK
JaRqvrzX901ekL2g1fg//378X/9+fcKag7/+VT8iTlAUHbTqculVVR7L2/UQ9U6hbZ0RHowoSYQa
GdDJ9tujykJjrZcMi39Pod9316Nhpra5WZ9e76/T7PfdXK93+TBPfjc28YYkj9FbpxyxTD7YRwm7
Wu/L5TrCsLsbcpCum0hzG3+9cdSxVTm5euc41AQ66VV/WW9G20YpzIy8zSwijSutghJJahgzMkM0
FMd+8BGYBO0xHtLgMIWE6dVHY+LbAKKC/GI9HAEPoltWNGoN/3rqH6+K+0Sq3pgzV66vKrxeLavT
bDP6eGtB47v4sN7tcxV33XpYpYtcbT1k11JD4Fomq7VEoUUWAKb1cNLRj6ME/e8ShmhhJlX2OEBT
hwyERoy9wEYbGsb1P2/+z0e+33IttnzXP8ZWOPSNQaf+dw1mfW69S5IHoJ9/HK4//c8HWd9wvR9j
vJjIXuQz//mJ32+lJgVdD9fqirNtTwwQf/9i62u+P8Wfj/399Pe7/188VgL4t2u1GfZshE5oZjBr
AmgODZQ0u9prK30+qnICEWuM25lshN1IH89I1HlHcgmD3ly8JLEzYPGoXtbwWNMFEkSegXHQAvuu
TcfqB1vhL5bo750d1d4cCSBts1LsS0HWrFaCVYZnToBaGz2PZqFicUoD33Lxskb9tHh+9R2BkJOX
xRRYYZk+6SVArwql5AamcLexhuFplo4kAEZ9RVA/b6A/06u2z1QZz6CAGgp+JOSSH0++xMguQPZQ
axUmPsved/RRvJr1KY2ypOFaIGcjackvHpoqO0Ba+h1YEUJq6P3bSB3eRDfGnmX9cJKODliVpKjJ
CJFomj2pdz8h6NebYT+UI5ijmoTu2aL9bPeWn3O5HNHC+pHC95a1BsLdrmfoi98ipyuuUfQpp4/M
DZBjkUYwJISyAjh87QaSSdCrnYyaDWlRjn6o64AFK7r02IbjsKaHFvafVpDtKtU1DyKgIgF5fh82
7Nz6pntVbOvTRFVlLQWMHI9GxD/d9On0kI7QINM9zRaibyoc1UZmedFS1A2ye5fSxMuQf6j9QN25
1m6nPnvH3rFVa7JF9Vi9qyd72pSxLjYcNdsMPdU+NfpqG1o/ZyAS9ILdlhzubEB0b4SnRB9bFL+A
m5qav6yl5DCSIPNmhntwne5dRRKzA2f30o5uck4VhHYUTjrQ2x2/ujYcgKkjEgZFOTYGZP0qog6v
O+8JZ7pPN5nPbwzzXo3ip3nUngNbBKxIlJvZYgGas1otwO8gyQ18qRZIrrDhHGWoAThsjIOelciy
auMhNpxHp8qu0iUuhxwAlDRaeNu3yaGrR+TJgkxkChu7gK/8EFtIkyUqszDvL0WcBJ/K0F74vwY4
jFe4lU0JtpEBrjXgfeA+r48xC6wNqTlkJ88H08h8c1Zv3bhRsQ/jhFHt5KIO03SLBSg95Up2rWqc
oS3nqwaVYGtUpKPW9U4rUfoYcuLk7Gd9T+eu2/YuvQBQUkZo1H7bdR9iWWSB8xhPsnpVDIdhdSiB
vVeAquDkmzTfWBN15o1Dc2yTEcO9EdRXz7AW9UM92A/UV5MJeWKmBYfCTH/UuvlhtuYDMBn1R9WW
QIYAWE8DhEGn7tWtpGd+QCY/3KgqOeJoM4nUZhUjFkLXQJQ1Ct0gaEaSd+gG9nB9Uu3eKvv2biq+
1Dl+pNtunRlZN+oYMfY9ETAEIfIBTPSJcEODApbyOWvaCzLFfRZFRxe5GZZrsrNgU3eHNEMBNiF5
RMjWfgYReiVScB9Nu26P9blPWuMA545cYAvnSNwT3wJuSG4sI+ByM/2ZqhbLPMeTCnadnMQKnJjl
hpjl3yxyQY2PutwFDE5lPrSE+CUg8W3kmq3rk84z7kszudYBocdWmP4Ey8cc4I67NqI+jjEs2dk1
i1D4kVtRFc0+jQjVCUi/aqwk3ZoZUd7qI0p03FwL7dQ2Xa9D1peqdn1P6grhy5okbSBtP5ECtIeA
MWqrkonhxcRVVQYSwrhrr0UiURHq1r6HI1AiJOtTqlIWjDxHqJ+xJc7mpJPnIuP3WWZbAxkrzoYQ
bQfn175wh5tANC96A15vgsW3nwa+aPEyDNkXbFY0CgQuHMthU5gKp2/1TpmC32lQ+Xa09M0NxuNs
lU+Qsmk1lelnX9pkGcyY6RODbkBk6Pljbi3Bfu4OK3l/l5FgrOfWoS2zhwFAwi40LKw+IbEfHUiU
vTvpuyqpOi/S5oo00Xd04D8hjG/dWT53YeZTv6Ih0GaPbjw8KxOzeC5Sb2yj86SMt4WwPoYClChD
TWwn0JAtHRYtlQ17CWFXv2SEEUBqw5ejFccUmwxFORvQ28zpF1c2GD4cAdryBRVOBM2dXng0ugiw
U4MEay13t32K/q3SC7FzWR+hgIo/FitpVtZe0g/IHXssgcjxSGGMjw5TVXbI3P4m01XH092Q6L/Y
gGlZaJ9TAZI5iX8YRl1A/UPugzbvo2872p4LkV+kSK0iDe3CEO7ET9IfBNKGpe9Ghbok193qjWvY
xl6ghiXnBnjSyd5aXYOjK0ccMivRm2HeECN6HSsYdTDVaHQG/Zuhp37JbnjfSPPcW5Z11QoiHtWy
AD5pkDSSOaj0+bMleTeyRXOLXU95mMzl6r7ONPq8Q00H1EAqGeueSObXMkqqTZ10ljfQ9d9FLBo3
GN0xSMn03gJ1A02DGkk0vhvCUHcIOVmiZS9NRHB2pojforwLYWlsjXKS8GEnhsIXK0Xs9F5FybMx
K+8duXX+GPQomeYhPbFdvU5BAbokjG71QUMYoBUHs7oF8n/nzA3McXS/+0EZ0RrQtQq7EH8zkUvo
3Ot9P+jPXR1BW4+YlykgPBiK/mwHDJAp0vn7Kiz6A+J9nTKP8mDgG8M7Da9lqEIEq3mMWRxo8ZiM
6DFc9TB37V1Kmoaw4+WEmC+xCtahXPLC+ZPltn0CdMvoYOBq02z7rBRhdAJbjSeiyfZBskU+mpLQ
CRwxtO3nKm3OkIHv7Lhuz8SFf8Bl2WhV45cGfIi4Q1I3BtQCo8TxrD5PN4GmFse4C35p0fjUz3yP
SlITGBU0+PcwdFKXbPOdW7OCHcSDZupgAJIrgL4NibN4gCNiK6s2AZ+cEKMzFB9ZKcs96TJQiJOB
LMgWoiS5X5DVcdoLloC6296qU5MTh0hgoW4fEtS3oVmGv9lzUMVH2uO+NkrxAO1h2GgGUkBHre7U
2JcYKsjBy8BqQ8hGMIAjQujE4skHdrkLiTDdN3B8K9hhlD0jLnYjVCHBTk9s9h5L0aYXGePYzmKq
ZAW564Z7Ey3bkDl/wA5JcLI67DQnnW8mvbrXYijAhHeiGFYQznbIMhuUj6qNaHae6+reHXCANI7m
zaGOmSbE4EXszJmSOIb+lNWtzU5R+aHYVOBa9l74E6YSCKuzp9pU3IWxa9+ifRs7BIwMR/VGZzG/
p52M+GlJxVwYP426IG2ZwWOi1phpi9Hrs5gODHKIiRSpUkwPRFKNd7au5p6KM2BHDTymr1shX18C
DQ2ySwk5OIqQ0lcBvHRq0y/bRLTfMyft1L74hZflM1ZYa2U2Tr2QpRWJHep4K0fppfKpYEl4EGVl
eVbWnyqJD64stPmoMzQwILrIVLrxEqW1uJ0dJIUGtd1FPr2aNMwB1zx72G1uttfUWAS1vO2mHChQ
QpIrSYTCLTJ02HNiHDVSa5KDbuHy7zIIovaIk1Y3tp2IrX1J54a546O38mq/GjljNEx08oPL4jVk
oRV9xe0NptV9zvzKMhI4S1496NYjDC/tieyfnQxlu3cdG1FgujPr+q0dKJz3nXgxBIt7kqfv0fq+
Vnq7o4B3rzl4S8k/67xRg/M/tlj3gBc8lEIZtmOOe0blG58ipaPiE6qbpOrJgySDl4Q3kKkUk8eH
3kL6rGAe39mjb/dRsjWIrOlodCK+GH8R/TDtBgfFOrByXhigklGb+cWxl31BgA9Hh3ljBLBKpdL+
7Ema22nVvOSeYU6a6IvhZstJ99riG+pgs2ZPUw5oxo7zTx2R6y7HhcV+zEFpGyt4e2pB2e63iPIO
+kQwYsrEeQRJq2wsrEM2Jd80KqsjkjlQC3ZVeZlL3gcmbKy0yZ7e4g0SUOhbpUnGNrSaSOq3as+k
NRrwcsGF74hcBG8e9z97xv6tjrTsEKXWG4mtPQOe4wVYNbmY+nea808poHuDpOOxxs/iaE2EJcVr
WuDb+jS+T0XObyfc1yEnj1O11Q2pBxYRixXbNeQpnNnSo5B2th3CN2gxUdKnAITW55Q2yvJbkpxm
JrdBBeVdBYmXDz783jj+ILcAPUCj2zBuXmQivxr0Uwkewb0VDr+Nab7mJGZ4hlWd+JuxbTOKbZY3
EzFw5TP4L7GZcvc1nbVDZQ+/+3x8FlF4KkPCRIb2PUij6RS6LJYL13pQ2+ImUsanNAnQWCmdT67y
oShJXi5maAegB0yHC7IcEQgN+nhDrLlfYhCnCPQuZlKaKgkUeK5EiICaRnOY5+2GOpl26VXiYy0i
DM6dcaU1FO4I5Sg20Zw/q2nA95QU6NpwuE8ZMkBWGruc7PSONSmjsEu5Ru36l7nQyyu7FJEGiOdn
vrJqCiClNMZ+irpf9G2/on5enqLwGApObct4ZpT4xDJp7qtcP+AsqbkwiMXpXEbtwHSQ5YzhBfop
k2jo7BI665uwo7XgmoMHwP3FCtVhDxU1dB64eqRZpexSALZPC0ogiz/VOSLJIzffSJ1qJxwqRdra
mFk+7Mak6Mc52doKpE3a1Zt4sKmPzDEIUIqJbVN+RXONLzuakOFPH1pBMlKNBDsIlg+gDsVRixrw
Lkhha+VHH45Ltpl9ZY3wqnf6YyOGO71Q7h0tvnUT/kp5ElJKzeUv3Z0Pdcf8xEa+7vVxS+rRc2gH
GigwF7Fi6vjR1CUbIBLskKPwzhWldohyFNzsQlkBZKR2DW4OA7EzqDAzqk0akGFo2zqpxBtNsHrv
iWHb8lVQ0gODJ0s4KouhexNNtdioU9lvYsfQLikVhhj4IKO2fNfrFu0gObSzNdIja7Fpy+Rl0t4j
ob2FeZLgd8QVUkzMzp2xjQetvWrOxs4w5orRuoE8bZ4ryP2jgQYOOQW2JfVM9QkgNgLAY9aq9XXI
MIT2/XM8mcFNIwE4EfI8CPFR9gbq5n7ooZVQyiOR4mGq7L3WqapH4P2X29CfVmrVJ7ol3LekZXiR
nbHW1OXEb0SuKIkYVBIne4eDu9z35gPxXc+9/HIjqt6W9izNGtOB4/xUzGfYgsxy+pCz5rPBurFb
pE+EQZ4RwMa1gIsjibc0v05RZV/NSq2hioTapZgGXsRKtU4MVg5pjBoXVZPWMoKonb3NnfYuUmgK
1qnB8IDXOiJVq1c/cCg04EXNeltpjHx85kgnybimZ66xHG1c9b/YO7PeOJIsS/+Vxrx7ws18B2bm
IfaFEQwGQyFKLw6KKfq+r+a/fj6nsrpTqurMaaBfBpgCUpVKiYxguLvZtXvP+c5pPqPOyqmF8EXF
A8mPNBJq0SFsXti62MQaVmYAU5TfdkUes3uJWp3QkyFddR5MbDF5nwgbem+z4n3WlEDmeuxnbTsn
FZ9r3FTRPRw8dMiRu4QTQHUOJTEKUVM3ljo50ZuZZhcL9PaepGVzkVF39pNBKF1lnDBUf2qUYEps
58B88EqIe+Z3xAsVPYsxZgzRhm9aH0SbKtmNnO6XbVbe2DQRrE5PTsDtma2N+ToRRUgoXQ+l1E75
APsKLtcUcLfoIdQnJ5Lgj0tqM+8KU+JLEadkcCF/Mex9GdvAKg1C32hAL1zzlFhIDAh1JI4qvNCP
GxYE+V4ci/EpMouqGW6EBd6ifrqOY/QURAoPQ3lum2xT12eAFF8KfgS/J26teitDDhuDdmmsidtL
e8DFit5mIliAgym8vwUPLgVtIB6NJHiVvvFpkigCjanbdnH1HocO1hVOCX3WuhtL++R6aleSnth3
nljUUd8vCp8f16rsr+bUPxE39cnwIRJTDobmsztNt4p0g534wlDBSCkQOZXiXMH50mbcMbUJQAzz
16qd0Izq9dfJcb7aWUULQZx0SKEghb8aXfctz78NDQDjnAFHpvufGCM9VaRdZHb+Lnmz6VS+B2Hy
TATmDVPYtKRjmS1E7nzzuJ+3BMt+ySmwF1PEkhRXCiZ5W7zCuN3XtfOcA7hyzZRGwbg3Vb5KZfls
WfGxbvTPjmieBydDTM2ouHD9J3dEVoqO452EuScvuA/mbL3WHsIWLIuevpU6U6Xa0Y6p1uGQ7Z2l
HoTmpib3FxiNV66kqD5r0aWcoi9J23zPgrPR1EiZSlAoQeueChBTRRc++gLBgmacnN56t0gRIL56
blZJAgV7WSyZodFFotIOIcc70cFvPxtmg+j0pR4DbZ+16knzOQo65JGkERjIH9Sg/y/o+ztBn8DH
91eCvlOU59+bov1Z0ffjq/5Q9Lneb1Bq2TosE34qSDa0eX8o+jznN/xQiN1cWye30bJ5rT8Ufab3
m+GahuWYKAE95DdQuf5Q9JnGbybQcqzA9Dww5DrWf0XRx8v8DDTVPQFCl4EUlBCC0FD8/cyDMsLE
y1ozJ3Nc14qQLYZarjaOHNFNY60aYimOwNGN74RUUNeWrpOiqKrJ8XFuVSyz4N0RxmD9joSL7cr0
7cq9D2XdNu+BMtPidXKMXvu9j13qmnhCozKhXsAGXPbsq2g3kBJS9DkEonO6Spvn2nKUBNDSNPdI
5vh/4qYMO+KTUenPMmtBlwsxjf9mhd0YMHSTgTyWYZ8+JsiZ6DUPGjz0vtBQFZo6Z4KHjrAgrM45
lpeF7oYKLF9HWMrWTl1LbiXhHLALYhlEHATT/KuO8kxbtOyixO+kjF+Xno1Oc0Emk4ltgdJVfJdq
BB7TNJoa4TIGWbkIq7Gdo+tQL+K47Br7gaTBpA8fuxyOHJi3lj4AY/aOFjEZC4FFxkkWp1YkXp2w
ToJ9ZcNtgOOU6s6iGpIk3g9hNsAOCc2rOUCMjo0JHQ2ZYKJd4n4t4cmwIH+TzdDBJDS9NDy1QZ9R
v6QOXcmdbrIdbokLH0faD7bnfyG/h6Ag3W8QODUWFfFSRUIdIDYYMZo+IGCM0B3lXToI9MMnY3Ar
45m/6JW/2+FIkecN6ZsOtrBhlWUQtIrruiR5yAKuseQk3n61cXP49OkG/5zNfSPJNnPLBTPESOCh
WVcx9HyszHrhEkA8ooykofWUc76l7sNcOFcXRZ4sm8p3PnUOuTybvC/b8cnrCGxGxBzH8UpKpYtD
XfOjMpsxYIetRCMxOJtTa5eXaWwsqkJEkMg1q6ac+SeyIyauIaB2A0ppatQi0vr8Qtal5r5bzmA0
C40OKRnaIwZbAsoK5DwIQmqHBmYfBZF2pGNOpkgmbTx4ZllObglNsP+YIzSDQwXomC5tnAEzY5mm
mkVXsWG5D/CHyh2Zc5nc2NLGT1CWvXgmHAad5JBYQ3VKAZkGJ20MRudOn9iTO6pN1z34rCgc+7vA
7qaEHbPkqgzMopoBv1WHFUJBKbHRQBwQ2GgvpZmp594xjKsgjm1N0gJa9sQcLrqjggeeANAHrWUx
C9PxoI4tx4uU8/5Nq5uBlhKRinBOo29VT3btqEnriJ+3xO5M49Zzs3wry7FdO0BV13jOaE1Oel4z
AGuNo1mL6sR0Df5IjpNSSyaI9BFHvbS25XaI3OKYOZXzMIZ6svV8mgCoUW0MBWa2r61geLarwF9h
EVNLMk3jXdAZcq/7gXXXVeWHi9CLLCD7xnczG9QrvMf6bGq9+VR0g/809BPeFSHypzLvGVPKJsTH
3zdPbhF03/pUcHTVI+OZGpp+PIEx4clNR/5iWtFGHwfxkuVNtDOqGOSJ4lEhHzTZILhhBOnGHDEz
N4ftFAUJsEzMFaTYBg9B4UcucymBQY0V8hF4cv41H82YetgLLrZdw6WsY3+NHrsFqEw2wKTGetfU
sgHkAjnBA+kDw7itTwa34rYnfnZjQge+9KavvcpIjXyrorz3Udle3C7GQpdrikDSmPhdsGx7O9ZT
1oZZE2lF5oXkGEncamhm5wRA8CqMY/09YzL+XHcZx5zRpUy2YVrTN9AzuTebSfsMq5L0r95Jcfop
ReqIHiblhcR3h74eXmqlRjrnUB2AaXjwL3uACHEBwQ3xK4ZeQ0e4KmECLjvRjtfJrrqN7UPyt/FW
QSxWpdr5gXSXkk7YNslcQD8Nh0+RVUbMQMmB0oxD8K0TMuYOIZWk1glYBN1jn+uRVhlmxWLtc312
MiqtPfmw416WrbaBQqNtytAwDlUkxl2SDhZwFjmetFim7FaKONQ2QBGWec4q9y3nrR5MjZCkKnrQ
GdJtSOuGUiSNcju4hc2E1quWIJDrs1u3oEBUGX7ym1Sdwg7IoJR6vIH9M27bWIvXHuEhB8vN2mWM
l54AVluuAOvJbReaxEBmyr0zcI8Jdo2tI4hsHIsJbRcGfeOTn0HU5TNwWJLzOMbEVhRbT5/BPCUC
zEFBgvN8V25VjUm0kFO5wdQbrWhDhBstEPm+kgVkYNtvz44q6UKkqjsgrPcXjO+GTcu6iTbTwXVP
d5HhUu+T5BugWQBRzcg3dbcjTzRBmJO/rcoSi6+pJ6eWSOjfMY9ypohRuZQO86zcLbItQuQIJX8M
ryojH5l5zLjXEqJj46kDSRGTaGA4HVdcqX4fgjTZ5VlHxqFh4AeiU7XPYLp9diDXfUpqVz5qvtOt
2DCd7eDF6SZriYTgaJeseLxZRFvl43mdFSdWqDaVabjvoakHR9rQyUabtPrqugqjukUHIR4IsxO9
AAWUTRAkJxd1hELAnhEwe+gmsi/ivhseXS0t11qX9WfByrGdyCVfp47tL6exD5izGek6jxyim/Sp
49hDTDu+wWjE24jmIsqDGI9A2ZxKL41WmTC6OeWZMYXnGyujmLgdOnrUC1qxEwoZGx/OFBLSC9dv
lUFYWVvCnvbIdvy1PQk6ksxBV0B7sAILnozMzBVjorpZjbnHPRzRU2njmBS9fCCJMda7bThk8wYy
0LRmv4MUoFscWgV3KR2ZVTr6ANDiCake0UHxOu456Ze1nj5EquuumhaDvc6mfDeJwt63ihgZzRq5
7NUEzLFmmWkMHA448a01XKRxHeU2DcrE7r2FyWz4tahLwjn13qRXNyLZSsduILKgKsOn3k7LPf2I
ECyz29Sfyw6xmTFM5dlM4yFF32BKZxUHwyA36DUb/zRGcHJXehSk3SYUtmvtRjEO04PLh4SqpEJ9
cBvNqcQYxaiqXZl1OZzY1NNiaYjZd26b9PDmtKku2sSmJ2gGQdalFVPiGegQ+z50jmt+C6ae7k3+
A0r7330K2n4vzq/Z9+Z/zt/4rShVzeG9/d8//7b58fvge7F6bV9/+s06R6Gonrrvtbp+x+bFl/KN
/vib/7d/+G/fP77L351vcArhIvrPDUvXsPj9+7/tm/Q1//0n09KPL/zjiOOI38RsSQIr69lyPtD8
+xGHP4IqZc6HDFITOKr8+wFH/sZX4GLCsjQfiiR/9I8DDt/OtHThWYbgP//jx7/8SGHgk/vxcfzx
+3/LO7J/o7xt/tf/sJ1f0hpM6IauAYCf98D7YpH7+XBTcVfUmecVOw3s24LB9Fd1CG39RjS43Op+
ceHc366VUWPfzTkxDN7IkCWP9zXTkk2XOueZpZZd3Kq/uQVgJom9OgDuYEQPbjMrEQh3SZJX0Ksn
p9A3g2YCJjiFWUGgJFEM0VOVO+cBLfDSGsZtL0jj9Ng2q8J1tyB1r5hM3IMon1qwXiwdCTbUAYGd
H+wCkrtTtthV6xbss0ZK9kVChyjtdBBEJ6d2UbsThbmsNPOQGCljkBhRtG5Qsgrrva040WkIK2gL
EQ1612L77OWQgaoJy0FL0kHMAazoaenkMn6PFRMpt3HOZdqjfh3FJUnTXWs6v/d0JGsvg9zXDHJp
N+bOY/4hUVQl0lwZ2rCt6u7Wmrx23BD9nn2nmLhqQJWmMPiugOAYLX5uqyKmADJipD07Nvgn/Cqn
xC+OQcOn6YzaKs/7p0FPTxGkR0zXuy4v+JJyRZDOXhsUyE/nTJbAkSCSY+HpF8/X76EGCRUwpY/f
nFWmzsS91hrGCfW6aRSSo/RUt9G7YMbmadFnv4Ew4HY3GVovXRKsM6LCmzWUjTOEp202Jic7iV+F
NR3VwI+Z5Ce0DtdQ9/cSzgogarB/G4rmU6cm6LjqGNvD1quTw+BFhzrGMzDFpwjWgiWiE0H3UHxg
6nR0m9tVRJ+WQmhrzdSfbOZn6MvCsV8q1WwcTV30yWYf/qynBIp7ZvhuZNwHgV0cR0Civi2O1MvE
1wRrFXPsIZi9xX4gdh2vXDT+xMJMKEZLfGdrvCR9+hpY6UNAXLErLmVoAZ2Ds5U3dNeDg14np/kK
C3+4d41EoJ98M5P03QrCd4hg1/ljLLXpXrnc1OZ0ExWRA/qbojoDy7NkLLpVs0vLFas0T/ZV0i2Z
/l69vObEVQzHyS7xVlCPsrccRjFcRhiEnYoOGXRdYRHOhFc85BMsx6MIoeAG6hiF6bsbkOyk01Ak
xmSjm8nJsJgBck9OlbXTMcebiPJBWL65pTy57npMxpsdqutQmi8hooxpEEujTE51Fb9+vIbqksWo
jEvDrJzWaLrsquDdb1yyBPIR1nr66ugjm0qzNrkqqHBWWOWwsZyKVl16ECmRHr1YXfxeQ+NW+CAy
RDG6Sk+o6w4kyJ0yFcGPQBZbq/vcK8x6ZDLxdImm5JQMDBdj7lWtfk6KdR+PRAj3VzPtbrWWnfp5
OcCbHk53b+quWOWLYLySxHqv7fS16b94ihnZMN2darrPV7DT1VFLk5nh8Dp/MPP9KILh6kQDsUXT
vSFQtafB3Q+SqT5kK2qV0aoXhmPuLMml0arpMjT6pZXDFj+5HLN9YNR8P0zz/DyJ5xCyGC+GwXpp
Rgh2k7VD4PeNVMQpZE2gtfHcadiQubeTZDzO7y0NWMvgaN4ow7EWyi21CyHULAUcs4+21a0mn2e9
y7pN1qTvo2muo+hlQA8movEmCUWcbyasSxusVne/5biR3Vs+KaN3XkY4HQvmj3fd3Dea9xyUpL9a
8UGL601hdCzT08Wpx0tojbdMt1Ztvi7nWOVO3Z142LpE9xH+Fr26gfa594Knh2a0zmatv4VowSI/
WPX0fPBE22eQ1W/gXD/l1L2eFb+3uTrSG19W3MxaEK1bkoEDZD7kImqEqRcPRtGv7EFslGx31ZTM
U6CzaSGurfQLogP8MPyrhXVmOhrfEKw96UV8aGuwWDI9AcfYFCOPhwq5JfikoTws668Y4x+7bjp6
ZXsDxct0H7uLP0I1TE7zP1oUgUA9aAa314gc14IAXVndW+OPF/IKNrUJGUvyiNFc4GTIABlM9LxY
RagbyabtQJ2jABNOf5sXbHOsZ1Too8fO1sbTXcTZa1tVn6R/Z5B7M3zm15E5vsnwexN5+2C0z/Mj
Oa8JkPLPYcy14yFqJM+YEChr+sB96bqyohXPTuOZL1Vn7dgTQ0Yh7ZUwO0RRDbSu/kL7/LXlNdKc
1Q1xVzgyhh4Mm0cte429gecjfKjD8/xamXTOH0+cGBGWoc0CoPq11TQ0V/4s9ggf+whCrU3ByXBw
nmngDQ3orhxGjYEYXi/ECIG/5ID82Y2rV/QBPXZZ8RYHNk03z1o4rV8+GPMgUw72IWaJfWBwna4j
pfQ1k0QjoVnBdvcpjSa1i/tmlYVkyNLde8nG8eIViToq1OGtaBA1WyYIF7ddJwnMdz8fFI27qNWW
uTVSUUsx7VP9NtKhOIh4QHQwOyA+/u3jv6kpUtsha9HK209RGMvNhxMq8yMTKDaeqI9fNLP+47em
Mb9tKPVZc/BcLF+jwrAAb/xzjyCGOXr7gNrCP+hYq1GKpf7SsYhTWRLUKQ4fvwyzlzMjqHXjT9Zn
4VZQTwCSkrm+GYv0c4i8hGATXEIuWqR91kNRS/tqo3RQM44I9ypDvRdy2PI6fVe19ka42noiDayn
aZVz6EZBvmAPwCX34jbvNiGpCfYrlVvLWLWrcVHhFVQO/6WVD1oJ4iRrUH1X8DqPpSraH790WCSP
vLlpNzmALsKa8NKCGXOL/jtEP5Rq4SUnKQctqnkHQJlar5Pl7UJ2gXUVuq91LmAXdr17iPLuK1S/
JRzzcI0zhuAlBxmQPbIbp+bdHh1E1OWQLzEZIqWiJSpai9DenBt7iuVbqiWHPrfOrlki0EQAybl2
xyHgpSsZvU485nHN4sEjkKvumnnTlVPWkodtrVDHL5BlfUn1rH3UOTmy2IiiWbssf6OsgFcmzouj
2WcrG26yVrfELM4pgLvKd7eTFb1G5k4b6qNpJ4c/FfX/ok4W+i+RntTJJKHSxSbX0qExbP1SJ+e0
VcZCZYgCwHYu8qxfFnD2mdDzdNeEsi20RD8W9L6XIhzahTZCpmzwt43aM/DxlNDG/lyzGPUsYJ1p
nzvTRVR9twosVuwj8wLT95cmG6+hFjw0rnyo3PgLCTLoVVoKRx2pUvSZtOfXWPL9iVQMF+SM7E2k
y4iB33NgqZ209nHFRtWzvvCZ5aBZAdtfO986K4dyZerf8NnMaqpj5A9vjkldnkavWAFPtGwRdLgH
zbTIQRy3gi2QGtPXxqvn9lfREexKckpWfJ2XUgeKea2NW2tqNyVbeGN028zqr3PtZpfjvQr1C8sQ
KF4kC3BgQ56epF8FLDkobc55uwlEdzDr5pr1w5vqxm2uqrXVzBur8eIhfLQN/vHpEhbDHd88mtcg
ObmGDybpULfut8RCOFnCSf7rC/0LvGG+zC43Nf8Thsf565fLPAQVTLIB7cfg5qvG6xdm6VB9D8N2
3sGMdryYNGbL4G8i/KT1S+DVxwtL3WCiJehr/FN+IK0cmvBml+/a0LpDmjrhXzu5zaJPu/WgczHS
7OQP7Wqu8pK4X4Fw3dUECZeK8oA6XFImGo2FmEeuYEBt5qo5ofiudfwrFdfT/gZHeWEW9SK3641L
Oe+Ml3kPzhP3pfeazVDFh7ngGKJTp2nbpre3yN/p/SMT8aydn6m3wLfPoSQJgxI0VvWiKmHOZ/o9
K5IDoTPnOKfQzYENY6vosPzE2Ul5sOWT4RqYcxbisagmbLrdysm5mrH5YA9IENrkBIIZAQ1T/FTR
6aSwN6kMAiN5nX9mY4L3I/R7POmniriiJvmmOelJmSxOfG0SIeeGU8f0YD3W6SGw1dEZ9WPLbd+w
vkI97qr0DD3dtfwXqlae2N59mffRoKcNG4ar1jDP5ZS9z5u226Pzrtf570XlbftsJDixWAmkX2mM
wyc72eZQLdQ0vWX62vDreSOjG0Wgw3ie5h6zWeiXycpfJxBrzQB5LYQpqJtojshqoA/mbRoWZdzl
B4UZlsSAU5lyXoidczfC8FPOeT5bCarKuSZSVbDRlLmeS0XL5IzBD+0Z/U0m4gLOHocHNV/cXQUf
asSzMfTWGVb4Zf59KdUR4hjdpEPdRaecQ0+PjCdsoPjOyuiIEV3hhyCvU5OYluQ0138o2W9m24MA
ZZjBUqu6m6uGN1HEzxMlhOj0Z1JiKFiQjZ10UImSAy6og1czik8i726+G76aJu9Ks170nDNC1hNT
78cWBIEjIJaXuR6kZw3zDhW1br0Q0XmM0+ikZ/21DJ/jyn5AjXcSqbqjaH6Jg3BdIHEUyfTWh93V
KKxdn2cHrSehh04mU4eNJGIscHCQB5u5ImzblCK4WgfFjuiNQ1kqgB3c8BzNNfhVkTR348Dnyepl
sneZeY6EjyIVJZCXtisq3SVwif189MrN9jofyfqmX+XBm65x+pxvuPmMEJcm93Q7C2+oKcj/dgo2
wcbp7+lEHyJECddXLP4T84uKsxHL8VzNTn+b+EqkM22aP4Vu/lg+GKFjpLJZRP4p0VYZSMFNC+ut
o97yhg+S4ATD/0Q1xrbckcVjjf3V7TLoFwmdBDiqPEjzCWm+sRryOhcu2Sco8zjIFEN6TQlinJft
j2/gyG9VrN76OnovPPUWu7jCrfGsy+jZA2vD/D5ASpbUD1Qtw7p5SjRYG3qBdiqCtmL27Dl5rZlr
PW0X3tgppkllhuazuzD3KmFhkqRilfU+cqdTXkQvYq517InHZLSzeiNk9VrWXrgKiFkgOiK91QUV
e1tQgetGOSzOOZ8V8ZgdoXfIv1GZe5zFIGDcPcDzff8O7K3EN0LaLutLOCGJJgJgKHXUYvbZNtvj
mundcV5zngNNP+NKWxRzOIubHNx+uBs6eOvY3LUg7Al+YgCznvfwFCqVbwC5sdtVRXt7XgK9Lj15
3JHz89c43rMwnntO32msX+bv1obRKZDjFjrgIXnUamddcHKd74rEMc/zN/E4ldYcgvKU7jSH3kSO
h7YctmbT30QCyaZQb2h31x2ny0yh+vXEZleX7dUruqv+gA1UXwk1bIG0syxhJqua97TtboaN/psH
unXoY/31pvmhgPjl7pMYmWyT5CwmdoL25p8Ts6KYIj0egHl0TvJeJQi001vOOuK74xmt7qQpQOrR
++hUfxMULP5FWSY9eqsGa5+J0PoXbYZnDmC/SZ9jjiYuCPLBg6f2Pl3ZCJdT2kBR3CzH1Gd6bZ/n
LfFvfnB6wb8+djCoXId3oEsKw19efnAclAEQpXcS/Op8EpsfGXr/jKxYNYYrGNbXptgzn4/gSNcm
Zz7afmGs/ja17F+9EVc6Ni0tb/7/n69AYORe6DZ+jpZ9uM2PukXfJtWOLoonRdqJTNurg4nKrYDo
w0qZ76655JpLRJJKjsozwYeYlH6f//ojmjvY//wRIQAh5ltYgiH/z++sTEAFxaQE7ryOwlmHwBca
T1qDymwcKOsQXqzNpPv2UfyX5DBEqXqjT3ULmgsGuFfdG9+MkOPRR/MMYOol2Epb+ww05t5ysGdY
yXCNJg2dLztT27nWmRs0tjdsk9jahRwP5h6mjpyZufY1C+ODm7FDGzx2XIsB3TGKZ2TA/TXu6rXg
WXX1TUVrwHfRX3dqW8PChuy/Y/CGOwP1JtaQsMfdRh2l41avKMPGLLhrgXpLJnzDo3nGZ7Z0jPri
iu7ql9l75XV8+/i1xifACX8pTQedKXcNSUkQEFK641kxYhkf+ltYIz/966vwS0ThvD0QXqpLhmlC
t5jH/nwRoJx7GXPpfBfKZjMXKJ2XHrL020ffcbyLtt7/9QuKXxPt/3hJY55puFS1v2LQvEG4dO55
MudyrEnj5xjwRWzc42K4NrQFNuzMr2pkz5mRnxiDbwwDDkgeDgZLMekGezE9h02+zwssZv3V89Ci
yvzRcOabQaddl/bqQhoHbVb52Mhj1BKeYOfIGTsO1kP+MHFa7GhUzd93cMsNRgyrJ0+Z9tzcM025
E7wwOwg5EjClwzrmCEbPObMg8sRgwbKvdiOWc8HA9GM71+N5RPpz880NqQChMa482wFtJZKVdMpd
pCQpcgPmllhgkSaVZREsskCWGKdT7F6uf/Jdv8OFnryJtpuxPjeJ2zfrgsc8Ge+D498iwg17GtT0
J40XmdI7rIt1ahlfICxzBIhe55bevBvEVnrOVPO57tiWJc2qPGKgEV4rNtGIOUKw7/mM5zIK48Ap
dM0XSdk09IfMVA+jFr9rssTtw0SVlBhVpq8i9Q+OpBC+YLnahTBqFat237ovdi8uczOcfs5RrTUe
V8v50UUu7J3sJpbd8FDlT6PkSM/PAYDp7NnBeTCAObILOqI/Dq7+5rvm2WGa+Te39r84sRmmw+lc
6K7zz8HrExniMLwNBrg0t+eG98hlF3fHLz/PP3Jul7v8b1bbf7XqWzoNOZeQX8+S85//KSCylipy
KFpZbBPa1Q1te84/f/P8fFRsv+ypjo2UH1ihIC12hhn++UWicIZW6RjviOHOmV03jLjS6VaPybYK
wDMxKHtK9OrKHH+tXE4+Ail+mLzPPcjaoxjBLBkZ8GctMc+hdp5G6gJN4V6aLw4LoQPPNg75GszU
TRx/c21epuo5ltHvMsF9zAtxQjZLF+DXjVmqa1R4Czlx5MxOje0tgPxcDa5/5yev0lNU3dBxc94m
h0jHmODpmueEEhmb863G3GI5VyQeO4s28PwmiZk5AMs4K8O+FYx0bKplt/yEf4VWGuJkgGJGfPKG
7iYc6yXIxqNrx6e8Nk6hRL7VqONcvM0FlT45sATrB26P4xQ8uj4nvIZpiqw5jjH7XIx98Vl0DhK3
ECLISGOK0vXdYrvQFB1bTj79mBzkHAjMlXRTA+sHIYS8nF6z0PSx9cLU/5Y1nPYqh1ONvpxPQN6Y
LjXeCyDn27yCz/Xjx23w3z1RPxEVWDTFe/vzDP1jEPwfA/b/l+bulAq0Xv7zuTs9eYbhdfTTzP3H
F/2HrBhEhWc60rY+huf/0BRbv/HQQjv5adiuAwEVwp5lvgbV5PzifwzbDRt0KIHfPIasMHPk9n9l
4C5/7LV/erDpH8IFJV2O1cNwDOvXo1ot7LhizBYeZNuhtA+eSqxH22SmDGGNb0nogztnQcL5+N3H
L3Yo1pg8ATaqpNz34vcP5u7HLy6MA/DwMyZLr8lT0NvpnEQZoAKcUUyK7V3sFl9b3Q+JtYDyJSC4
h0b23W4wLUcEYBG1jjXKGzY41fCm6nh0oix+8FG2BQBKe7sTj8RlcZYjLPFBxyqc10O5zL0uXisB
CApixDNW+2RbTrQ2O3oEdmJ7e1/TLeTL2QBcAqMGMIgGDiuD8pToeDkmj0mytgfnULFYfdbHQ06J
taQsIR6bL879bwhTbQYw/sPkMSdlrmw3CRK9qcJsSdLyUrq4E1wh7YXxwTzCpggNouzXo4Z6rg08
trF9Xwt/MVSRvXRBWkkt8haGDpWm+UjNQs/aB/TGiNYdg/BVRAmW7Rp10Vjq3w15gyKP+kjlco2Q
OVkziAeOZ1FHTC5t38KsgnUaAwYq+0+zaHRJx6leuxAku+JYMmjdQhN7t2PnmlRS7tskgL6H/7E1
nEuK78st1b4V8cgBmuBEkNhLE0e2QHC9dQGGuoDugxSl7lp3yN/K4OGj0S5Xthr80+ATw81C6K/j
yuFg5wg0C+gzvKR5RIKZrCLiyxbE9tULZ+LzSPyEVKWYbpCgCohQbWXFNRbd9NrIzVgN30ePrK7M
B3sqOM4S/pSukFpb67RIn63BQ9eOfrXI0ZRVLWNuL8DLk3gF/neH4AwXMSdqtRoRhIYELtTSwzQ+
UfaHu7Tk1M/p9uZlNZTslrC63j3NAkM0ms7RQSV6DCzjez9lqHd99E+D4PJCGLxEtHgyCxabArWi
89PVadrvnLqxN15HAR0kfbzzTcbSQUl6EShwtR8KFa2TWjxNE7m0RSzDm6s5a1j6zRKfE/OUFGUA
wjrtEVvkyk6QllvAeMYODx+zTpeewAgAy87XpHbLgb4P9S3kAi0taOOM4QHM5O9R+oR33OMd6GSo
Y3tBem196guPdy+tgx4P2bIwdEaoY7vXpFi2hlFf7QDLfyg5bbQ8Z2498IlblrrCPVl2rvl7Cu3v
a9jsmwpuApWwqcgeEX3yYIpJLhz3Fkz5F3psgPkiZh1h5ONkKq5ByYSnwO/iGTkRN8x399I2UcSo
bRySQWOFibFFpEqQB1cPj+miBdq38sKCg7GSGxF2uF0R+UdpeQYrNsc90QrClw7zY9nX224KLga6
H2nZG476E2N8OkptbvKEy1Dftlm8Kx05Mg9GQF7qnCvJjAFDTNgnqpy+I9MYF8ce8B/CCgyTElfZ
GodhZAyUsZ/aRoNeUwKn09ydzLTg2eCvnxi2n3Xd/eL07r4ZOjA1mvNQZOZlzLiRkTH2x1Ja33Ri
3qKpKLd2wzV+AP4ZLyP+nSgQMP1B9Cka4Dt1SR1uAhIjfdGRQ0W/cI4LMKYCGF5OUk3aaeiFs4R7
w7qofpoe+6Z50frwc2xikm1AR6ynpir2te9uCr5HaRXf6thGlm+nzKJdclgmhXve7ug26K8BxxRM
WX4WYRrwh2DdgK4KAZ51uAX8RPln6WIFHHr8sBaw+kXNkHdZqilcSV1zF74y7WVVt4RrFIue9D7U
qXhA2pIATcycp1aDPDnFzsZMxXH6P+ydyXLcSJRlvwhtGB3ANuaRwUGkSG1glCg5ZsfoGL6+DkJZ
lVZlbd3W+94gGWQqGIwA4M/fu/fcWdycBP+yEnixs7796RaG2qkw/J3U7nvPqOpolwkDa7u6WZMD
YQI1xia2zWrvgBVauW66Kbm1baZEHOMUh/80TZ8TeZtrvwJFqf32YBY4Ac0kvjrSOQ9aOqxE40Ul
Pb7ZEi1HkBWUXERL5In92NhAWaNDSqDYvuoAkbSE/xJ3Mz0wzOoQbSy406glTDSYg69hYp5ms0RY
UX9hd/VY+7I+pIo8TJ38SssgPUf0fpmRklMTT9/9Lgu2zRSkGy8Y+QIJhevNn02CYddqYAS1FjCl
yjABM9iZhzsvHw6ZOfyZRqXoJLtQjcOJRCHSyNKxRto2G9tybOojS8uT6b7USnlfPqOnJH/v/Cx7
GRIm4aHHqkmWMa4ac/jdofl6KlP9TDJMAKl2nFb46s4tVKc1m/EfCUxNBvRpyXhZjRsQDnzGxbzp
I+CDQq67Kq/wNsqQLRJRSoyPK9A3+lfhfZeFlC9mXGIvaLmrFA9TaDt7c57Y4oTmm9M+9YS5bAW0
OBj2fYWkeZpX4U+LLbAVQmmRwaD3E7J+UxUZWqKYGzP2oA4y544GKuwh0iqTBEu9VDVgiWkGrGjD
6cWZsjN1ldGSUM42FuOriOf3hPEgrp2EOQiCGc6PHwrv3VaZ3QcRwQFoMknYuuUPjBLSXYsFCb1Y
ycUv2pUHFIGhKAFbE0KLdWgl78gQ07MnjC8v6LJt5pntFro0hPIA/pkX1sQ7TQZCGxkl1yHMt96g
j+jJnUdlDWhySj5WH/IJrb92w+Ak24gKvHfW6pMH+njrawztWeWJfUGxAdSSlaI1oz1r7c0jsznA
fUXfRcUn086PRg+GaZRhdan8Btqp1x5QReL67nOxQ57x1psaF63JEtKWW9Mh6GTMYkHCuvMrnpC5
NN6D0SJqCWxyMyv0X7bgfk7KArA241kE+hFCdI7f8Ww2sLzcpDV+hQTvuoPxLTTTm3SIXJzb7gEj
d97N3SlMkmkbJ6Q14ml/zyouXtcmQkHKlCiPsn1n1QGMNzXRZgxYzHzPZOZmzpiymE70DltDbpvy
pqABtWjgI6SdQHNHj548tNsuBxdsMIDRYAtoPf8AJ5esmwnfZONZv5OOOoPkq0Nq1ACsfbkj8NAC
ahmYRw8p+dYrlKCyw63quxYiuYVMbXj560ii7W72MwaO8GsfmqGEihqiOveXEBkcCdmGNAuSFt4N
y3nnVeLZD2fu1ZYBpg1w3NYP9y7a/H1PRL2gC4bQ3oy3GaAOtoQjW1JzgIKg5qOZl9HaY7WGjVpw
ByO+x0UDAkYpYRWspAHbJKMiHezsSQGP98AdoMoNd1kB92Mm8aoJhdiD7OhbooNb7VgHdhek3ib2
2Rzh3w2e+9UE6GJF222I4wiuvfeN89PeklGSriZhZhtXLVOoApX60FtHFm/ODIdRAFqYLXPmktLs
4Ggzpqc/Y2brawoYYEQEBrXbwsIl3LkkZd217dmwEMk2stQwBAZ32lWZ2rHmxATuSm/rYLRBeT5v
ifhhEr7cOnM/XAb5N6dizm5zrkBGOc9hAQw/836UQY5q12dm0GG63thYZfb3h7VG2EosfMEib7KC
hOFj2lOcAmU+dlwcIBNJpElz9WJiSEbPl8yXwVzu33lIhrdb6T02ECxeg3quHW/VQUTZZQCb3sD9
n0ZRIZOvO1B+LvmUtC+uaUfB7nlxu57qTV0/GeZQoYr0Y0SoM6FfbFNaUackIfuPFnsM9EtNsnX4
yIuUO3dRJREnoXrDMiyuc5TcnGL+XhkMGJVluGdr2Eh7Uwctoz6y1ra+8Aj9TbN9G/VUw4SIXmY7
+4nmMFrT8cvA+uKvykP77FqdIHWzuoW4oVC6FGIjwompVL4LoIHDfbfnW1tfEHbV26x19m7I7FVA
82LP0X6fyRxdkVNC6zyhKDDVC/L/aAtFmsnUUKJ2UuIyZDMGgqwhzI0n99ANB/bzaPcfi2LMjv2P
Sal4bWagp3vloXC05ToduI2OVriWxJPvNLHKMx5+XumVBM+MjHD+kGDGPy1nTrOWeaL8EVfThCxi
nUbsYNg4vKN9TpGesazand5za/yVNIX7lFtMIbB/rKiXjqgZCqK6SnFyveogT3HrR/tY6l+eHwRX
i4V9vWTpppMbvRip/sKfWe/APiPVNZ41uMy32BPFPom/WmM0d33djJeZnFmAW2d7Os3uWDNl/Ai9
AktWfCMBPbn6oGGVJoeQ2hUtLHN45C/vmk/tc0oddIFZ+UduzVTTLYLpARWhR/0430jo5ZqOUV8B
+rZ3+QjHYw53cF04lQhoMge1yhtEyM1CaA96iQFnGbvL4BfTAsosw3aB/3BnrHX7ilAyPaCclhYX
aVw24caGCybn8NmP+0spSYkiL5h1wA+OyrWmPfHxz4aZ4nQdQ/ezSL2tStU2SY3yC87UmhYpl3ZV
11S45ZoPhyuZPfBWDtnDOI0XKZMbvqn8G/x4btAef39lGc3JARtLByk65objbZvSpFbmfVnbXN2b
2awS5AKW2mf+2jOn9laJ4aVPYpbIpJJ709SXKAM72RYsqyjBbjhFPpwKNJhp9xftanuX2MxJC2LZ
clUuhVVLIqMLDI41eQsjaFzF7fQEnnFYl2b+VvjAXASb+9G1BdKuqduWvj6OuhK7xPXGfV8gmBbC
/t45SbaNo2E4Grm9qLR+tUGQc50Wf9Ks3sVNmlwtTf4km22qzIwA8dRujzrS38LMEkzCupm4E9b4
0cE8R11wKe2BYqyAJ+Q4hHkS6HStqvZ3Jeg4q7jbern/At43IUTKyLeEppgb/HPMsBGeXWv69ePQ
vOFHTZCN2cNudAVJzaa2rkGzajpUM4zi1borDeaBPjHsroleP/neiAaCkkHmLwnEL3EHvBfa02ky
fPCcvk+tA+sj8ck1lbw2PjaN2tN6bUfpHn25chp5NiPi4jv04HtzK1ctCuBcczOpwt7b93b27E7u
2XanGmVNW2zpQXRrEYE5tEbknWYGhn7qGYBni1RDAQYxsomVr0Ok7JWvtkp+zzZPVzhksfdE/OZj
/pPK99O2Cevuog4RO+c25qN6ZRaQKPAEMX+SPD31N7NRsSop3mrAsYwc+BNKGalVtfBt6Q/EFWnc
esJ8UTc3I/gGT8/bpky+1hM0xVLAWqtNZvjcp3xgGctjSBnO6f7V/QBDI+oXhLyA4jYZT3Wj0k1o
MCa/H+oFsK+Ww/0hN290LTaoyLLICYRZDnE+uCxH6FmFEOnedmOPqi18FNHCEV5+W7u8hPuhgmFz
AiPx74swO3JuPEIXtyN2EX7G4f7V/+4hCFUY9EZ79JcXaGLoPrX+p4KWeLw/uH97tMkiznTz22wA
SFKCsPWekIPeX/H9K0cnN2JHQd7jLiv+/tQAPM5pL48Y7u1TIXv775sEr81dW7aVQcVJg5Poevrs
QAuw4MWPXQcTx++wiUzQZQ59U27vtHxkUi0ALg4h/bm/X2Hjqu7/R0cBYG/tJkqQWLtwmBDSnOiZ
dCcHei9iYoXevdcSWfqioHWWfzeiMGgX0r8bkS3SAHxUZa0xBKCzvR+QsRDW/O83NSsKZwnYWva6
j/fEhYiJ1d/sBRwd/6Qw3L9XUq0jlEkJP0YH2wnrn0NuaLikQfJtxI65y33rWWLiP9H9UycdD/CQ
ep1s7LGpTv8erAUNT5FdneqQYLaACSth5iI5Wmg5QnCn1WFieT7lCyoeah6nt6xCqMlGzSdElDeF
V//3IZJMC9ltTYL30iFMCzGA/If+aImPXoLPMi1JwGucXP4S0hd++v37AXz5gj6oBpkZzN5adVB2
1ndS+Z1ZXkPc5HzOUDHPxYeVXolN7U/Z6OWA+pO0Pxl+gL5kIJHoHg3y7yFHp3vK8FEjcC+f7t/n
9zOIJBzPnJlCyiV44h43UZVmTBcPCcg0WYhkiFRyvKxap9Ae1n+TCNoljmA5QAvuT0usNJCk5fGj
s8RbWDXxMcnyhLUkoKSfcpMaenncGFNPoCGgZRiO35THeYdbkFzOkVg7n9ukP4BWM9kmlSWO6EDC
mI+7t3CoKNdD7Kix5f7QICfQsQ30RWYCvGu6s37qHIfMuEa6PQYNykkjmoghzfA3AaGa14NCGK69
6CPw1ZOMm702tbfrU+uldsLvyGsHLMk74lpJdKzTx2QieN216u4ady6TWSG+UuPFDe2agXscrgkA
eJs8eXHI/N31VOuE0w7hrpi+imTM9wHXcaHp0mF6fshRtu7wrpp4hDQSKDYNh9SN7A32MsMu0q1y
8jcZEDDvIlLKcqg8PdpFGAWIQBvIkFXg4KTt/lDS9cfeoyol2yrJyIcXKfdLc69zvFyuxykolnY5
kwHkzpFeSIL9LVU8bWAEii6lujqjgYAaigUxTBiF8gG5VAeOune+OhRzeReynxBhxis3PlyT80JN
wufSAqEcjdFGDzg/8Bp+GvlbW/jzxmsE0LKcDZcdVKteZMZODf6xhUx2CtKGOERYA1e/bI6IR9/C
Ul8JX5pOuOwWWgO8kryt+8e2JzYcUmlNoqOCnb4qBuO7cgiWwLmKY3zZZZaa3KTIWwEoRRBfbtUH
YAx0HL6/Q1JQNt8TLyezQAh6G4Z99C3royfBYeULG7FTOdpHObyl3dB8o5O1EsjoMuw95H5h4K1B
hY+SqCUSsHeez/pWA4ba+lb/rr2Acq+mAdWJTwY2+U+h4Rih84TKFv/sZkTq1WyEENn5MAzZjytj
KH/yhhPAkiL98HdhR+gmWue91PaXLvRLMuATI9NayuhxjvwJtip9T4Ld9l1IA4S2xBINmOwbH1dG
AeLaZbxBJaPCLe33WzkcInMkJRJY1t5RPuwGUprXjWziPZaK3xAMPMwRRPvIeOmu6aeZYJiDZYPO
rXt2diZAYMjbl8lN643Thq/sEMYVlmM1dNQISfuDXsGPAeXZRi6e5IEOI6MQlpI4UY8TBle6HK15
cAKmIVP8qhuAg63f0Kiiv0pQY3wurMfmebb5w7NgYFAafsxOgOivmiw2pJpGaL0RoyJ01snSrWfr
ft1cubQ4uzz3IYUHjV7b+3BBiRzK/lkV5NGPzvgGj8rd4W36ERl9vjE8M2dvz2nWYhrgfkbho4xd
HJcfkg+Gfbi3UQv4Ke1M2jbsGNsAB2lZkzQxYWy26mUIVUTfiKutFjCgQj8H7AUuypWLa7WMMsCO
dls3mPK1Lvyj4+TVLk/AT/g46J/dRzIy8o0Dk2ZpbcX0YpyTWQefMlDmZUnDZHvu3Sobn6OXRkRa
0uqbhCHPdfpjcgMDTTfkO8xhjUxgscS59WRF5jtiyR80tjGqSIX3tTpWgSXP3Fuh53d7irht3DBn
N0a2drGorA0c+FXP2ouLEUvdZDffwDvDwWy+DIP/RjEcFz0a6LTzetOagLWD3PjluQUYQ23+aYhl
GuDNv6lkmHexHWYbaqNvYhjgkmc4a8YoI3rIDcWuiHBkTJr+c8htmHo6WoU0ulciLqrbiJmlnE5V
LF6HrLMfzUOLHFtx5kVV7cEGbuU6M8Rn2arXklzszEeLm9VOsZNBfajJoIGkSH5PgsgBuEqI9ECm
21KCmJYsp8nAHbyP9S7opovteA/csIhCTdjc2E7P76Y1yebyIc7fPL0gIJr6zZ7TCG+W3tWh7OjP
JvPboAO16ZD2chJ4xwb9iJocWrT2rnKa6ZBbycVNQrIgEiJoAwASFql69EOK/TQlV51JsGuUny78
Aj+efkoYIXvkv2iqtPhG4fndjB2DNhbK35D1X8UNWnNYvQgDr0nSIAoLv/fRRGBsl1tcM8NbHFV0
k/2TOThsRqrQ2vuT/zK44Hsnc+9illqR95ex4fMqtsrqU+X6O1YcdNExompffyYKd2HTWGicyPbu
bAMzftSsC2idF232t7bIf9MMdLVYx0uijnbpizG3BEkKM+WYLt+7/+B+ALhL3s4SpAPS5I2+ZrqL
8T+f7ge4/RUF0KkICpJdPHDfB9xSDwOxzWbYPIP/JKrXWzc1EEbd9HuBTvV0P0Qm5cr9qwn3obmO
LVwkbWRtqhGzTbhKKpvRSm/o8xS5cg/4A+gqlIbEJBuIniRjOjfaMP5EUcHIT7pqPvluOx7uOrac
hScMq1s8soyTIhVY63IgNQo67DEzzYkKn9ioMURERb8INghiXsxZfkuFQhErfBDPKarJ+/frObf3
YJ7Y1AdPNe377UyKA9naz0OEmcpcUixx3VNYw9rtUHqRN0unsEB/DYckPfqL6Uu0NQLlDm1yaaCt
Q8xZbSeTgEiHyKXzbJES6cqBjgjbKzmRdrcaRBeuaqm8hW3FtWe36daVlJ1iOdy/uh8I2mZLdf+y
7ImxUjsNxOcMRC8/j5ljMR+2fle9W52mgGs7dyngJishaFq2X9Ikg6ozBKHCCu7X/SFbvWoljO7Q
TAP9j+Uj86Pkn0/L1zNC4LS51EhpIfCHxnpu0HMjU5po2CfkTbP5WyfLr3JHzNmM/FczbweMiSeT
QKy944rikEbetpgoA/89OEvSYGsntHLvX95/Mol6F9nsF7KMVMK4gwuvywSNa/UBwr3EvwCRAtBk
czXKgaz3f7/Xifaql/zDaXHPiZlMxNHWDFQ5u+/pvfevmEdj5CsB62Lc487pnAotuRKylXHPFF7y
JtzlcI9Qnmcs2ODV0ec7BGLVyy7if6Qoe+lor6wBuHY7tMnZ1sY+LelTJ2njrJwlNM9o9yXpxKck
bOjlOSNg06oO6DYvUURuFyFw8pHcYfFjX7Qc/KQPd7b0Se9kW9clwW810SVlWT/6jObBiVKBU8KV
CeeOWspwX4KgJQ2JtsGi6WBgB+9xXKKf+gqijyUAtNhLmt+/B/JN8oOFlHQsiU0nKQEvwZwYf1zN
iYMPD1PrckCV+M9XDr7MteNzjnoduXFj0qPtirq/AhKB9YaI8OoAc3r2idFA9nLohIuykMurWHaL
C1liPUn6uPcPQnpkU+b3WK+2AQQdML6m89ENDPEpySsF4z1oSu9cO9a5YwREg7IYDTx3pIjJdKaf
GhI55ndM3mSl9L6fwBMsGUlFFT1HYVju7r9nKArJteUttzxwJ+4ucoYnZJuMc3yAXUWkaPy6HS9W
I7+y+/WwbGMqw/MhxKr3dgmKc+5Sl8Sjbg19CPhLaOCywP+Nu74/dMum2zthd+yWTZ7m/0Cmb5or
nEDcKJ1lLxjGNRw4t2cHQs7hvosZPAWaprDT/xT29JySF76zl10o8tbqlN/zxu6PRxBye4LBeC+0
6s9+XifHirbCXYIzlmOc//0SciVbXTzLhyXM+/7S4/p9EnlzvAdzKwwT5PLa3dVfov80WXSMUe6p
4NBz5jokdCc5K3NyjjGq/+Wvngji/ufZ74/NLPn7uxlV1af7wW4xpdJ1/c/HGg4Vhv35yeizH7GE
6TfEwb6953nZy9nFGWLN63g2DtG43FyW7zUuyF6fKcTm/he7fg/U9f4+pEb7PqPD36QjVOjl7YlJ
qsmck5/34tS1+ImGzPl7bd5fop4AT4ipZk63bMubIvgZTeo1X9ojbT3JPQHjt/ujaEq+9Fjorb/k
oEWMD9duHLVISDWXyvKy7tfL/eH9MC8/GPoYU/8SEnp/5eNk1MCV7Au4ngcJxRQ2AClIeHp53yaw
Sc4uS9gE6qE/6qLArOhwyRc983AcqqxgxioVBVlNWfNk5Lu8rl6cPnAgXfT4qS22DzJawUu3NiO9
FtwyzRUC/CMVBM1I7lzI7PNNo3OyLGo5rRxB+7q2yEQZjBOJF3SvK/2roq+5AqD3HFT2e9qJDziL
D3VlhRt2lO4+rMolI9G75EQR76s0ZTk3u5NXqXPrVx9e7zDv8Mxnw3OXUExUOVOMxqAtfsjQntdE
MBRbsPjrEuwQnRJzpZ0AzWjivvZooevoqnDTK9sbNondP2AL/6HanPuse+0HmNN+pn7Rjm+fNb1K
YM7MrCFI5JF56KjHAlkTFDWVR782oMsHJly6XICn7R+DNIKv/GT5QJIqN1tAwsltzKmMkwryQICJ
zSEwdk2RSqHSDceqUb+4IudVtAQo2EkUsDK3I3sIm/CsFvkD04LyPNXeYn4vj1NZ9z/Rrntk/v6K
o2ZiNLGMeBQ1qob8FAzmm3SNW0jjYptaGby6oftjhdT1dayfxrp11q0y8N8t9xGazv1hoSWOZQPz
XQT7+10kbOx0Xt+/zEZpH+vpiAyB+9rUWTcrn41dGJdAO8Cx/ZXM/3+t5/+FseR4zv+ZsfSWsOkq
k/+GkP3nH/0nX8n7X7YreB7bw3dgI/r7L75SQLy777tsibhkFhos1oh/ELIO4FnPQ4lhss8StrUk
uf8r+uTZHMKshB/YNgP7/yfR5/23/HcXDL+fFgjPyctg+P4/1NyBFkqpSVqHbq6fBFyulZuVKBUu
7BNbxIpoDsO+xL1Cgu/ss8biNNHWXhSeSzG7LO3T0ssd0O4csRkpGriWTZLwvTJSVZMdWEC24dKh
LSpA3oxQJ228UtqyMvU4FUJcvA5odiApm1zgH7aQgCf0PvqADn/7IuzXOaCD35a4pnx1zS3BRjN+
yP7MM+SyaHyP/MqE+4h4ZJLjj6F9TN4ar2ULBs9m6ZT6dvUjbeVPipH6tHTnZCWeE1uAgWqtTSCc
rTaOE+EbzQbNOxFZbUk95/t6OiDvXyeZ7Z+YNCNLJdwaMoS4qdJnlVCuc6CDhsI7EpTaOOoJfCF8
zMV0L3w0TbKap004zRvS8P74gE7WBf8YXSkrT8h8eOrrz3QxgeksfW7Mtzz8Ah78zUk0JJYQ2YIT
rmAjUj0trVM+vueENKyd5G51SpZDwRjaYDppetRlTUF4mupptLudEawVSye3rZJYRfKUEqZIkQv8
7iRcP94gHse/agwkgqfJni26S7XM67cdR2wRK8nXiJpAeZvezbnR+e2fkbiTS5WIc44j/FD0PesG
WxnSm5JHu2+btRcxNNIe0bZWrCUJW/LgTIwXC7P7qgYNDo9RNwi+KHxDvWW9Mbg40uzZ2DWcEXso
rAPq0ZS+tSw2JOBZhyB9AuBBfgYS4DqI3ZtGV3KkZm3XToORPAsfp2VK0BtAYEETu5uqfK0m3qlQ
jqB8Y4uX4koEhCMyxxpmQzMGFroSg3+n870KNy4yGU4a60dPpDM7RoYHRWu/eUkZ78Qy30jGJjyO
4pD4fPxBjmyyCCSW6Pw3ytNvQ2ztB6m+5sD4GVMc7FB1DFszIo+qAbSYUxm17KpKz9mXQXlprKHB
yF6qXRIHp4AubDK3HvLZhjOgzJ6VZVEFSDonRoE6GS/t2hxcdRyn+Jw1rKm6gaSrRPFSLUWgsqaf
5EcM23RJDA57fZFCZ3t/udS80R1o7KW0P5e9z/3QFOQ1Ehzf/i3yMYXZG7nMUe7Vd7eU4C4tkmLA
nBYusddj/pE0IV3e4hI1HhoeMChF9yuDfya7DLVcQ9pai/RkUyDWQX1N4Ijt5X+KZbNxP2WTVl64
vSS80eor94vvDVj4XZRv2auyp6g9hviK9WqgbSvgvJ3uh8jIj8lEzee1U03AvE8JuTJmh0kqhfgG
rygEEqIOsKsFI6Iaf4PkDD9UUV8BMr5maXdIGxwQZua1YBXFfIrKlPSGQkIZKRuGSYkkX8psnxr6
0XvALA84KsSuy7yHuvaMvQjpHFbpo1/Dh2wXhchAR/Nesw/LKIY2AbDLfD52xGZ00uzo2PW3OAVF
WtnMvXTFtmQasOHnQ0MajKEOCK6atWgJQNPLRCal9t812rzV9YDmQTASg/Zy+Ps6E+8FLuEACRtB
K7nU8P/ZuUQ1LOp4iD+DuO13Lf/Tvdhsimw6DAkhEV9mFo4nezlEs7MKhmc4VkRx9KYDCWVdLkM7
xw8eKunz1tKwz1RaHMec2mP0J/AhnCi1YdEvBbZGr7A6hehk977BlNEoP4eCJlw/WY9ySGjkcytY
N2X7c/LtZFcpetRtb3ucS/WTZ3GnIY/TW2Ng8U8+W9K1bafUakFwEbCQN17BTLojbkY0j64dOA+B
yWA19+ezBRiZk3cXjI1/miv5rYnHkhw5kvgY6vvcESjxh4l8ZNfdi7jlw/CyL0QScIGFREAwIEbv
EHpuamEiyMyO94WIKM1ri0l7M0GBuIxj9lJmUbSP2uwpUwQyjJapnpsw3Eurad6mRnHfqtuP+yMZ
tymqwWTeON13cMsWQuGWuBqP5l+dG3KvrAyaG/O5dRlJ3nVoMRsZmsbGziySsWv7d6fZjDeqecqC
y+AylNdBN3/asXoAIF4hGF5UlgN6q6gOne+8tXgXpu48mdV4KcHVjnbWXXvwP+T12SS/hFTqrJrI
JERkSXtFd79GlUPUIG3qfZBq4tyyjrNuhJUFygdZXW7AQnYKQZgI8xpO/HYXtujFWsJFHmX802Vm
csawlu+mprK28dg/NvMccMuvE047Zq4e19RVjfJnFaVMHMYM4aoVHD2P+R8NH3EiQvbSuCF0xGZQ
m3LMvrcMxy5epLydIUrnAvdHwwEBPx4EZAUZCud9lKOGaSUmWDpZb2LK5Sp12hGZW8Qk06IZXcR5
cArr+LvwivIie0gtSK+YcFaDOIxTQPNDdQFWqrB7QSnvRnl7i0q6fBTg0JhMsafRrNdZzIA/smja
FPlX6bCKdCGfaZ0F5yFx+yNkP0QGFlM4KjLuEzgl5gAJHrNinAelzK/mAjq+/4C3sNz6FbhVhysS
XMUjtKVHyLr6pXRKsaeL/dwbuA8SrP4PIizL66LsTBIT7DRQ611kht8kOmWytGGnZdGPFoQ3uTZZ
dW2stdZp9kI+BsQvV5+IsgCTPlrdKfCT7rOZ9mh8DfbHaDacNmcX6aIuXBdYOUeo2zuzSc+ddpEK
IY8ZnwenPfq+8ZgOiqgqBIlIeevm3KL9kxAyNbvF0Xfag5r4VOe+oYyzQigz3TcFlWGrC+ykDDc+
jZ5UFEMUt0w0697T6M8Cf7qUFZR+C7mcF9mn3h+vfqfFJm5Cd0ea1G3222GXZLd+dOQxcOF8N5r/
aRbUZTDiP3rgv49WV+5Luw63XgfeqeKUjbTzwkd0mmNxoTrtno2pmnfCMt51UhQbKyyLV1Jdrzkk
ZpnRd8RZF69ZhWakrC9ArQzcDEP+QPAYapzCUme7dV+wTmK8LxrjFptTfDUEt9bgB+1p+UgRAb4m
I9YTJAUsvEXPSmtlVZF/96pdTOF9k6qT1Sb9ax9kANpHkJoE6ZHgzNU2Bap+Laz3ubeagxz4eBQp
NnHjo1bzvJURTHwctu+Om9xJcT5580tHqMGly5Js35nK/p7Y+8DpxTnsZvJ+/dG7VF1yhinP4kvy
4iVN52tUauNUtXa11nE475h/sO4jxlg5RlztKzdxLqj28YeP4cUcTRCfXsfMlPML+bSHclfIz4bN
yC1Jh3JLR9Y7pBJCaUuIPYYK1IK5WwRPo24Ijpqe9Bw234iyHoEiO/018w2keMyFjfxcpVOKaD71
XxvHJtUNvVGVdK/J2BEjxd63iDnjqMLoFo704os4yS9+XfxKU2WsHaMKIHL13jupzJn8YWelvsWU
iGRWkM5XNDA3LVZIspid53AKPdqzlr81FHFtlReLHQ0c4pVJedwbLd7JaZbuSY4ETRlu19CulLBY
syX8tZ0sxuM8XVa20dOouu9dS/ilKf3q1bTRJS12kS9PAxXUVfDazGiSimxtjH7zWqYW05GRoApW
zuqjTUE4lAiCzwWannXJ1HgTafXTLxp9kpOjV0KVaJ/b+pUUhKCy4p/p0Nw8VTCr4kbvKsLGIwzN
G5rsSGUD4bN6VAwtOzY6qejf4iIzj5FT5qjgADdg2N/T0ze4TTX2ikyC+Zr0v9tC0FYZfIqnmOW8
yyiIteDs4H01jDjclQVFctR8nyKrubgIs7eUHoR1G8I54iuFM9PRPUtjpG7hnKEbKMkN7P3gPS4i
EAfCewIIDgIlaC6ZaoNVGtJ1yoAXPKgw/eRZonNZ40XyfeV9wma0b86iUk3CAfwBiYtzNFrvHXvD
epbPcpTOatYldoEibvkjCNCwLN73VEJ06PzpMV+IL0i+SdOa42JjVszh8ti39l7e/UH8Er8ArITV
5Q/fwUUPiM0oDk0I3i6X/3GenWvA7G1HpDWnsYc7d0iiR51HT31MoyrqjT9l5aRHYRx7spVlSlp4
WWTw/DuI15xogMI7g6hSCdkoQI5URa0BOGi6AMc/tNzsbz4YjVUaxKTdEaJ8xrbEfJR3NDGFcaX6
usksZmdkZy5+//bIIkErvFfJsfS8n/EwW7s2FT6DL4Y3PR34faJJSwRrrq5jDiqw774NYZUdKH/h
ouoqZBcsL1VNOmVn24pnxtXUyPDQzjyzXzt/PFDs+9o2F/hniUqfGSw2M6t9btKxAk2JDrMg8BPl
MJ7nLmK6WTrgAEjE0AQ01uFGRPJhLIL+IfqgBQFxJ2ybQ0ETY9WOZg1DznWO3eQ/4QfoEGiVZN/p
hAacqPCP6Cy/2Pl19piRszLhQOwVmNvYf8duvy8aP38tI/NmEKdbMv67xEgK+HyyPQaIVRzyqaVV
yt8GC2SjhhK4Gg7Ald+YyNLghBtSc6kPLPlDkV1C2nDnPpt5k8mVMtKsf8JpReFqITo37a1Tdb+B
CNVnbWe8+lJ8NpJA8sHVNSSvzjwZM2nMQzCERwvzlUwXbW8r+qdsrD6s2GY4VSWSqs9hPKPcfG8w
kNrq6T/YO7PltpWsSz8RKjBkYrglwVkUJdkarBuEdGxjnoHE8PT9Aa4on9/V3Sf6vm8YJCXLHADk
zr3X+paKjnmG4D1NrOMU4D5yKzUesczGpMDnD0hdXYYPJQ412+3OZIr81U1eSeS01mP+MC+BNBaz
WjrcOcFwE8j5B2f2Hr0s6a+qJLqDyFaLxATbDeNrLYwHXQvnc6XKJ60pvY3rhS2UXk1c6TvfESOA
HlbgMIts7xZJsmQwG3lYXw9TJ8RFc77rYG8vZsr82klqvku67Oi+AThaMPf4UYAZvLczMJBaFp9c
c2DbbYaXNtSI8GutAANBv4kcr9yNc/XeEWNFnscDGbDRN7Xo+JDOjpF53yqsrEbZFABBdYwiepPv
kYbAL1tWXIIEba6Y+XjsJp389bB/HB08wOwo9WPoEvAlFmuojbiranpiwoR5UaXbXZLYwotrUCC6
7dfJm0jU7ZBG2+i6ffyASAp1cmGKFBcHQrIj9CKcWjJ5Z6k28SugJ7D7wdejsD9F2EATdoEnQ9jP
YUSacTqVhNiZRe43i1jTfs4Q2o4llUudZfvRs8pN2jJH9tLoxW4yypqM88nk896zBGyqzyENx8dx
lvl2Vuq7ASA2KntxwANwtAiN2U2x+FHr3g+ZjQyEjfwv+AHNKQLh5VWJfWUzDL6A6LpN3djmiyVO
EZy/Z9MrPtIhcI+zN1O8GlW4d3taKjahE4VFnhvDu0tvFBiB2776IA37C58EkwDwX2UMPieOHosZ
GxbLD62E7C3q7muzmF6DEMkC5xyOOZglT7nlnrwynE6ak9wp1b/gss2AyXgsB1F5k5ziF037JQ0o
dnPHMLvU4D97yKFAO/zFjT/jukrrivC7xPKZR+61AVyBwzzyIhUTXWgG/ki5dIvj1vSFwvQZ0nay
mWmmgk90GmgbBnbzzXZyxnepIEDREpvQgatXaPGXUVF6To0WHPq3qU0U23dC2Rqj8nmOpEwsG1ut
IFBD22d2POzDVNIf7Cqubl087zT4TpGpum1Oc8UP8nlJ0yT1nK8Jlo9Nw08ZH/Wcl7sH0xlf1QDU
wRnLBblmNqhI0DZmw3TfD6544NIvH7KcRBUjY6G0++oxaEv3YutOvzU1l4pMjn7dVPE3M1InNlTZ
ez6FO+FoxqaP6+iae1ZMpd4ShTTWIYKqiMythk5MO/btzdDpv7i8Ld+Ogu9MNzMG5TZZkFgF0Xaj
C1BJ91i4M+hrzbK2tavljHRoe+geY4E54U3bsabDh55ayhojOjYccjX0RN0RTCOqH3nIrt8g0dQQ
WIRrGqwPyABICsqajtUfFZ9OLM/Vsw3UKVPv7DrX/Mjwsjd1eM2KBfnHgo6OEAd9AZ/XzMt7slXv
Yoxpl8QtDq3V51/lrBYAc7zve4FezS03dWdeGgQEypNfkQkHfn4eUz5/4C9quYns4r12uvxR5hyg
7PrsEKXUMHbMN1H49q1xwy/rIBdN4BCNNbZfwgK3agqvJvThfEqHDRJeBkoI/9Cic5LaHj6RpsJN
rXGEEYf5qalh8em9GiTE1/30McbmO0kChyaQaOaa4tYMYMyqmSuW1/m4Xq1nPmXV0Ca5SbP6Ngbi
mI70uvP4cWYdpM6BZFa41lXOExq99FM6G9bO50Z6D5UbfUUnaG02wdJ9Du32p4htknDLaIc8ePFQ
MtwtJvM22iasE3nohx5LbIPFmiNxU+Cr4zx+DocJqlr9HGUC+XOsPReZ8ig7ET2aKbqtOSJCZui/
QeLEty3Jy6RoQoiFfMuy5V55yJvGJH8dTAprxtyvkt6IRr0hh/xQT+qOUHW0akzMCXqdv5nxQxRR
KVQZUNP+XeQkWqrCwhJtt9+6SMQH0whevCD5Kx0Z+6WaDsq3R1MYEfvDAmAKY6MRneDP5oSZOzGe
5ETjlB7FxsbE5KeZQ8eIj1VEtFe0J8eoK16K5Vxovr2Ek40jJipI4SKt1W9y8yCmCsO6mzyLsj2Z
WcZcURI4jlJvcV7SdDVIs+9bTMslPUtyTWZfL5JvPf3BTSrgaM3K2nYDb7bL55+Z5t6l4Yx8m3US
kaZb3dku1lro0qWo+qNDmMyG/uVn746fjlbRNqZ9kFZcauFGH5tckxfD2LVGaPtO13rbmm5yM9Y/
MLW+z3Y7+6Bu+J6ye2Tzzi4cxYWawfSas+PVR/IxLqbIicnGWgihJl30TyiEDeehTOnSqEYwb+gG
TGESA1WJyTF1Hx0DK6g+s3s3vPYyMQ4xnPQovHM9kKNX0mZhMx1vvaQ0t+hHmqr6K3Qo5GbI4g3O
uavhgIqaP5EOaT7dFG+vJ/1FDvFnKIb2hMRyS//uIdEn42TULjl1ceKLnmuU61h3Nj9iIhz6QVSS
SYO5JajlcEPBQxJr+NdgCvVGpULGnQMsJyYCCNa9Q829FRoMTD2gsistPtqmwso5VH39ngY6YizN
SW/dRMsBeam7d3lvCOWZTks63pPHGcAXp3wTwOI4EzYtEzTLQ4hoVBfmfZg66V3BvEOz+peF/WMr
hrt9/q5b2M1z7SeRUT1xQRxx2dJdkJaFm4rIJb3L4Xa6Y7Cfl1yDyTHURqr+OfIIgqqr9gEQymI4
z+46S3PPZqYISFVUZlnHgcB4o/4qKWlHQ2PlKNjNlvwboRDaY+Ql4iBi91kIRHzt3HxL7Ip966iQ
KUjCjKSG1GAMaj45Wl4bqsb+iL6cNPu8gxIs77yieqS6M7b9gzYHng+ktD4YDl2Ydkl3Iz9uQilZ
n9qIjeeoivuimp5IGmcyAJ5hYu/pg7p4tFEIl2X+VZ8JWs49wtbDTJBlOMDwNjU67HWpPZCLbbRc
eBdxad+X4CCyp1nvqh1IxHSb3OdNDi7TtIQf2W50QSJ7C+vQPrVqfg9M/bM3q4Ejn00S+5hPLjdG
F5QHTc+GjdV+hsAUEZVdY4WfMUrVtHdCibi3HQhdR9e2I6mx2Xt25Bxajr8kC7M7zFxw06gPEL95
ezG8RkR1+xmpdwpq68kayE7tiobDvWDw3gQ/g3j+OaVCPJI602/gLz+mPTvJOGVRWLpWwp5Kkkm4
BuhzIVCba1+d+n2sWBjkHL5FqHHslnDAenw0JhepqWl+4BIlIy/WHoq0hYAIyzbTDSKLCuZ3QW3d
e2b1yRGRG0xcgqq6Cm3ON65uAAP2qCgYLIWk83bPg0L0MvVzd4fm9zR0nj90rralYzr7edm8JB7w
/LpcCC8M5fIOm5JED+IQElFkKZTsXn+ZykW3PNeG34Np26tmsu+cCmNv5zy3tY48Pii7na2X7bHB
AWzpyYG1rjhYmveJjHB4y/T3MlJqb9EPOE510QNY1sgPm1XEpakNjvWptwe2OUBmUufVqvOvDj3n
XeC14+uAKnycGXEG8WHOzfehDOS2mqNnQ9URglItPTYOHN84NsN38AU7e8zzm5OHR8aSG74I15+a
6FjEb4qy8ppgHp80erCznUHWo2kW0EaYc/1UGVR4XkUAFNkWuxoTCJsyWMOG+aRxjWR/aHxNgoD1
qCrOwJzPE0hiZrpjs69QCdaC/6nqJzAUY/mjkIIYBvv7UJHemVci8stUg4Q8UvrX+a2v+cQw+lqh
yfxuoixklnTsSxyscsQOoQAM5wGQlw4uaWfq7xMvbg9IghmuM3zP7ag5a7k+Pdqd86harlv1WO9F
gwxb2v0yDBma+wyEiwvEODL7x8ksaVVBkAHYsG8QdzB6PYrCPdFSn3FCmYeQ2dt2CPPpJNsKLrkC
7jf0r16DhFyYL22rpk03Ol/VXD4DX/oCfmZHDPoRryZhQgtZQOnpQ6W09CGhLDyDD/kSVkq/uIK+
XGSre8lltbRs7cbsy66A2HTlnepYZHUnPjkRWNwJ+9oFPULxVpBvUBlcvNPWfRjz+oFSu/aHyDq5
BNXdY05KD3HFWpXHL6lEs5TTNWlkgJwoQ2NOKx4LKPSUlrSKekLVBcF12dBPATOCjst53vuDTq9c
VvduMdyGmV03Cyu4zxPhjY8K7yVOzvqt/yvOdXUsZvtdejI+YDOdtiS5fplMyee28EnYp+80RTYL
OQI7t6RFQSYVKrRdOqAVqCeP3c+MOChP9G0gJ/OxMcgXK+LQhxfMlCKHWKTx9bRHO/DA8o/91WPE
kDc9iU9BQN8hq85uqhm7JX89TrwI3x1jf3wPWcV4pI4E4anxlkWNa0ZqXRKH0kuf7mYwQJs6wfVO
JeczhMygOHCpi+Sy6fDS5kpWIZf1x46Q0E2Lm/yAKPU6e2YDBdfk6sQUgPEBNTwHZtR9JhXiLScq
8F8N+HNQCW1Lox3uB+9TVSgwk3n6apccKKE1DAt3hQ/H/JGRikGCHuPJSLNfCEDpE+vHMDcgI2wS
vrO42rlhQdpcRVPPxWqN9Q7S0GA4BKM7pwnVYz7TofXqF/pr+bmzuhenMtR5lPIWsytl1pJbNw+6
AkTL7ylk0I0g6/RUa0QVjgNc8JyInFo+GQbX0XYInt3ZfRoXEdQU6uZd5ZL8iBuQnbGi97koq/qE
rcOchkflLApss8OGYfFtLB4fD6xC3I8fyrCJCKxyhOQfo9PTb88+PGM6josKHEZ4vgWAQUxGT5Z7
H5OK6/SGtbWsGD+HltwrmFee2ZKkom5IwR75BAm4DB4kjKODSruj6tGHDeRpgefFFjW6qZ9N3YOG
2NovpDtRVFfb3ktNxmHwtmfrfppK54Bo+4eWvtYVi7MDubOxrfs5HeNdP5c+mg9mLtYjvd833LIk
obO5bInOBDbte5nN/yofCreL3sa5wa6sIGB0WcOgml09oTfk0+YkGXRxdZ+M83etBBaiT8N33hCA
DOwLh6h5whL65IGQCodnBl57AC/V1e7kPcwJUigkYlHBhlYGwVOaOy7NTnBGXIcQzdY0fdL6wOFz
tfHUMq2t/aCLnow4BK2Ij9iwxmpLsDUsaJQweZLszNjLENe3rwGZTcw5IJT3fEEzNQmTVu/QKRrY
UcF8PppnQubnQ26D5XAztYH1ErLxH+1NknN1LTNIBnbt7ugBbRLHdumONQOhGDNFt1nfVBm9MfKD
DBkTfOZpyGycG86Yx9owyaO0nvo6pcgk4EmGyBgMk15Qn4dfgfAi3SXpcjLRZQCsNTJ2gPYSvmZ5
NiZZkmeI+80u2rTtO6t6IyBGXhZtE7VrRlnUDmpXqgCX9dTsQVd3BBPovW/VfeUTpQzeC2AFFZkd
+I6DG64DsBJEqtzTNHF9dnvpHaD6N8K2iT4bskud9+cx7DJU/TZSPuOYGGy7xDgiQcnKCwizdt/H
zbAhYe++hxQFGZbJ8ZjgAY+K9r2P2DxF3kIUY7gS2KcxQJeUYtJu3J5Vc/Q2elV8LD+Nh/EqGudW
a96FjdeO1t4mNF4SXjkC8k1l05EY7L0QiHOi4XHs2hed0eYcaV/LTg13WWV+xX+T5qzkzdWwGFUA
sitOPWjqpLWfvJiknyDTQEekCTALrG91DarKzXFWhCUmj1DRH1AhndnOIAYu4QWSbXqdETITGI12
yVlneTEB4fF0U3bEUCz8qNlck4MNq82O/ayX7r4b1ZfRoEgKcb/vhJ5BsQVedciAr2yNNPHQbSJp
atOw2Uw52Km+1cXOGGJtR1NlfkjD/urgntwHcRSTMv1FIvsg8ollrQyKaxC1EfMi0zjFlF25gZwT
qUahEEjBBr/pDqj4ke39EGbznQmmP+U72Up32LshHWyrGD6GibGzFDRjWncsT/iDMICbfmq5O4uU
7b3QwP5YRnFss5TzrDlqbur4sTfDOf8GDAE7T5ZCSxEaNVGHQbRBEt8D9hguYeFeo8lDtuxEAWG7
DssWyUa4sXTMr0lw6wr5oZMXYcgYwN+yaZhqmtmN3JeqhfiiK/u0pD00/b1t3EWNnsOrbz7A/6Is
D4jsSUXaXEw9vPXQWrZukP0Q05zshT5+j8jeVmzVrER5hyxkj2xVqn+0tWOFSOpYmuS6JkZ2TBjC
QJfvtx3wGyCzAS4ta4Ga6KiOpi2TSedJF/IQU3H5UR8n/HalfN01gBjI7oaYMT6ZQUzx7U5+19wK
i74YZ/4X01paNxClLCitveUe2oyhghojzhOzEtjBcUkmJa/MMUnwob33JQna+mDXz/1cTL4+OQCe
IhJ5p/aqt9MzaejPiUm7cEq6A4ICXzk0jWAyLwkIH15pRkf12U3228T0ATgN8p0hNp6yPLF3cqIv
4sX2Z+RmhPLFdbnryxo4/3bUluFtMVo+wfJEMbIbccoc3AKLbHI13V3tGszqQlyPvUdUVGzvCsbL
VFrFLD/SZIRQzCJxTph47aJuFLS/imteoPsvOZ8CKyveUjw4VZF8LzAvNEPoXCybqZNHETiyXMEd
FcD401NJufgy1de2mdS7jOSA0klHZnmiFvO4r+btKMtrrYPnoydPh/lL4ZWPVm+2dyZuj6DhDYiw
xJQTWmw+vbFlk+wQhtRzOFF2kTw3VeVHo+EULOGlSa5eJwiVh976CfpOXHSSHKLQ13tNnmSFcNPO
TcyJSBC4CKDlSs15H0aAb2EFU8oYP+MRJgCDz6+GHtA+sOFfi/4Q5zaUJq03HujOAf8JaQxbjIUZ
7aF0ZiR3oL8OwnzIkMAoQjugXDP80HUCoifoKL4Y5LfciIdbZj6O3n3cFeYr6wTvOyH+K7bCzSTJ
Bl7A9LvQQU2V4oLbCWKLMtxeacn3WqX0Yg38xbvQ40KG7oxARmjgnXoPGBleZr3JDtPYP3IU5QfV
xb7TBneZ1lCcOkuzlkFTWwGEnO0dEdSKVCzEoGkTvzrV1tC6/Bm02q2jT7wvIJgRBQ5mn3HeNrQ7
gsqSK19B/QVl1MMUTDVu44jqNHuabPeq6uJb57jZ1vaabSpNFCvpWOxs0NyaaTOOmlDEwmqbGOBb
flAhuMoDmGNO81ebZEynpy1l+Fm2UnJhiOikztojPGFKyMpj2E1k6Vhae9nlw1bYWbw1odhtKtFm
hyIF5FzmIIKCGmdQ5sMqa9jrDd62Cmaw58g1sTqDWjRqDmxg0O0C5nby+ZTjjUCSKGku91xTFYJD
XPvlp2LBP8+ui/kav2mf0N4VZvGacl2ktx3cUKOUm0GPyOBo9m2TH7OoLo724rlIbfoZWOko7JOT
UaJ98YjhajknrLnoN+jwGa1hz0d59ZlHqj6kpuWQ9aO4LvNxWw3tJpON+hYmd+vjPY0QEBNr41FA
uaATaf5VSMPcigZLxClI5sC1SKpTCWPbD5XNlUBq17bOfwRJovbspEf9WxPNTOfmES3tk+wndWmc
BqJmZhybUlHf57O95doG6joD6Qi994j5E/2ZrxJV+qVUhi8LfGt2Iu+jTiFipI/GksoGrkCWx2G3
JDZHu7zLdoyA2I11VC4zc7NpTJ4qmB80YYJns/0wFsLEqgfOsqkCUI3Nq42ZgEaCYmWqZLCpnBrt
xKL5K3DmxILsJh3/3zzl6S60FqlyEuTniT5VPdmwc6pOnvIlxy9jQPjLAdTozVfoVHhPNMMEx8vx
sg7UFALCEPfvWa9HQjiDmhWkI9ctq6OT9LptLaoaNIsqt1DbYiLEX0T8xTEW1yYWLKBW9X6VeBZ1
hVOwNY+AE+sF9ENPfhFbshLcxIyEzCOlxLZMIms8XJqcYVdazzRXuurr6ptQGCGOkd4inxhuQJPb
QxDQAN+03aDDj5toowfkBi4vJ7AdepI89NPky9DgFmKGI/zcmUgBW9Xf88L+iFX3RLO73q/uJ81s
qo2Opd5XuB1xSNHTQ4wwB6mvyf6xD6rpICkC4P5t6xqegu4tp2bOt2pjhNnahkdLfHENhgAt90TV
3ASCgH2px39VbnkcBk4OW5MxOLAY0sOEM9rzvpPvQ2ifQjK+xMwnMY3JNtnO0BL2bZ4/9azD2QZa
S39eTX6aU4CNyc0daUcy2yjh+bOrkh3RS98WJQZjGufrrPcuqkPUnFujCcXBkSSkRHm+a2ft3Vjw
z1paPHZGIH1iTJwdpy2xs13CWNR8L2ZPx5O33NRYU2OSvKuobH0RUsNg9DHIG00pvKTr2+ZTqlfu
LhENIzGMjOtNnUZnTrjxgMd1Og9p/GYXSF4N/d7u0ssw0dfuw/GcxAZQr4JZHZqTkKd2CB5vjRs9
z86H5YYKVQeS4cwTB6BsNhcueUoN82eoKY9lFsJY6gVLki9h62iWE3pgtdjVSJwoM1MKyQBMCvJB
GKMS2XZnDC+WaViHmouc52DMT+i7n0H9uFiIadQWjrZxLcPY0pNatLTRZH9mprlIGGGgRhOHRBfa
hDp21Qdb3FeXhHSyGpwrC2C8EXpPFGnGlN8tE7Gvu/oJ6fSwi3PnyWM7INmR5EN3yEMXklJBV3Oa
sgud5xq5U4YWgK3NFzx0L3MkAC6QyWi3I8iCOEBvnH2symEMnsicF63zRBMVP673yMaB4mn6gM+C
OQAK46EU/U3zvPA863ucwfeotQtEmV29TaiFw3AGVxEU45ZBsziDDAk8vjdkp3tdcib0LNGMtwxf
W6xtlZTNvrGyL+tZZQR0QwYzancVaEFNBA8Wf3u3Hpar6nm9mYG62llwC0dsEJ326NT4TOiI6+ey
qvO96U4vmeGpPUXH6+AI7NF1Gu4nSRamhmsVDiumqDY3zli9l4HNHZdthMnLq21K1Cv1cqTogZ5c
xBRGvp7QGx/tYVkdpm/RwpjR6pA/IbG8rA7Y1dY3BPVNzmxX6jJ4KyxAMXYSH0mD2toqfwIllu+N
cG65Jkca70+FP7xiYJ1r8OxNCJxRjeZ7hZVVAEY5dvVydCeEey9GW33x1HZRKI4mkAjdZvgziIyG
WRgc6lmgvLTyk0c9RWNu3OpBDzB1MRMf48X92vTjdxrkrPsS1rPNgr6egLA5wfmaA5NMjWZ1HIpt
qJaLnJl+6Y1+Bws8a9P73pD9tp1GhGFx+AR1m6JPZYT11nsHsQ9s15bTDZxj7jspe9S/oe8ffrHj
/57ivtib/oe7yNMJWMF6Y9GVM/C9/JGxE3pDz8Z8bFCoJz9miTc/kVjWCnjTCJWk2CSK45fYQXFG
eALyZgFyTvaHRxvvH7Ix+Ef/9WKEZbjSFJbDVsSUy4v9WzpGFqmJNCB4jLjsaRhJ0eyzKUdylOpX
zNZf2JH4uPdmzK51RSsIQrnRYdFtgdeiWy7Dl7L8knJq3TlxWtwtSmhazSTDpem9TaesAIORiCmi
+zQGO+yshe+YkXYTlJOwYGmLg5U+d1kOiZNY6jv44IgoOyadRtwtIIlkOrsFhdOQYuQ1RPrUdaZA
GHdfBQEpKtbwqSvdhdNSRehykRqx5PSc8Mxj9RzuaKf14nmSeywB4RZNsP6oVTFX90HJUwbq6CBL
anshqX/CjGUzFI27GRJjz+GofSvR8FpwhpcuylBr9+bIsDCPAC+5lR6/zt6Cs80IpPMsHCpReEog
yJ560Z0CvbJvIq7ezGbI78JIKy+xxcZmCoonrWrcM20IbAWNMu4Ll+O8amIukxLyl7KWFXN2rRtY
2GRTjMGdlwBdpYmShczM2XVbe1cm94Pj0IVpmUogubUOWRYgaCsT96RDXWWqnXkHk0vpjsZPd0D8
YOxLTX/L5JxjR3WfRJ3N15JmtN9VIMpqUNwPXJfaA/KspRfdfKZBEV5G1L54JIp8Y5iZdkfn8DtL
hXFOJ15mmtBEHIzcvYjAOsTOMN45BRfBcurGK0pBbZsLedOHuiQanEASqBBzW3wgNCD3JoqOTC3l
h4foET5C9RKDA7nTmFKiahMc90F6F4mZhZ7WYpmb5ldTw+eUzck3rOJHpwLjjaqtQyEo5tfcIxsF
GsRPqzLNg55zMOFHmdBPp82L53TvRkZKYqNohQ1Tpl+F3eQnEeQPC2nrmthqoNmx3AVYrF8ts4Ms
WpX6JnDrrOZ4cWY6gkz79bHHkBcCUPfXf7n+m7hgktVPRfTrF3UQ/76tpukY2HQlkJ+l8AogRPZ4
2TZzY1KSSjgRITK6UyS98akdm4awI2RuI/jz0H0RCfqBgkF05DpiW4Zgo+IJsNVU1tfSs3VfTxOd
s5Je6kwlhQoEai7nZPGlHS5oh/IHPXfCY2UDK03c6Q5WNIEpIJj1qLNPtlGTw6g1P2otMlnZW1YA
rLlb3F4QN8pGPFFvoqoObhmYp23fL1SUyIQiVAbYofhgb90QZBg0UpfYlSKhEhcO5sVhfkJ/Xm5y
10tOgWgX+giuPVWYW6NKqlsqf9ahGp5dlDTS6ACtp3TpUGbKS5zo+yzA+JK6ncFyiMLXsRN6gZPz
6YZlA2NAibsg7L+0WlhdRwV+1jbGfVxZw76rGmyL/UwrryQMgc+s2QdiZpRLI0dDU4GVaN4Fow13
Cz9xVFj3ia0PZwvCeJaCBkisZu0xERKoABWFZSS2HaFnF4f4Kp/hdLNHMBrD050/afE2W8R+2UGf
INlmbuzLkLbMPywUzn9dmx1pC+G6XOp1bLF/LBTEIpiB3erlEUXBltK3ga5WJGcd/tmdHMyADUr6
A/t/g2MmQzLgxiX69zElElOP7+Bp3ICxZbuiwETCrOUn3cR/eIlreNLf4lEEHlUJuUzg4hWuZf65
lrmNTZMPDdRxNBJr14YYNQaXAR5aL9DMWcsRn+fJj4BLuUjzGuC4SXVKKMeDSgbf0B8z0G4kXsHL
UrPbHVQzOlcbsVpcusBwBsug0c28ip4hUGMKelqdpfkPq6DxZyqVp7u65XqkzAjdszz5Rx5fpSGl
16HVIBsr6qsI5QMGvA0cJ9eXhiyubX6Gk3EXcg2kh1Uf4rEQTDQR5HH1GdC3V8+igbfujR+Mk1DN
lbWGXjfHE/Z/PyTEn8HDyysVpu56puFY3n993tgQtaCEAnhMExshFMhAv610kr3cgcDTGodMO/w1
hs1j3bnNW2f/NU6M4h27bQ5QETeuG+QX2yoK0FTgVsrcey1q55IX03jnIuLeNSlLvWzgWcjYNDdj
kLNhKSoJ+QgPmWQAuqlymN9qaEzfg+Ztsqd4DeyRQJCbNrnjY1WFaKCJqA1jz8Yti9Rf72jvpA7C
CDr70NLnY6MzyVs/mv9vyP8nQ77tmVw4/s/hS69TmcdF+PfsJRBLy7/5tx/f0MW/dEkVKBiRm45j
YXf/d/wSKUv8iLBQ+vUuJSLV47/t+EL+SzcswbnPWiOAOFI4/tuOL/R/kchN/1h34bQwrjT/X+z4
f4QhcryjYhGclAbpapRRSwH7twLVmE2I3F493Fs1ct6tQ3J6re2LkcEDK9w/nF/Wcqb/7Xr2X//b
H1eCOrSwFw78b8F1+jmy9ryQBcE0P3hko4FuSr6W6SW8WofyKye3eKt28Y/wEJ/EPseCiB16G90N
L8bd6Dsn+PJsSinOtF1X7sp/CCE37IV48D9frMHKYBmmZQlP8uX9kRM5Ga2RyUwYV6eFqrvuv1dD
qzdY6EPE0ghQIRULdGIXUNRXdOfjScsneP09PeQzu/vmvN5LQo8mD4ZQ8M/S8GtRzBsTKP9lvVnY
UCym+ntdFeOZcfB4tox5QA4Pt3B9rggG0Hb2VPl1guMSrn+8Depa7WcXOUq3cNHWG7eNWPeLmd4L
WyMMUou/NibbAdLpsq9bH6uFvrQ+rHTFbJgoqHXLaEugvaUBLMVamnu/b0B5NefJwa0czuX9b5wO
rh/jUMnw+PsptlBIQKHowH+zRg99DC2tFY3TU07yufQViU8jrOgVByWdwTwuTbh1Pyw0fB50o5bb
9Yl1EzsLBZAmM2gsu01wsNAdIakEO6ag4KwkqPXebxxU22D6NExkLzi5cytiA702+9YbKsz6bIwo
MIeF+O1pOhoaAHFnpxA99dZ/HjP29XbZGLxSnbK31s2D+g8wapb6VY+7YL8+1c2o0xbGok3/K/7m
6nj48ar/pANWo6Li0frUevP7oVEnbxJg2kariUJZ365c+s5JF44zITxs39dvxW3CO6fN48Pvd7ne
w60Ih2i9q7tpRY5D8uX3OwQyDoltfexAF82WUf73amkjBDVwNXesOEh/v9n1nkHO4ZHTYYehhHJV
p2ux3mMgRf9TzCd6pOEessjL+rMsprPZVtZGmS2DJa3F4rDALiJUxfxtE8qZ25cvvx4C5YSQxmpG
2xMzIPii5d56dJhSN+lNtNv1+fUpvnF323kc8+yE+IjqhR5FnUw3HeMVHbFWOdsx1FANeDXwVbYg
vrYyrFac1TA4Mf22JdE3nqFnwJwcIf8C3RuEgwMdC8PKb1oPW7W85l/35v4xl7CZ/3a84jbkqF1f
VFuWLljA5rq+mnJ9Sf+5WfFOv/lrQUt/NC5nstkXiF9AuUbCGKix9eF6My4/+P3wj19BV5liGppI
Tl1gePrEERoSx4S8GoPMwfZKRmgcuutPaYs25z8eFsFkbjyvBYOQKEl4GaFdAP0Yxa//xDZmZ1dl
/dvvP7/e68CUHftM/fqtJmo560aYkI3gOxtaLD7TcrPeW59DX8Xlu2hiYB4KxtL6JKAVKOQ1WTW/
fvy33+z0H5rS8hNxKgVbXAh4671RJFUDHIQnccvD41/vrje1Kz8IQRqofplvb37/YP3X9e8nf/+1
9Xc0NzfgfpKKtH7y6X8+flsgIqWN9dRHNUEjrLM0UQeuU6FcLlFGXmNFZioxrG/NWRCH6/tdb0wL
3IUX6pdfPxX2zPUumpar3q+fR4xl48Z6LadlbJZYd8Hk7OTyR3797vpb6+OSJPdff3l9uP5gfe7X
n/vbvylw7h0mhB5GYzoHC0vKuJIW/3d/5vdz5mC5JI013XenBQIIAg5SLngQRODDzsicj/VRshLk
luM1i2ZM1MvDweB8W+/9vvlf7J3XlqNMmq6viFl40CkgIZdSeneilVmVhZPw/ur3E5Hdpeqa7r33
nM/662fhpUQQRHyv+3vdRXi74UKUhApX46IowstOHJfP8a9J/PH/9lh52HVLIY+7Lsu5vz/qX79S
hAJLXXAZJgT2KPh+FbRmy168cA2SIZ2xPK+VXH01Twnm/eKtJyeDeOtVuMc4GDGPZdjrKrco4rVs
LuDpzAnWnSopb1jMAmvICYlp92TNMDAVrfF1gtnJn4tyQ55UX01C3NgkPkcti9RnWDj6qSjGkgeG
L0c7YKNgRF0ddOI+lxNdvKCvi3+sE289JHAj7ZUw3EqdE5lLJheZEjDE3QnqR2PN63QQ9euFuXHP
XbHK6pYsqrHfKJq6ZwRzDhNbaD4K2JsX7OrV/sE8mlmWfX9mL0wJHfkEVWYBMgsRhAIJirzE4vIQ
cbucrMqBa5u0S73FNpQcy3rL+H2gyyZmkZX9Y1K3MYQvGw2EOxWrcZhOa9zd5LVhOJoX6yIv502j
H87iisir9I2zOs0xJfgojJoGI87BEmzCatcJmvPoflRg/quBQssia6b1Ig86rYiwHH0S3LJNI3pY
o+ieLJzuQqoF6F5SgF3JdeJ2MHTzvK7HlC9MrN5iM+j7QeMV0lROQ+E1uwMhe27p605TlG2TYVfU
hMD3SJ5DK4o3lRXpW00xyCgTkxkcg+Et/lLttDazwj2Ubu7F+vxYXfA2x4Ft2w/lfaLRwSk0p4aa
jwMQtLI70KgSlGbUAlXYRMqJaGy3C8SL34vfG3B597Mzcu5YoKNy8n0HyNnExtfEzQYkxDFwne4o
Byd2dF/IAoI6NveoJEDRdZQd7UzEiDtEx3a0NKQwGf1lnX6r3TlHm7yesFQtWBvaRftFUR57O9FV
kxMZOmAJ0FAu5gbeW7Pthnlh/ixHJJpno99mQABbOVelFwSaMfy9GO/87YW/ADLCzC/zx/JCpbEj
IkiszhbIyOU2l6ajtyA7XFfJPb7PgSU3XTJsqIg8jQromOIlVInJ+ewaMygvs51J+uEJ1DRwTOHM
qA6IxyllsKkEB/zeX86N4s0l564b5H7fh8xj8vNMLgtsQY51qmoRuiIBphRxHmIiyP5cPjHLza55
2oy+kz4bJr1inaOYbC7rPfGv1kaukhvjCKsyOVcoWeST3ERT29X4irnqktBLd5N31u14ss0Vdwqv
dD3enOsT2jmbZDP/e11bf0VuVC/1kp65XGVdYL+pBulFrTjquuG6OBzRcS1MVIVQm3B5XLpKwA2A
r7cTam5/OIdRirh1p2GCQaX3Jf9ytcvNEJCIouhhE9iP5wPDjnsF4j7Z0QGgFMKUeAxbwm6xdzzt
KptHAorGfTPs6+QgRklpkEbbqX/u9I8eE5M4C6ki48YWZ5Rcj1oaCp2vsivSo5OGrc4zEzrazu0b
D7OYRb7P00M17jvCk1IUbvgC7chIxRENk4AIatmCfJxNdtmgsEUlskIZ1q/sbb6ntjjzxvbbHzN4
2vLyq8Kaow2h9zrKO+gfLkHDQ+tsrDT11ek41XguvOiQjlIvCuInPDqqT03xiO3o9UcYECAJJnoZ
JG4epg6tssK03zQwulrZF0gEyyhZIT2rzKN78dKnOr1t1M/zjboqvb21LT/wMDjAhuQR9eGibWHP
+1ir78Fqfk0r40OEWC6LQLmFz0005/i+CEff3eg/tTuCVjfZqxqUz1XgBlhNQXY9Gut+TfqEl9w6
Sxtl8S2DTsSXGze43Gjr8jNhYNkekIigs8ET4AzNWyEk1LP3SJ1KyEj0sNsATfIp+Gw845hvrNX8
SOwn5K475RB9TT/j5/JXsa/wKfIoDC4vrzn2WAyzn1oMjg76Y/NqBl/tet5tuvfThm+FeiNMfL4w
fdJtcbs1xrUTorbA2RJj7KLglRXAAcaG7AJ96LVN10l8j2WSXsFeWdnV+rRawIo8X8LLWHsLx7cf
5nNgEkD60yzu4tif3iIYr+rSNgIs7UbMLYVicj0yrEVB4ngpxYFxiwYB6ih16VIjyLx+r3d7527B
n5VvbD9/sMet2y8Xy2SD951yejGQL0ch0aS0kDM3x1O3mk/7eL24Q+N0gzHzO0TJ5qe+Bxm6IHYl
ZzAJyjGYHqAMEZnXIjQXgQebFNdS+16w7T6McqfOq7f2EqT6XZ6ty+KA+dGPUlmW83IZ8yYV/2Nm
MH06Px0S1OEeWrsMzq26O9EVHnzjCDKRPVeTv7Mee8VTdtqqDNBU/sTEBAtQv+FO2p/uIzVw3ohn
nYDr3yHhK4bYaO5Mc92/T4+kNpJtr+7pe92d37UvtfWpTKifCwJdt/2Hyl1Z7bXCp/cD2yoo4eJt
kP2luK/DGnC9hMgCfPFeckjWuDt4zrP92d9dbt3XajPeXFSvRMyZ73n8FSIoT8HwgG/c5eR1PyO/
/oJAjTV8buMXGoza6lzAAg75hpz+DNUBeeGNsTXu8gkp/HJxgVfiJV/qzfCh/DjfmsvCZ5D2qL9G
P7NHbB7g3HWdT46mfzpAfn8hHOqOukC0ipeIDHEFPxRruMfz63ljHp6ne+tBWRu36Rf0SifyDYCJ
QP2V5IG9JV1mWZHNMoX1ExXwO30NmXCTJV79jIa8h9bsZRvCBDxzqbziIeCsTkHrdUGHNZNHW6j5
jApSWGXnAMlUG/sZTTYDiLv+/bJBVqvjDGB7ZuJBSw1oU19MwDsveigAnm2/WF48tH6ERoWDB+y8
ctf53eINEOF5XNrBvM7eL6G1VLCDcY+YCpL+ufBpNIOIaGV/ACf3T16x53FLVxTpkOdQJOM+3CO/
QBK7bLcXeN04dafhfCD4yx1XVjje/Titoz0jz3W+nnlQz9jD3LZrXO9oeeqVKUAynDShC3n45z5w
TTftbsTAK9ALH8LOhCktf0MfnNUg5bG+XbwKa93RKyK/MlYIqbEwIF+jOjhoEH3UljCfKO+E0TLz
qzB9G26K+omxV6r4uBjm1LtfNFJtuffwedm7AaSoPRnZW/vZ5DuHqODWCLeRefnOrkKutDZ4p/i4
6JDeSjnyBMi2/JqOuHN8mLfZU3QThfFnrvnWYTxDJby+/ty8ouAjX5EGzQaJN+2a4tFWNZ06jI3T
QXPp2LRipHIqyF8yxdioGxBUJ3h0LBPdJecC2reFzA+HAqMsIeYLM/teHCLnIjEgkXMD2jpIxGLz
sFBJRU3P/S4j7BFOMvuc5ejmPx9tZDjGVw2ZcQ7WEkHR2T4Oag1GC79i7D4ZUMVEK3W/J2mtdqRG
wI2Rc3JD05TvSkEskVK5SGqGGluimbSMLNM3DZUrd1CIvppNWko5C8Gb2BSrhEJqm425bLCjBHo/
4TTq9iPG8w4psVCE8cQjs51GViyfHDY5xjmYMpz/7HpBd1rNLw1BBZSK5FyLLx5ln9/LNUXHMInV
nd3DOynPaHN0YfBIVgpjDqJ6v+eu6+DfDFi5dLcnlagNjZvfnviBGZ5QTqqwmybcVlPCU3SUhBRY
XfRB7FzbpHHdhJ3oS8tJKxwVkSOuvk3WRYlBzklb9+s6HUHPKsYNUVbZpCO9nKslP+e60rQB2Zyk
jpfScdvGh101IdDIcrA0sJRzkhaGa6u6Fmavmq09nFXjtHIXlKbKkZCMqeQ1Abu32tWqpq1Mg/a4
ex6raYAJPqwUa1xgds0NKctLqos/+JTZ4mFMkLomVTtvMZnA/6Ql2RIpAcN1nZ5nR2bYaHVEFolF
dUgQ49BVWvSnR8nMii8kfHrxrD3CiahWYADjFhxgxOZuNEIjcddk0vAL16b1cpmgzWFyXfzDSN7M
cJhyTm4ZuMJSXvpzXifXdX2vTvDs9zlEha3W1w5dpa6YgsmsHtWmOTiMegznZK8liVKW6AQK4lu9
MMES7ux4jVNF+i4eX4vJug7V3HJoWBWczRQSRbc5DoWMfWNa1upzarMFz0jXxquiMV6QTWqM3Jio
pLbn6tAtm9rWlrKsKn9gObkuum2RbE3cNoFASdkQg3xpb6mg3mZgJFIFECS4EL5cyjuSbvY9ETVk
AtpZGUVacIFG5RlVe/KVWaNCJyus0h/1e9kVAQb/C8YR0NRO/y8wzrR1IKP/DMY9tR/xvyBx3wf8
RuIWwG0qgL9qa0Jj/icSB0hnqzo4mIpdJG+DKxSnA8Xptu2CEFEN0EztNxRnOP+FWZVqQEN0LIHE
Wf8TKE6HpvY35AQCZ6iGqdqGqS9siZ/9gcYVVZHExeRON9gO4lEtgxb+yFyQs7ZMIJB16+/Zv3fA
UkrkMGJn05DI5xfOjHmU5eKvQ0xTjqcM0X+L576whlVXmPtowtQpn5Tb2NGGdd25+7pWBrIRTXep
aNAaCiW5JZQIyhhJQ2EzZumqqBXbV8wZOdUYOQBG+kSwAMTOmcHuEKdvsTK/xlrqYEcykEFrknGR
DWOok/uMRHUBw8yELH2ubGKwO0oTTTJYM+gjQ2/3ssiLo5xVNBIHH+QsoVC8W13yfoL+1DZIT0vG
L3KTbEK+L8Ufp5Gb/rhKci+5UqWWkTSzFnYpL4DviAUtq+z+VcIwp24403WNsZsBj5Gr5ES+EyQw
8+/WmUMLUiG3nM3TP2e/IS15pNx0xXWu57h+TC4PlMv/bfb//unybNePoYdibaakHjeysI2FGF0e
UeKGV/CPueuGRpRJroty7rsU/tch19PIQ+QiCS1ENieEKPy7nTVkS/9SXJc7fa+Vh1uRwFfkbOJ4
PcZFW7nw13e6fp48wV8fJReJwqGEoJuki/z+e8pRhOTI5fjkYqBY9sgSJkjYGOSIKVwJegcydErO
UlfKt/aFPM2oLkK56nvHXAKpYm+5y/c55Oz3TmLzdfGPzZlEZDtqhdvvWbnXX6eTi/9589/fMhLJ
PDFB26Q6QQP/hkQk+iH3/IZEFgMYZ91iQ/K9XIgO0hUikYuzEqfb4V6ulSskcCIXZ1vE18jls6hW
X2EXuWN+GchjvB7jKp0NFUlPvRryqSGqVK0mbK+t62wn6lQXAXrI7SOeiEFpLSjqKIhRLS0zkFY7
ZjAoSh9kJlgcKeya6GWeRK8yT5q9g43/ymmVaT3D5ixndGqeK/qS37Oa6FtaXM3MU0WP5XtWro1b
Z2emURzKJTmRB8r9rot/nFKulJvljtfj5LoTJVYfsXS8qiIkBV5/QW0kOibzieD5jpheNT8Di4ru
y+ncvruyZRMTQ/Z1yFSlx2OLFdqF0nAhOkQmGlYGElQ10NDZeBSoQoR7mOlHFdZ5CnTZt5IVY9va
15dm2siqMGU7ctJ+14uv63L68EGhwyRWxPWYawP1z6VKadiBqAhapOfnIPGI68oIsf/GxTticoa+
uEroMyLGpffoSoo/PcoFPcsmOXUUn8AyW2Auwu8q6iNi8VIT4yA7p32HJceYzdtUB/jwEpeSQ4bX
DSGODIpKAZo6UKDCaNEhPKeMr3XPFv1hw+201aWJql2Sd+Vu0dQQx0UH+iK60qM2P5zOrm+XnbrG
gJbBh8DWLUHDkHMN5dq1Q/9cgg4QxeKlJTrvEmuQqENTivSpKwAh5xLGAIYYDEDlwn9eTGKBGl0X
5VwthhTGxTxI0EROMjHwcBiBEIMrCqOCJ69Ex0ptsXOv7RI/dwG9Ix7WfBt4wwd/CXJGOLoY6sgb
yhC/3PX2u66rxIDJEUOnM1UiuKMEuIqnoJyA5S05ALsuy7lKF1FvAMXT2mWkpoghWyZHb44YyOVi
SJfI5VgM9PA641cZwNBylL+MA09dFUxicNjJcaIqhozfs221XnSNvkFvvzrJASZDCfR8DDqxvfVc
EQGTCd2KnFTdxhxgXtjQYrdt3bjbRuQkJG5O2nRrRMR/zUaDM+hKITl3XBo8yCJXx+uTtTbd4Xs+
PaiA1fGmeRjf3TjsTh5Ob0nuz88ge7+KGDuBoLoQnE3Wtp/9TIAV0EKGZfSKDQa1ulpdT93r8odR
Hiriaps1ZR4cBHqkK0unTzD9BpClvgiw5frJfIjUW21aVubP7vTRX8Sp09o3GMXlEECC9hlrxlpZ
qvHHxdh3GLOd4U/sOnd9phiVBylahuI1njaX+UvXQRypkcUgSSsr2pBrqCrUi5B8Y7+Ois98ss01
miHD2PXRi/Nll5vJerIWZGgsa1R86U1hP8fogc4o/JcuQRTTzsSRKr6p1U2prt06aFq8A7A5CxGN
zqT/lUbYcDnJVmxocEy+VnKDE0S32KBeByVRfo0kLInYzqF7rccAcJ0znvAqF+P8FXFMSref3Pv8
HGIPc8GToYtuy/an3YcQRXYQ8HFSc/vQSrbp5OM7kp83sULNx12b3bYl8iy7p1TRUadSD1G/td11
I0x41sbHQEJrXoQULcpso2f7C4gUfmrqgSEy6Sox19d4TIznGUOQW+KvoCw0i1AtvPaXjmjltX4m
i3Qk0vUXBTaN/tpRu6Eoq5ypOS0RFCRUxlCQI2h8TncjZdkjxVrtqb1JAjTyUetnp1VheJnIStgw
3C3jDSNDq/5qyUw/76Lixs3QQayL08qe967+mc4ELtJMdljU79UFrpRBYQMDhfG8rZ3bDBpzsu1n
ngsDDiZBEtkvFBpmcxNxH+0I3uZ6pzNezyEaJMK4cQIG57ECwU/hNh3RoEV+ZGDDgadtOJc7C5k3
/JWfcKdjLB71AGdX7Rem/Xm2KZH7qeKCcZ2QMXoATdydurOuXOgTywuFtAqlEGYIPqgvRdHRT6h1
5ivsh/DesXDzS7FvXuYLvGl9x92pLQk5gbov7y2E/ebj4owea42VUbO5tOtTHYzNyil25CYPgInQ
WjHKwAeiJJK58cz9jIh3Ob6PT2hU0jWg0dm6a/XNECsUOInuWWHPPYb8mRFoinVed2jc5x2GZNpX
+m4rfNURjkSoq8Gg36PZcAisRHEQmMqbmt8kzjF5tUbPmElB22rCQsK/vC2Iu+dRiHByuS2xhlOT
+xkkYKbuzlNbpxs1KX0UV5q5MoUPhH++BHDKdWFZ6J2I48m2zMMdm6DpC+nXPq0/20uYRciAtMfO
PYqIsnR9oSA6+fbPEpThyaU0sTQOdozphoeiGnPcE2DmCUOI1fCWAas4IfXgLl+Vl5BhUfGqgLPR
cJa4EgUqHhUIQAlbxA4GxdVaO3AzOzeLg7G7hLhSN0ulXVEjcTuPfA8K+LjrgGfA3Q7wWjAKnPqe
GDghJC933atlvFb4B56X7bq713+ejGVWr/lqDgoUxGiEpdVlyHc6NaF7IX7Ws9GI+tFT+dJYPraK
xmJ33qnd8qSuCv1BCHZUf0FTrJHAOuxFXsVnlxzmRdB1G+XjzM9Vtbi6KGGTHHBUESIBUs6f8pfL
Ddyuo/lIyXm+j5PV7Hh69W4Yx/gUdAVS0Zw+HArfAC20cb7Rxj1WwjUqShzPyyc4ARixOMpucb7r
Y49a7+UuQfJirhWIBrggntft7eIFq9bFj+LZ2UFwHtfmsn7IY0SWm+hupq7qAfOMLwvsJKZQzYMh
W/ZISnmWlSB9VQ2iNXFoRpqIb/WZd51/wr0QsyMECvSCefr2pfJoKX43P5rzdpruBgalzcdC3UOg
JvIwBuuz+JF9drdSEgd9wl3N4gE88HFCQ+laHi6n5NN3Z0wowrx7iNJfw/TWU0NiPOkl8culwb+t
vdGjYw+korJASlTvq9iKuPcoJeAS4mqKjr6nZSGeVQ2S6mMo95qya4ilAynlVYgfIB4R0DZAx3DF
parbejPzuBX8dD/4lsf4NQHDaLxsx4AmJs2z9zLbwxiU2vtwjyJS03FzW+Kkeu68nHE23jLLavTa
T83xCix9QgIWHhEu2r691X1y/laOz6P+g5Dx8gWjHfs2W9Ybk+iT1bwirns33dqI2t9P6zYFvPKd
JXeagyEWaB1IZPocPaaJrz44hyFd8s2BTjEGfIEBegLVRe7xZN66P8s1dfubr/qlUzzrgD0tuEV9
IqzIByV4YgFWv4/lyT1ojH9a4xvl4THla168su5/eF/lsvvRrOxgE6uefmsc8rV+O9Eo0AF4Mgfx
xOQv6YuInqGg+WLd9ydM3L0L3l14zz3aWPKVy/h8w65DsWrQ8mJjFRpFcLo9OctefwI3dQGloSKe
0NJ7Fh7kox/Dw8d2I2j7FZabmzN3XLyGKV28N2F5TDCDwRwC9so9wyUwkRPC+3o1LaksBr0P2q4D
p5orTBWBgR08OYNPsnR9mDv6ssPL+2WDeGZ4P4FZ7adltHYKrzkoP9RnEZKUeM1HxGNw2RZ31vpy
pz5F2+wGx7sY9zGANkyn0II9FSGSEOR7d+6bwsiQFvcFjX1V+POnw7fGpsVDbxsXG4r8+H7h10rg
NfeslwbJXQOghEEgl/1F5QmjTMTo6Ul7xCGsf8An7pAH+aq/tfbkC/W32c72jYCbfdUtQI+F6cDe
2DeH/rbenEKQCG/ez/vqgIKOdJg13jH7Rby84fEm1DsjM2sP67t+FFYzvbea6SBM+QN7QDkATJr3
1ip+azcW0Wsf0xIl9Pa9+Rj3l8MYYL/shvQ+9ni272Pdm1cN15HghOU5ILLM67z05uRfPHYJSGxb
EVTrp7fthtyA8jE7lI/Ka3KPpuwjfQSwe8Qd/1f1TJzrxvLwLsq89i16waPEChaPkAJwzweRYXpp
PczTVrw1XmjJuHW4wibPFTJWDI9Jsxdt+HA739d7N/bLTXZQ1lZAlN0jYsHg5Ofh4hb3mpXzBhWI
lMj4hiiT+Q1jZx8ZHuyABc5ZkWe/KcYaag8vl7cLf1UYhXRKNqixveY5fWz3w6/s4Ib9vvogu40K
vfOq/nq9HJL7aXn6Fb/lPy9rop8C2hhrZ+1wnCMNGUr9Q/7Q3SAOW3Xv6lNyB6BA7ia3FQ9V4j2q
X3nAjiro7xPY7+g9Lj6791YXvIBddXdZux/mU/02HWgIaSDNj/ot/WH6wwF5+/iQ7SCwP9l+f1vd
mU/ZUvW5qKF+w9Qnf44P+MTEm9ZnRepqQK3Q2jtrENFt/CpuurXyMuaieesy0cJV7xixdjfAsqwc
vcudts6PvBK31Rf3KimpubeZd+mqeZp3EW1Mi1RgWdzwdsq+5H3fvqTHOPb4BxMBCHqH0aiZBi2O
3faWPOIE8BG5IdmCjEm/2jloX9jGw5R0gQ0FhTEKlwa3KF5YXCbFK3hnfM6f6YNyQqfun8BZ+xW2
PiaeC6rXgqw/KZ8q4YA0o9YK6v+JRze/xYJrPW5GfpDpMP6s37BBhHOx4n7PHwe65D8iDDL84lk5
zittFa1J0ehSbd1A6HgejNcsVDfRJtmADkMVqFaY4G2VG+MGsGLp3F++Jrp2UNcWP7PJr/Bt0Xll
jrfZCwa78BPiu+leDZ3jvO+mu+ym3tGlsMaMZ0V9K/zFsl+fbr+Su4FLPfqXDBJTMNBV3qZHvKdf
RtkAylYCdzIalcr0mqfiC0E8jQqEyc+OAyuvzb2C9oPX4CfGbjQEz+0GzdNGY6j20R4JZ/68nJeK
4g/3C5DnD+bqt/jV2vdHzAr41jP8Cr+5xz+9Q7lWef2D86I+1UfMiDIM3e5E/+Bd+6ze+YokaOGw
V331GCC+8ELsP2d+RszTctEY07DRRRhuEK4GuMJg4OpN22n52a/p4THWvCfoK4g8+D1+7JMEdKQt
5TX5PsN0msLm6XykyTsfhxuua7ZW/Wqp7GAva0d9S/abRxfI195VGFmQaRZLd8ODj+ctljTLKsjX
I82NHS6OaqjCR2jbwHqMXvBqCCbqVV5MM/YcrT/joFwCyse808Y7e490nhdeeuR7j9VSo5FU/XHF
aOyl4o0DR2R+w57K+qm9WUeXd3e6Whzyl3Jng9GTC7e419MlaSwg4rzS9Fu6g9RhuGmfxrVB81xv
MNANoJA8uGEV0kPlzOEtUrt7+hTDlyv++mjb74pwXndfPe3E+rJu/MrHN26VPiR32Z21I6P6flUj
Kn3RuQWw+iZZ7KnnybzjmT09U1vkBzS/jCTIk6X6PH1MH+Vt/ZjdXw7tPqcVdH4QG/HoPGhHzAbn
zWlrh5eDewdEHqRvn2mg3I+7nsfZWIv/bMImBo9wM/sZX/hbBeZu6Q3ndUUcKAEirySCG4mX0YXy
CTV6deMb3jTqM65IbruiX7y1t9kyCReUdzeMF+7SlXagm8ldqz8toIFDCPWKYTM+wh3dLOYAWzl4
2rPzpWL+60Z3mT3xK87QDR7bRxQ20dbmPqp5Yov7xQtf4hPSEAZCGKBIjm7W07GycQNmbMT4SFbc
FFGILAQGKiff6zCRN1zdplYA69UVgIKc0wTYKOfkZHI13GWH9I5RCPUnU5ST5URWoq6Lci4SmCTk
bszRJOgtyrNEpgueAKoWR3vIBnRI0A696jSUGwM/Za1tHAhQ9AX7ZNco7z3FHG1GPgTTv+r1ZE12
RoQPANeIr58oRKk6+EtgenXUqcmHtfAQkROGLraq2JuoAqquRSlPzjWNQbS3gQudYJE236oJIfGg
AAS2KhmlWasmvAUGoT1uik0ek/yeuFQw3afIrUltwl5iNeT5fTFXuMjkIud1TsGTJqO6rU1qg4lN
xUETq8aBEM6YgIqgnbJPDcX1ZYZjlcb0qMsRWmNB3h6dcmxRs/PNVNp0g8Q3pqoFIqCmquNbWbKA
O4nkGB/wg24YNLiVcqRQu66j+kzDyXcyImIxrOJl7Amr77IJh2fBi22lmEnOdqNNSSMxS1pTUdKV
hV5Z15VzjgTrhqraXU7RJUxFgqqcEEZdbXUhtLquK5UuWdcQntGuCBGZYDe3gtgu2e1yUU4wY3T9
fmAEJuugclIqSoXJgKiLYjp613aXfiXrst+1Wn3WgbirhOkQ47SHYAFjIQdVzigqw9PvOUuQWeQ6
OflrUe4nD8uUEgAFZeu75oLO281XpjZf6uhCj3BoADLEOgrGBLh14UDZ6vp2gYNxK3RHo1CzTEK0
UmH/GabFfLicNkMX4fXTGbREv8m7V8pu5i52c457WDqPt9Bdcg0lk9B3VZ3T7zSjO3ZVrYnIKYyf
MNbYVlTV+TXsZ0d3u833ktyABBiTxIia/R8r5XHfy3K2h6GWO+XOmKm5WjT4yCgKuIa1oONZVoz7
kZyXq+UkB6uE8MPkunjdWjUnKq49Jme/95Abv89idHVN6ubvTfaQ37md064KQtD8Xk2I55tU6yZZ
gIJ6ejPhXkZl8zSa8ON+M5lIPyL0WBvfirNVkzRrbq7b5BwRxKINmvkbJPXJsKsGWYI4gZxUOm6B
PlZsBe7zPVFjgh8lD6J63cKI+M2cGkm4n/3vU13Xfi/LA+Sh8qSYkPAalrPX833vKVdeD78e8336
v3cfrShf1XX/8Nch8gMHp4YdWlPTvp7mut/f3+yP5X/7za4fXVnZOdQXKcizuG7ylH98+z/+uu9Z
eeTpeo3/+KTvWbnD9x+4IO/Et89Uba/f+T9eE/nJTpP888f745Ovf+dff4w87X/7BtePmN/n1nwC
pntrxJtE8ndmIU+Qk7/W/bX473YBA6Cu9ddpNAlaXXeXc9d95GmLymYEdt3nuvnfrfv7Y+Qp/jrt
9z6OMd+34G0ryQz7VsdG6VSEVZN+K2Y78b795o2J9+h10ZEIJ+3zP6W1UiYjt7tyVgpuC2pNmAJ1
3/wzuep6CrkoJ9fTfO8irvb3t/l3H/0/Oo38uOsnyfNd140CBftf7tH/D/cIRwgXhfh/5h7htdx+
5B9/0o/+ccxv+hEcI92wHROGn25IjtFvIwAbZpKGDQZac03XhBb9n04AcJZUdaGquFFYFnZWKPj/
6QRg/pdhm9bCMQgjs2zsrv5H9CNDg+T0L4p3y4YYZfAPBy3dNV34UX+aAZRzkemn0xQf7am5I8yR
lHfksii0ZwbkirqZ88JZpWcK2Z2bLs998u5iQg31H9vngjBUqyI5T8UTWZt5mXf5L7ekVFK21pvu
tvcmFXwfTLPxp96i9IW9nNMu0JtWznNjFXeIv46LWI880FdXfcT16nOez8uCyK6llsTk7tTGW5yN
P3I9D21iwY/nbFLvYhKciCfxMgWg7XzCZRDWCdHS5kgl3SSfpYR+mN1W8/ysWJcXY1KSsPiF6ToR
n3WINXDskdwEElYz9Kzwv/SjEzRuDkPVZBPIl0Sv57MIYXGmn6Mpq8SuD9gcrWfqzyovTGDXaRv1
H+OsZncX3Ai6BQIfNFnp3tGdndLHJrbsuI6dO8w4ZwLWvWSR/Kw6d5f3EOUxlIEljsN4w0DSLcJi
XCAcWXTLi0mmF3vAnCpPHi8je6vGbRJiRgqyqRE+4vKXkzDQ7VM89CLLXtlYcmNDjbFIR4FcJ1UG
WcJ0G+MFex6tY4VoSS8zMCkzAv00Fg9KgjRhrtXbtqfi0Sl5i9MjiaV2+dBwD8ABs+h0mOdXrcZ5
uNLPH1pno2RM6KgmC+DOWDCxcGtfGWnztkjPumfPwBh5p271RTGQKxmvcMdYpkIWdznXZNHbNVRx
rgAM/m5Yjg7mUf29PZvmSk/R8SF0nMAc9ZYKPCqNwp2O1RBTzHDPv9KMFHbSsMzAhP7QLsw1RpVk
gOJC5eBQCh5wWRCypX8gGWNAbPXLEZoXXmRgteq5OK3PFk7fsT0eFKPqgeuGYEzoyhq5SpTq6GrY
bF3wuFdvLvPiUyO+M7QzBwfKNscyOkJINLWUag5xxQh4MMoPnJkYzraAdGqDeEmrEYqUs70ajT2O
PjACUE2QujF47rnCZ1P/Rd5AuYkvHd7CYG01qnpGDcZyLLAqhUkn6lXRrrXXTfEjw8x3m+YkOtkw
wkPTsKY9niD4Hsf63aLI8iCu+/w+jp9P8eK8MyuoBm1iIXVp40BJUUB3jUb2wuilI9XPBidAaACV
+cOqwjxuu0Ctj44y5KtIK7HH1/z4wvPtYBNLHIWXQdmPaxOTZ7d4WRhEBZUWbAxil/16gYBEMZ0P
TCB+tjRgvjrjRV2TJ5MA5+L+h/3kZH05+XhjqCAZLfk/lNYA4cZk4Fbvs5zxKzkIZZIiUKIETfpB
uVaqIhDxHlHewAc2EJimrxXurBunNObbeqCG3+VtUPdk/ZAbvKwThvdESNUEBBAB0ok6M/W9EouJ
UK1qcu9c9R35alAgvCEVakUL7J8c6ydXPMcvX9d22XDbtsWmxsYP7IaCOYJmMAlzM3LP1tHaOJEA
kpOXvMuSAYRMh23cjWsLw3GPaC7CeVTEEF1CiO+5p8iQ6vFruYgPagFaj7tYjy05t1ySMTbFBJdc
z3wOFgW6h3NaLCeiOlaqmaPHJD9I6U7DaqGAmBTn16jQuMOw/w6r7gStBM5juuxwBSAmCmsPAFIN
6zk43cqHa1zus3P8YeXJMb8Y1lEhcAcj9gbbv2i6S7vpJn5KkuUZKQQ5x8BYSD6R/7RhNTTFikw9
N9TRNLZTd1rXJqp/eBRKt+msc32MUz3btkKGmUtFZi4Vnmch5UyE4vMs9JyDkHEKYfx1ldxDJPAy
5v0+5nubOPCPZT1GOjrNkEBSoSlFjz1s5Zw2GLezYv80MvLGY0P7to/QRIVBekVIDwk5yWr7AqfD
/NVKl1y0vQQKNoujhq0/sWu4zDVCBAudJTo26GJt2FvkLCGVrdDMzkI8awsZLQl5yiFGWavOKhLb
/8PeeSxJjmzp+VXGuEcbpAOgDbkIHamzsrLUBlaiC1pLx9Pzc4/uG9VpdUnOfjYwhwwE4HBxzi+A
K2014D1A4YUgtQLr6EWPOymUcZgTeth5HXteh6J6m6UIv1UCL9FYVv/ZohuFy0z0VrWE2dq9c1IA
UYo6HMMhRitwg6xn8LBC7E76tDhJ+MamIh7rBVIrNtTn5DwqenKliMotsm55k4NYEk8ijj8OUfnc
YwWxi9E4gaxzHwxBeEabEm5G18TlqYOKqXVpUg+MVzfELwse0qA3VayhV7EGgEdQEobXslhUSGgX
KOJ1XKYn/Ezhx8HJHpiDDIqkXcDWrqWEvRSIDPxvj5wpEa4rmcL0Hwh0rWfXUQxwWwW9fPt7OIno
5JMRBiiw7lpFHI8Vj1wvtBTJqBnmF1USRTvvcAzHwQnEjtEhyz0Ic+Mrmjqilf6mUdR1cRmeq4G1
Hgw7iuTuPvve8uIq6ntJ1kFR4VNFio9gx2NzBIfNn76YllkfSiJIQNlKtD+sU1mR1ipnaPalItxP
UW7tLzXAMYmaD4qab6kQ3XXYrUtvttmK6t8r0j8au/D/UxUCLJUowKrkAfRT6lIkA0q0A/SzuS5W
JTFwXb2UlBSBjyaBlrTVi1UJFoDznahMSsXAVYIGWYeDrDsLRA7KENceJUig5X4uEkBKFsG37E9V
vsCMpzqAAkWwxnWIaKOmYCtZBRmPkVlFxzmQafItKZLvxpIE5BvU813UDFFjIq+rZT5V5UnvWfyl
W/d6V3mZ1ukJoC/z+q8j9D6MhlF36xPSANIlzvv3hacKkIuwHSLr6nc0QE6XVn2Zy0+oPbr0y8/o
9bEcX4MZmZo3x+nLXG7n+lPXY/Q2fMj2rjQCwCaZ/+XNzn+7qne8ueblVi8/p/dfNuhn9svf+KWo
jwLmujICWfLlruiM+vI4r5f+5fDf/pPf7//tob+7ab9UCJoAzb2CgXnr9MktqizJbS2tJT5gC3dE
prY76R2RtBrSCOoYjHBy4kWqqNe98pWPhE8+8V58GPeHeF2GGzQciTz+vthj/qZ02sFnWxGYgLCY
dw7mg6DpazEgwAwCcqtP1et6YSXVdEJ+CqLpZHUnlEoBwvWk4rHlrmb1J9wVs9EesJFJN4rfyBRC
mUIvWWNQZaXUS1w6IujkDaxDoC0KPqvD31c07ZJi07K5rl/D/Lr05pQaywiEIRgWqYiqXnQTwVRd
snHjQIqHcYCG715yBWUdSvIZ/PAUJRE5QRV9L/VWXfxl6xw4MLIZkAilaiXDEIunuv2Mjg+NcYLb
15ihC49wZqbIWyEeNbn9mk7J19hG//OKWdWaE5lyAvSiELMlWXzDK/YmzBzavhUXGrdRILzxpDMP
1mLfDNjCNgH2gEkd7yPVBTrDj3JGw0dfVatW6FJEMD7An0Kk8491Dp+QxAguCYUoFy9RO+eHSjcI
+r9ddC8s0z9z3vX+tETGJKGPX58iioiMz3MlIVUGpbeLPGBCOvfASOnTZJkOROtQMUzUIWgCk5lw
ik9IVXh7LA1wA7+Ishh47MoAA7LIebd02ZEhAfDOFP/wrFhOGuVrjy0I6dSKsYv1bQvoB+ocYT48
dE6OG6a6vr6vSKRwK+zH1anQi3Kd58uB6mj9PvVqNY7fM0ci11iTLZV1lmOSouNNKqqEMwYXu9AD
1Hq+KkaCVUIfz2UBoXY291YJqkp6QzXfj1gtnwpFltN5hVmlD6gLPxsloX99E72+tGpNry8mDZw/
saJhPB6iSJLkIV8JceVM68IFuCeQTa73DY9MvxldrWNzcrYe04uI4L7+N3qfXkjV/F5X9d5r8ut3
q/rg64O5nvvmUkM1LYw97vUnp+uavhm9WmodnOu6Ll02rinQRBMqyeV9xZARTibaA/oQ/bPMNfmS
dXHRn9qlqL9vfTeM/P7+AC9yK9dbjlW2ZWGcaITje52B04JCiREZoDYVVJywCYiMWLpfsKlvjmEy
5cD8ksTc68MvxUg9NWT7yKgwfFINg66punRdXLdJrKAPEjm2BjujN22Q/mPDZNHl62Kox6e6eLn7
Zl0evex+qVFZnij3tVwPYsFSD0cwkm/C/UbUkhvBJMEObPOsH3aoGi5duj776za/HpmZxx4qEnog
rA7WP3ldvZ6rS9fXeN1xvd6bc9PqFV8JzFHVo9EN5+gnXXXS6/rL44nnw61ev9z82gCSIltp7vS1
9Du91q1w/RobgAR0HUttE3SoLibjyFBGV9PfF/UlLk3VUsv+BPtzp9O0WszpSifQJb3tksRVAy29
TQsb/ZeO0wfP0ffZ6qqz/n19f5OuoLqoN6IvSDW+VGa9NbSrcd1fT/jlKF18u/7LVS/X+ven/rLf
sDoscsV7azVRT1H1WHcjuqSv+Ltt10P03gt3RRevC/0+rqu6pM/7t1dtdIrheoo+8M1P/W7bm6u+
+aVYNfgLcjxjMjJHV0N7IgnO1K7Hq4KYLiEbDy5bi4m92XPdhlMRX5ZebzXh4XKkbm71xa+H/rJH
FyM3njYWSeJLjRaa4XT9UH5ZvxT1d/XLVr2uj9ff2V9nIq6ypKiM5yt2HhGD4/Y7MhPCNt2nYs0x
hIsxdawavBVbgm/h/IrlE9oQ/Wi+0pyAbV4a/5m4sNKpHNvXBgtjt8X7cUWS9HPl4pjUOsYrBu7h
02Tj0WdH0wvK9Sk0UVD5ZpYn5xRDDFN476olw07ViQjq9UVzt0okOvx4yM6lW96t8Oz3BnGSbSJ7
3ASmEjirT7RuWsTB0G3c2z98aU7WCji2mlSt5bILdOZGd68aq3FdhNfeVm+8dLm6+LvD32zTXbfe
dvmF3513+YU5D+9EfzTNhKmfGtKpRaC/3et6qMZ9C6FzwmJqv16f1cd12fjb/W9OF94g0XHwG5CF
qlHTp5eBX2WP+sgpb3uMo9pnvUPqGdTvi2lcwMEr6u9W2omtVQMV6iUWzvOA40fqxttsTr771d1o
NLzo+sOcuf4pxT6uLNxD2ncnAnb+zWw6xZZ51M0UDO6HvkmfrE7coSj34FTT1zTImi+B4UDAKb3P
3ui9ixZkcmwERFTzvE8Z+p9m4ATbfsUs3U0xsVyrtUfzLTF3RoyPVtuP4AO8EmeHbCCuSZzxOBjj
bfdF4P12sGNGhq0RoFbXP8WFGZ+iecj3hay7TboCz5qTej2kRX8Ko97cWl5+a9HPnujiP+XCxgKg
hq1hGNEHMY6f42QBl1yU9s5z7N1CnI0o30QUjED4pg1UBD4CIxT6gg9jWVBCjSSoo5gohXDIg5pl
fYiQ/GoighayoaSEGtx4XpXYXQYzCc90DPt+GFb46Bok89cJ98DG+FkaWPeVhp3uG8gWaeF9KIQL
H4zAXNvU/tOUZF/R7QAtvDpbggP7vo4+jqJ9DspsF2Rpuy0ET3VS/mrfnLAaHkZJAj9szYOXeQcf
j899UVY/EDY4e8bUbOpkWQ5MkvG4y6untjbDR+Z93/0wMW7M2g8AVIImBj+ytebCPRcTlmWKudtj
edi6hNdWAaIqqkpURCCLhEaxZ9pG5Bw9obauwD+hS2JgkHkocRk7zPgAZiZJhDAoMLlpEgVcApwU
GDAzCFtYbrdzBiKeRuW8zHUb3HqydXc+wupd27+Ga+TgjBqHezcIX7JlkFvAJ+lz5o2fEuXKWC7Y
jYag6NfAem/UMGB8NBJxWieRP1rRfbV21WGMoVE0zoz/WmreVp237qvJ8rbj7B6DsP0qS6/eNWtu
gyhyUYEQZX/n4458FEb1eQweKok6ql1AOyYlQaDc8l9LaX1l9sms0i0sdOunE6bEEX93IehcEWYa
jRoI+PRNzDAZQxdVGczO7loMFjA/yLeq9U8c1eoRb9otyDZhNTfIorrrRgRvXAuZnnmAZnImuwhY
vkk/u0u8HHICrO3YncpHdwD3he0vKFer+wzR7kcZev2+sMR7F0fsta9++HgFf5OO+S1rluqlm/Ls
pvLqARYbDkt2aj0Mklg5+Zat28234ZoGL3NhwQZiehK5DTi1+G7pqv40e/QrNRm20UZTS45/xn5a
PeVz/iNASCDtgwavIihU1SAeZIecvphf7NH8torKvqelQCnIGRFFMt3P+SLHjd3Q/Hdt+6nIPHef
hp2/NbqUyWF29iSVLR+Tr+sA5jF0ipuwxqKzi9xP9cGu536bi/6LmEklZPJTPPtysw72HQo+X4wA
J3EkDIjfTnuzfyeb71XrJc+ZWXabBsXtQwz0dvESYzs5XXfn46iIgMv82fYFlYQYsUzTmCrtf7ei
BGc6o8wfBQC1VDjQRhDMhqblv8fLrcTT0UaJHPvTrYHddtjTYtgQVbrMhLuhcolFg0lD04Q/SkJt
kGuPTSTXuyKpsKTKbwnHLnvfP+eCuaZVfAxTesNpA3OS6md0xksQ8xthh0Uqcc/K846ukz/bAUwz
1Pfo/oSHx5ho/XPMe9zL9gXvHft7jMHiVH+cK5g6bpBgQo6Val/wIA2ruJ2zaUFpFL/FWH6wvelj
OJcGJkVyv2DKhizK+FR65e280JA6xopzWQMBInAHKHktX+3oOg437X2YcPpBpfnjupI+Kvy9U/Yf
kERUxrc+/KTVvg06KJ9uFj1jyrqvuyhDIXpAcRUiXFeoILlp8BBq6z4AB4dg5vLgLjhlpi5UplTS
L5UxgkkkAOQd45lNO3U/3doVpxao54Db3Ro1QOSdvGQGj7uIu1bnoetS+texOrcuM0JhuyMJTb7y
uEZyrbDlfBx4qbKd5/uowaQzIMl8aEjapGHTnbAFTzYZps+q5ecLHBEtKwjsHroaq4bVd0nKLqhU
BeHnZiBnanekgmIz/mnEw/d4RV9zcJ6n2fHPTo0ZutvZBzQJEPeExFZ5SXzvrParZzYtggR5fjsa
KKRJRE8b46GwV6oLdBX48COm8tl0Jim3wcRR4NzsHouWxpKmYeOX8FymqcSjputvg9j3NiPx/o+0
j7ciLCEcmlTUSrqb0aGxsi2j2Tt+/o5o/G4o6/Ro8sRwFQ6zo5MnXzKrfsiC2oKtQcZu6LA6Qlji
3jamp3XIbsNOCdhiesmM+di3BGvD9J6kOESQTCCSltMbGVF8bwsbM/M2eIhMQynKA/8fJ4tslVie
vdRLjk3h8rfq9QRdO7y9sRpywQuf461pvBYWTzcmTI8pGQJoTvrR7IGpYzkXkdU31hFAb8YYO43H
Uyo/TKZotpPx3BZ5emN74nmRkGKhUSSxcyB45KDOjkMPTMVtG4T7XqrszYKOIS6WyFhyodotjVNU
oCdWWq+5TIbnOFLSbnihBMl8HgueEFbThy5cslvLxA/eiPZdczcvffguTuP53LkYouFYbwuA3z4k
l7msYRaF8ykz5U1ORrmAmpbhfSJFOtGMO0jAtUBAS3SZ54Lx+OTl+8pWLIUBE9QotWj61vRltEGm
y1Iwmm6xSpVVKDeW0SOkaICa7tv2NbKe/LV4QBUWeMUXJ1xRm3ImQlt2u3eSddmbYlGBH88jFwWu
2kulqrYgqMcU2ihKyNsmv3UNzIlzX3m189VjNrud0v7zOpubtnPW9wsCMWnf8hgq2IZUEntH33Ws
bMiOc+B9liA1lrK5nXEjhTYNjdhZyuKUTvMHkE7giav2PGTdshU+hLzEOUd+a5DZT8ZziOOwhxvf
0UwTH6T5UzJW4CtVOxnvHKtZ32VIzg2Q4QwISrH54BvR8hDN7SHEJGtvZ6hAdPIrkTZYRV7yo6lg
GSE4tSdfy5PA0jHBVhWqUZ1Oj2sJQth5ASUB0yn1UEQd6FAL4N5x3jHAbNYbeiUywWPLJ5jKTVT2
nybQFzs0UT4H3nQOR99Cpi/YhWHys5T5Z5AmJtrRU3zXVZh3Sgcahjd5KFUG35Iyf++VUQ66GTsp
nHWHQ18sDJMs7yXxkdyC1x75Qb3rwJHvMV+4K717JEv9OMEHZ2TuII1bHOvnu1nlqiTWqH3NuCUe
GIrRmtZVnrxLp/7Wr1f/7EfIVuaJMvmlUW7tFsU2yyfrO09bzKPzonwC6Jyd53n8EMjgZ9cKC0U+
4WDQBwkjkfcTMIC8QzxVBAOCiR4GGyvwhXxszqnxhGMOdrVAFvmgurPtK5JfBpkvXsTZ7kPvjskF
c4YS/iR4V17VqQAcfDA+VbPNQL0O61s7JZleAvsWnvuS0jr4wZkW/bVcccIhTHVrdk/5YoYHZP2+
r6P7M6oiXG2AAKUZ8KHSvR+KJNutzXTKMN08tFmNdafBJ+yF8jxH0YPZT/Ymbs++yhUiybZf03E+
VpiEoQJgoFmQmukeXwhaIBo/p5+fxgU9NMZBjKqK49pLaABRTL0PZwbhuXk0sCTbOIN5WrLSfS7X
HaAXEqGohhowr2T30Htx9zBUEihJ0hmPRQxhrKkOImmah4EJtBWY1UMOO9sd1NRkxvdSBl/K0iZB
6OTDthFBS+0PXhOBCAMjgCVq3mW+PNaWi/EDzODRWRqCsX22K8R8V1Qr5qq5hQya/UG21g9/jRHZ
8zImC35UHBrPKaFCZ0emDZ/wCwRlA+agMAUaFPnsQzOj+7RWdB2w7FxGkAShv1+4/xt7HV9xEfRv
quxpxDSCETpGSEFVfq1KHw9CAkBe2KLLIUFZYPQ43cIBEJsJIdGRWjjbw/oQFuXLMgbfvcCbP9VB
+LHtoM8gMY9UgyF20Yg7CMPd0+JQvwr3ocNn+kPR+R97kD0kSK09nqZw0yt7l1QO5NChR091AZcU
tfEJi64PzeCWL/0we7uyAOK/AnbKUuO1ymR66M0BPK0s92ZAFB0vgY8i6dq9uRSHJOBdCi+j5uAd
G3dSOZaNyUEwHugkOpABwDSkWG6khTCo4TzMzgyLwikahG0Vf2tBTRhT4dkurGPsh0gholI8FlBi
OqFU+lwGOvayzNsYFbKd30HTn+Jnm/7mYPgzeZiCLjcH82V5G5PwJmAVa7OudnyovWikO4MXubQ9
BE3chTdj4uf7mWgo9rEZ5uzyNOcNPjLK6E4OBJ+L4C43sSdMxwH1PqZLWUwqvwaVtvU6aDcRELZ1
gkMTmEMJgQbWWkdabOnmdCOyftqVMegxxsGP2OyKpWDyQUtW5EDefSwdk7KImCbKaNetM64u+ANs
sCpbd1PQH5X5VlGW8iT77LkUfr1PwuXMR13vsyjlVgb/sYpKJBAXB+6/gBzYdNNzVqLFHAHeSnyX
zAkqkRhxw7Rkds4HRw084NiO52jlWThuO8khksUHM4OXbdNpKerCMfRhPPcB3qxd/W6Z+w9B+i5x
hw/ZgMHeGCOQngfwbTNx5m10cS8gi22NECqv7wbrLodcOIix5YPGkNmpzWIbJOGHpOmTPXnvZ8uO
xRFEWXX0IaZ5Vpbvxs4FI7ha1qNll8DpIgYzWDHYO+SMpZ/8LHiW29aQ4bFJ8z/TWXwjf39Ut4hf
5fjFI8q1iUTx2i0z0TA5nLwhPoZlhrQOmkg7dDnsqD9MfniXhofYc8Zd3g7e7c+2NfKbKIIvSBfx
zmYKAsc5w2A8xt4kip2NhxMNmKzpwLwCUm+fYI2GMIC3THC2xxUMXjfSDYyvqz1+Kq3Yfqh5eo/D
2j2YS6oyAjVO617V71FdrA5h57xkgcrBClxprUHFIOTj2NaYo1uO4qovDbwcK977Y1bcBtZw8Yf6
b5Ox/4euIWNSGynAf48tfvoTF0FZTF+r9J8A48uJfwGMffcPnMcE+oUuryPwwqu+YWD+4aFdaLHb
FqGHjc8VYGz/wSYRgDB2sAPHIfNfAGMn/MNHKFH4VmA52BACCP7f//l9+Z/xn/XTxdarf7P+H9VY
4mJaDf3/+h8WQbt/AozdwHeZDuJdZrvYrQuu9w+AcVE6/Vo2pjwtRfMyZzMNcJm9uFLC24A93cNg
jQ3rsSoQ1LZNAWbSdvtDGZjbviq8U9j6xTsS1HQSxDIGAjXhinaDIEC5L0UMfmExadqKabmr/f55
DpH6KY2hoVtmBBxgOZnclZMIUB0gUFjSZJdOHONGv9CQQBMIrY8VQ6hdlK6gp1w+W0Gq/BA4ONMW
yXDjYk7vRU/1t6yb0nOX1wx0aEHJdieom8eCfB+9ZV4BCO3bvNm5+Rgcpe9W2z6PQVBCFS7wbb8Z
QyY73SyIRvWIfTCCy1DxkOF0TIZsOsW2/zmJxu4Ib4/cdfxz7sWxd6xon0hCe7IJ71ywgZvcBuRl
FAXO6AnSPGJOj+gdw2EVTn/o+cAR6Y2YSCGKAdaQMB1dL47ASa5kiZb87NvdN0bNPxHHwzudEL7w
p3a/ZibOwxJ23FQE5xLs8i4VsLojiOdhFmRn5uP3uXNPRMDf5G4Mkw9AlFOF8zYSKwx7lyEd8APU
1cOxPcPLwxY2zNMHmdCE418GAXe6xzx6uLXEtz7p8ztncu8dw8GaEi1aZrc9akhNk8M7RDjJFC1z
jcXPD05v710RTVtftkCDG0XCH5j0TCbxObfyjKOTpR9dGw/YZEEFp46ZRqZN0u/qFZHo1e/RvG9u
p25eT2ETnODn5oGH3IExfI+s+mu3eMxBV/E4hn756LnMYH3cUXeGOaKx0w/3a1EY56KOH7269k8+
INyHECEMgmCffQs8ehQ3d0sTNiC+mReHPtxe4lwEOAJkJgz5PhoTbDYXHGvzObyVq+ejDNWdizjw
t9EYvS7EXrai9v197yblXsEADtVQEQfNocfaYkXdN26RpRfudCoDe8GricBs4M/esU1+dAXziDRq
NmXZT0dLwZgr488WQeptvqw2nSG74th5NwSHZDb8c7ZOu87OxruqjwFqzksDFJRYH6e0W5TXkJhQ
6to+2YWdcOOncYoRB1rs8cz4u9tlk/9lSBJo0wvC/0xg4n3fMnGjL/+0wJPcTraNMcPS3pt++2Ou
kBjKlv4lFDWU7D76UhrzXWlWL2tiUeMq4ggBujyzim3ludibtmkCFHY+hV3x0q9mv7Njue7Gvjt3
kaGnTP2xluK+/pquKvawMBCT9otMTUL61fwcGsHBtNrTKOire1nGR0zL3sez8WeQhtUmX6Angqg+
W5l9JP72IkWCdcRg9tvGqn6WIGjX3sc1iXAz9SVikucfAivu7rwABnwAPhmTH9otWfW33KzzzFP+
lmbzTV1B2cNwfNwXtv+t9UH0l2H76ITh+87q7vrOddCWUAITYUlGO38N8w7rFvPoNpA6B7GWz/kX
a5l+5LPkJhZkviQ6FsSpDegMQ0u8fwQuO6I1ta5r9ilqVUTLC7Y1yiBrcxirAOo6DralcG+jAB+O
EiQqqjv5vCOQ/s0RxXpjAcuvFtR6mFlS/SKgAp4dvq8EmFnLTwHD55YPuCUFoE+oICecnuKWtRuJ
uiCfNR3M2nvunHh6aJakPNkejZHl+sd5TU/KNDuWx4XYX/WKJ214rolqN+FtPrbHBLE3w6R98MKj
G9j2qVOZlygr92XQfvKCmZBg4bTHGgx4a2KlVTCOBZmcHsZJJqfZWZW3sdedxiX/MKUTRgSoEiJA
lM37qT/LtiIuPXj9h9WloZuH94MnJAmsgMnDSnOxlsnt1Fpw75zyUdqgRCebGP0st03coI+Tydem
cKCj+0Pw7tNaOEyJI9Lsa3CW4LtgGHgkM/Odv+Qp8QUThQPzxskKjBdCbDOdm3nOs4dVMpgfYdPe
5yIVu8H7jrK3sQkBgIcS6cuw9L8boQcqtoyOhl1SfzvT3veDiinmRrUV840hot0KWN0trXf4iMLO
iJhSdODzhVglmZX024pbPHGc6uOwH5haG5kPzSG2MgIn3W6IRHAGa0vQ3ZzSdj8w6zVWt981jXWK
6wBoT4TsEwb0qJ0wz7eHHYznn62oPuQeDYbsQNc7JP8RtoZSH6CoNeJmj/hocR+t+Tu7llSFwQ63
EUNHx07vPRy/N7JFsspgwrhhIHIkOuci3xcD0HOYuI/y4Ek8WJxyV7eEXhpw83UtHUyqH4Ypem5J
mLil3aLARyVqBExW63ObFN1+6WVyiJMR6QebCJo5y5vEtoY9zCi0AoIXs7aGbenb68EbUORazOm8
BoF9cBqfrliFG6NdQHmboq6LShk0QGUjI6L4ubPWc2UnezdpnpdiPdcZVU5WY7FNovTLBFzgPsaK
JBsRoUq9ESPvwicATRQ3Dp0HBItPBlrLW8eynA2m9bxm1PZR45+/B1OLfR7o+iz6Gkv/lYkzZqFt
t4+9coGPXm/yVsLzCOIdWIGU14M0ZOjuhjj/Pof+eRQI/bTex1QyoU6QDxq7Dz15sjkfnix3/hhP
uBxkbf9oZHc0CtHW8kPII9ljxA0OFf4L7niPNVG3ISl53wJ7PqcFnayPrzsOie52ROSMvk3uhwih
P0Ybx6KJzoQovY4wZ2zMYhPI/tuyCco0oSMSCQzn4M5qWoYjbnwY7Sy+KwfnsZ6mDzDkCdYswX0M
FHAzOM59HSWo4WHovDUz+xzX9cduBMPS0bpt/do/phb5vLBDJkHmP0hVB4fFcB6banpdSR4RaMyt
beiRuV18+zYmJkXl3gdJjFxQg/ICIu8rMqYYDBTvqjR5rdr2h0GaMS+rZUfwGJbR2KGS9h6L1wwg
m3+MTIl2IHF8J6H2uXl3INfdMLZqyP5sSg/3i1FAWY6y6QYZfrQJzNk50bNjaqPy9HoxDx7hj6Ks
0VZCQwAJW+Rvo7Y4a/1UYj/LzXWht4klmi/bqAAMOcWEsomC82lM3xXY15l8skZ8kApNpDEhqa/4
5nqdj7M4T4RzylbJ4ioHtnUSxX5sUL2J0lqes+alzNFinFJC25UN9LaPm78WOVZal1W9w2tmsdN/
5BdoxRU2Iofq3LuIdGvIxRsolwaW9GOLYBhDbH3EFaWir3G55vVyVhPRSzYyb85Z+23NhHNTTy/E
4sKzwK/s2Bj5Q8K039mWUeoi/MAB/irNYxpEZ99zifFq5GWgITGXn9BwtRFh2YU+i1k/6EwNHOs0
YFQX9cbr4s02fcU326K035VKzuLN9utqEBG0zbK1p92iIU/QOgdwj+ZApxZxnmAzJmZ/RfeLdZfU
WNFI1Cn/hQ+7oH4UHQBrd96tXi8WJQKgX7NY5g9lTvCl0ttMP65PvRvurnVCl95csMsT5it+ku61
AO51of0K7X+ZFqY9puEdkrWEi/624st1HdMXvBTjSHy081rsr4BVXbpAZooBL/MBS1kNPA2LxILU
iLVMJqq/UXaiLs6x1Wce+oFIt1xeWxy3JJEvZf3sCY9kRG6HaGdqSLYG92mFYF3SYG29mIf7vCnN
s30R8FAcoEtRy3oUgPY9giX8reGjxsfqhe9nvIVGfVGVQsoEKZMaq8HXQVumOkpbWioxCr2qS9pp
1cW5FwqY2hNOWc5MdNhj4idOTlN/NvA4uSWTgPYXW2Ted09s3vZG070naAUtJ8IrUX7p24j83Lq8
s/o7lwjguyD1jl4XfeqAg9xAukv3LUPpQz60CAb5Eeq8w81cuc37qnY8sMblc+UgF4rqQXbEFIDu
cnRy1V4ymROp3NeQTWEsgXt2PSLyycgArQ2K7AQY47ttWdlpGgXM1xyZxdV3brzMfGjHAlBz6mBw
04UZgXdGEXGOwVo/ptte9PntPDoEt6aofLDtmh5SYAo6YIIKUkIQjCKxjg5D82h6CB/h3Hs7LtPn
ya7Sg9sUYMTjrscEx0agN5b5DUIWP/nC37t09OcuZF5mGGlyGk2zAAsxyh1Q/4RYwtPQg5WKhIjP
0pDufRhEKD+H3SaJpxRtFkaElkrkEv+DRJJjRblZEQJhRAHQWSOd3qKarhvfHKMPvGKt9HF1Lz53
XdBsOye81/swJgCXpYtEU9HmWewnraawKg0MLbigVy8LpiVIfeb08yOe1BnTmXVbrK1ApxA4D0I0
dELhDoMBDKun8GkxlfSOulCv5Ph1qVOi9Xm3EkJdnq77oqpqiUSTcdPbWjXFN6W41SeO6uzrJa6r
Ve/htiPTctenNl1ZHiVwyWKifAra2BQKnqiL10URZD2Og7AXC5y3XK9ydlqmRRv6kGVu1RQUuoX6
Jq47rqtCS1J3FeidsfIvh+i9cS6/2n1m0pD8fWrTo7FpMc7bNOp56eeCzxAOV5F722jIqyvcO8RU
goN2CtLvQVzxc7GmSOhXZysosungLoWAz7YzDftGL6SSYIdZiIhhtyKWE/qolJb8tU6R6OassU8B
AydPkQW0444uaQOeN9tc2wq29myj5Vq7ZAEVU61S3W84KxukLu9uW1+k2T5an+syTc8GYfIGZu95
lvcX4tbEv9SliYD5sTDmU6x0gFzRoCQ32ScmriiT8WlsmOSQmdF3sOoG8eoz3c2uvYGql+z0ry+C
CH3dOA/apz0rQE4HeMBliCPNozw2DY7lkeogbZFi+BUEz476r+QVQFdneTzc6vVF2/30iguSLTHI
ODLgGL/Fq0SACv+IIP/zynLLYFuXJ60uYZYGYAOtpRGiPXX1VeqHHBMAn8d9pcPpvaOX0VQVmuWQ
6eWYd3KXlNQt/ROXoxQr4vqL+rf0jn+77aKjcb2CLl0VMH53VX3I9faul85aPtYoJmbW+9mHSMNF
rwdfJEEu9349JylIBK7g9K+bLocY5EdpI9EYHBsMU1c5TjfNFAtkmfJHTVutpZ/uR7pepvh8yjia
oB7khUl9cpXKlN5Yr8vrPGBx5GaZOK1zvNVeH3VcY+3dOWSidZW5Wkfp2qwXi484cJTah27NGnM/
P2dOhqS3j38YRHq5QUCq3kGbxsyuqg2MRFU//Ivjub4JE8GdGVDDIQiQJ02d8qStrvyq8XdBQNoh
KK30hr+AgQFKEGWbnhO3y4BuzRGoXjUCTaX1ZBVDCBgRW23tmaWvYUIUBCe9esOxswrapWQ6pkP5
E3fV9r8TC3/+f4mWOCCa/m+JhQdeS/Ifu6/Yn/8zsXA58a/EQij+8IQTelCekBhAhIQUwd/KJab7
h4kqCQa+XoBCiok/0z+US0TIbqJfHpn8fyUWXO+P0IGY5XNagHqJ819SLrF855+JBWCevuv4wrG5
Q1hwIOT/mVggJULygCninQN2ha5UL4ohRZB9QFKcTsU+2uqj0h/ZlKtu8bquNw4mabXJqMRON5JS
m2VAiJ5K1zrXmmCGL2/0f9g7j+3WtSzL/kp9QCEGvOkSBAmKRiTl1cGQhfceX58TUGToxsuXmaP6
1aFAUnSw5+y91lyEJox03sjqoAG7eJIo/TLxmNv7A+EnPwSeeWDS9yaFyFDprB2sTmW+9jI8KjP3
x4g739cI0VUGCHutnxKJiF2XdKYr/mOKqEH6mOTmazAqVxEts5t1p6GQJlIWQkefM4a97pY6Ebxb
nOSo/oqH2p/uU3LPDn2f7oQeGlhMJ1ZnzrWJAlNCaG9mtq+alz6M9qoX0C8B1LGKi3xfWqgePMqK
zuCpbkMQBXJACMJc0egKZ+WHkjNrp1N0Zhz4XJrxtS79yyg2T+A0jLWslcggUWR25sQZKmXaCFYE
EIjmHcqsJpc3tL6Jk00raICDFuU8YEqrrGiOVotkOe2PagOVXpi0pzIdb7U4u0hK+KoVOt6bnqEw
p5tM9hJ3Eq8ACHOUg6+dBThXUWVUF36/Sodo2s5vSBLhE3JO7FWY7gYgm9gFQWX3w0iMtDVu6Fxb
W4zhE/WzjnIzwEEhl+CGSRUuSpCxyiFostfCZ62CkUBGptP5UKRpH4TVS2Ga9x7KSsYvZ7OmnhNI
1GMozfl95FqpfrQY/1sxLgejvMgCZRfUpbEKKWBAHNVXEWPk8hNfCFmaSvZJlWTANMZ1kVa7jl6R
klHf1x+m4hGK0DYbP94GhAlMdXLj1dpNS/DwIBQbRQzn+oa3ig19V4kqSjApiFddpnlOrpbfMi2/
1ShOE5pFADf+xTLk26SRvlBmruWkuE87Bi9IVoBrB9o3I8JZv7ePGp8io4G0Xu85t0/8aCECiZwg
2RiNlh2vCl4xyqNFN/JxU8kNRA08WGVi2H1vvRfMRNZVX91m2XMvkkJmoem1yRiH/Kzld9JTLLOq
YCjQXFLh/3feQRkQ8bA/FSIZ8aJ58SVwuejh0AtPyTlMdlkv3MYkiHQpMBVDv5W7EdjrpCG/D6mD
5TSV6nj8nKThlOiM8HCT3LYmTO4mVgK71XillF6qWWFcivEj87MnmlWnpiWToKUY5IeCRtOBgrpQ
yJ9qI54F0ryJL7LLmIF8YUYu+n/E2SYCz8GQNmZRPGi9/tnmINPjlKIrKIlVQJOCXDmKjwiJLDx3
immmqxz1+lpWQgb+vV2WAKXbWj1nBjWjMvFOGkD41I+fSivr8ee4lVJTKEO9KFFLrczmvkdObSdW
6qgEuCBfbUjU0BMEMD7yNYLchGqd5CQIN0XkVnd9Z7KRDQOTAdf7UTtqU5mt2xiYca/5l2ZQ9lMi
7oPW1lipYobyz4xlhBzF+M0HvKShehaCskECFr6r6bATu9Tx6urO0yMqyEhM6153TUGwCMbm++6K
sKMt50WHsPSvyIu7dtt3KEbz+fegimJDyRRCFTUebFlF+6xpyjod6YLFeFRqUsjXfvkdNYLrw7i1
AINX4tXykcI3Esd0FynnNjiiDULrmdQXXQkfexVCCwNWcgraXT+XJ8W8P8vZeMVvkHCVYPeKXjsF
fk1a69/wqeigNHFBKXPY64l4Z1FTXMmaQgJq03+J2slDyINW77ZOwi9Pok9SJP21UaqAL9ncSzkq
KHWUqdgDoHSCWnfMiUtK0Hp3XdB91Ep+FYvuFY9UQnpFdlJluCCNYG355Wsa4ufAynb0ujNUE+mb
gNYNsMm6k9WHnPJfrTI9iZm5SxnA90S8IhldGd34Lcngovtyq4bR9+Bn+2iYNoJcNA4Sl9FuGnob
9HWM0FoDY0SygeMkKgtHzk9CGYJW1Tq7brMHkbeXTSNyRE9i1qcgyUt1hPPtFim19aFHnCva4ByZ
2sc0Iq6F88CbhCFz8GR0tIzz3zTN/J5JPYWduveTzI0j9QmNz5fhyTd5jhEhmJBVB6px8ORuYw39
3hhpr3QpwYNeu8fx4agqAkNZK2wxHWgLJm8Bki7Rv4penNhpc1AUWsbpWU0JjzYpjjBm1rDjWRBm
VFtupG2SZJekS778SDlC3ak2VjeAvRnEtTnkZ9o5djgfXcNUbugkRxCegi84Kk7XMxf2GorcEe7n
fiQKQXjV64ieTm25c2YujgnyxmICVxmvnMzM++iyiY79TETKpvdG9h+HIbz6+KvyDs1O05aKG84i
yNoQnzOPZqpGLXklmIB5SoUAaaPbyWV1GIT4PAYMJ3riBAxO8hli9kDvt6I2XfHa0MCh2Z97pV3p
dBKaWD1SBUPK1sTbnsF+0UubUjOehgHzxLy3W3IhISvC/MLEa+MP8ovfh+i7a+U9VSp05nCuwwhl
0XMWiK4xDl/W0DhCahyTXnkokJxmg0QgzdC+RIbXbCezv6lxELUtqPFcqK8UbejK9cKusVwJ/RJJ
3flFyeUrSY9702qoDKUrpq4xUiH9LMmEN9DGG8zs3iqtTV3Eb2pP0BCz4UdYcicB4RYdnHRf00Ff
G1rB+W7QqOMac3MPT3w6iT06ePabLg/tyoP13AL8mklZz1oPiF3UeLwQ2XMzb/QODCnsPhe5urGH
KGq19bPE1Qv1RhfVG3QdSEjC6cEa0j2z5YIt/hJKCDWiSf8MYnmrG3QKol54t5Ao2IWGRTqwdj1a
BjSlOlrq5BVNobjNi2hr1sq2i3twtmKMY8Ivk61qZfI+1OR1i+GFKX52rxcc4npavilqdJ+NnHKq
qvxSxjom/uBBiUULjnUfEBmVHIq5PeflAoeD8pDjUoCbZj4yA9MKE1IDuhEky0/0vQNHCyqAecnt
qKNJ9PPoqqceAqFKdASL4RM8vHU1PukN+QihCthexJ0r9M1KSYd3pSgSW0YkXSjvEyp+tU/uJasg
reMlPXUqxT1fQspYJZwRU7W+N1U1QioqPgkCfV+lY0/wRH/T1bwEgtXTUCDvhCS4AjVFYaAhGFQd
mNK2PRhzPbVTpQPIWnxo1lmxxNdeMz9rUGV2XfeHuDbllaVGxzEAOpfnD54VDMgaxXNtgOKP6OOa
CgY3uUHpI/bqWogHeTWYUKcpEqrJrhXh8Q+x/5Io8XtU+m9lPJ0CJbo2cnSSPPFojDoxR6m4V2pa
xDV17SlnR5QRx+jB8IhYvmEnK+8mU3nNBH2fa9QgpSS5axP9gHUHIeEAMzYUNmnUn/vcf9JyrHeI
qvdaqXDenXVGU7YWMoJv5AAhhg4TzIpqsOfDMz1TEiea4uwxsOantAEusYpeVcRFKPBvc41o7yHd
WrKrJfFnJiGYA6TtpwYXLXP8oFxugy0QqJdkycYkZGGstT0jcgG0GX1GCEkc52Xv3YezDsFsxALW
WXgULeqxU0CvxOguueKrdoQMYTUGydUT0JRY6Gc5dMhyizu6jkSZ6ibdXCHzYDrQ1cR5mD/FUu5v
9PIDdOKVdEfYhPDDBrN/NoLuc2ybL5nKLyPtd6QSRBGJrKvAi66tgBYyQZheoVbq1IYkKK+9oovc
jlp/kAj80WX4cKNfvbY+Sla4YJsw36LKLOoI5W1oPIP423tl+R00XGJHKXntZej0kuk2lJZXkxxf
pJYsLbMyP4KGopgI/kIS41tL6oyVEejvTYIwhSBboH/zBQ8kU/8FnMC0/b6q8WWlO1MX5O0ollz+
2zs1N9+VyAsY92IPcvNhhihLBvopUWX839YGZLjhgxPOVYFFZXmXvpDt2O/trKGslwfkTITIQI0Y
I22EmVCx8soNpJgh88OgZni/fC7/tpdqCVyBCYBlb4HSE4k2EiJ1z4BgU7WaBr9x2IXmpNp5Czok
MG6RfNzKRQHDqQR8UA5MgmrdDs1008ntoczxy1X48NAcu+1EOJhofUBGvNYKWriqLc9jLz2Khfni
FdFBQAvOocsBZnZI6TP8EkhfpwlFUS/Iuy7kmELR8znW0oV287YaWsYDU3gIMs5QpfUoS1jD8xqw
pxLOPD9Dva2UkER66TE2Agc66bb0OnQlfepGRrofvPuoV/FUJfOoVm1X6Nm4AIb9ShPCIyqdYBMq
0DSVHAzjyDmKLEdz5b14vdTsZkuV5JNsFtwLMEnXmUGdrB5NcgLSgzJLgLzUeFDU4NFE75X3xqlg
vfpFazd58tXK4lYqu0Mmo/bqvsLA+/Sn/tkyCKgI9EdfZbxtmTfMv89qYXwjxbvApxzWRlgQw1Dg
fmOEBPREQ/z6EcnZTiKuqgpvB4nrpe/lWzO3OliiW0lp3VJmsICXhb5wP+ZOiM5k5efFfV0Cgo90
Db0fk1pLLMl1MZI3GIdwAWfr8DQEL0F1q8bY1/yCyzx2gUMTIpvAl+lYY/AVmSo21HuN656sOx/t
3F8e1JBgQqK9lobqcvPD9FgWozn7Vdel0FnupqhqgoJ9HQ38mLoZrH8fR6Hb/gsDY/m3wZyxCVql
dCAsfi6vg+0mr4qq9Nd/oEOWznY2l4I1HXzp8o/LY0Mht9sIBNhod23xA/1YGsLdgiAZxgSPkVy9
LX3g5QY5xrbFI0repU4qUlr2Orhw1JuYbU0C0Gbvu78wWQLRf+16ypM/1nldjdJNE9d3i9Fej83b
vu2GzU9yqdaH8U6bXWlzFTsxRlCZAWzHX+hNNv8uTav9NZKNPzEVxS83YsFDaIHsuQo77dJJtn77
y8v9XPCzdSxsS0nAmYcIEb7pXORJajKvf9rdP4vLfxujGQINmtvPP4tzrIKe6aG7fImhrkmzqudh
3dMEUOm3ld6HAtbrOdl1WdfLWokbrvn1nNv7u/6XVyxbYnnsD0DN8qCSWAlj/cAt6RE3fXtdurKz
emnOtp+p1v/aG5ZnkKEz+7QSKJQzsGj5kj94jsbPZUbblDtGrXxvhtox64R8wPn1amZ0kyOoOOos
T2OvowSSNTsfjX425aTpyOOVE+w/gyvSSDe2xDttflq+InMg15/qVl9R2sn/ywf/8R2WRSNB1STJ
gfzznz9bLwzIBc262Ys/dwkW9E5bAUrTa7pV12R2/y2r6ofb9cdR80P3WVbeX9egUgYnbECmMNUb
JcAu4kRm8Cq0APuWlbvcQH+8kQ0z4xrHXrWstVzszmnVdz+xsUCUbhN9EjeFqGH6rFMO9F4WNj//
Oh/WyyuXN/tvH7PaAmccl5v1sid0EYK8OPeo/3C0yINuuCoI4d/dZ/4HvZz4B5VhceGP7tJTH1qt
d8eMJndbOplBWeoH5fLffu7cqvcCEiysjAi15bOXj1y+7RQdTYZuDA1zvdr97Enz2l/2pOXu72O5
QVQZZyRNngwHf1+/CYzkbCxoxuX/l5vfo/WPXfRncXl+ogxKZhx1kHll/7ykCbSt8NjU2eZnq2Yl
dkHZr3a/6Jfl5y0v+WW9+PNeKHbdhq4Uq8kIN8tz6gLCWF7w+/q/7oLL/WWrLUs/r1nu/yz+5fnl
7l8e+9lti6WXvDyVp4yiNAAKflG3GIldCZW9LXYI2JbfKVtau/JlTLpwdCOobqYGQGHZ4j1pM46O
p2ZqLsacRpWbB5kQmmmOS+3jS2Yqbl/Ndk6ajdQaL1m6z2ciHpaAhhpRLFauIuB9LAW0eSNtmeUG
S15zgyYVf85y31hAfYXo92vUWeQOyp6E/atD1Y4MG5fd/P9/v5iZXrHpTfkuTkB+Jvr9OOMDSVcP
9l7YcxVY7nuyTv7SstjKFQ7rStz2ytD7G0sDe7w84YPywoDYbvSZSbj0eZebpQ/8e/f3sb8npvxv
xJU/nv9953AwaL8hih4OGv2pze/H/fHvP4tLb/qPR3++xR8P/H7B33f5u8d+P315dtC1V7TSaFqU
WnP+8uTv638+bmmA/+XtoVv4myJsHn7ebmHM/N3b/PFVf9+moQS26kG0rH8/KmLnIsPnJciSkkHj
LFv7Y3GYWXQIWC239fC1/av9gq0TrcR8szy2LC19meVuTSoZlFGBeOC55/2XBuZPI9yPkQ7Bs/Ud
iuYoh4L5GsuX4eT/ez9OYVFSqGIQumgHsvl0u9xYP7is+fRpVUVFFrB0Wdoz2oIIWhq2Ihc4R0Nu
v1pCGropoqah4wxb/hGWaHQz/PR0ymUI0cRgV9SYBPWZVkC4ZgDmbWno+DMKTsQNiz1Gh8wyZz2p
3iy/mGVWy31xJuAudxFDvKb0DhxpIb3OB+2yxEhii+W2olIJdCIUp3DjM7VBZ5CRzhjRP6b9P9Xw
8ck+L/619JfHqko0mIX25NCWdLAWuO9yg5vwn5jfJhIHQCk53O65Jwv9t1MtdRuUjCXn7RnOCoVl
CZP8P5eWx8IeWzH6a8QKY4REsJoDnhYe8wB5m67avP2X+3olP3p57sEpmRvbc/ctpDOCbhbP6M/9
5Zlxpikzu6ZiPI/ryvlmWVq29F8eU+bxI3Ofj2jpvf104H6W/XlDdxk1tca07GVzLpv4tyP3ByV4
UQjoSEDQH5Xu0pwLFzHesjguCK8FnRtD5+1CML3LFlSFjgCp3y26PBhlUIVIH7htBZE1MAVVvdU5
ywsRUkB13rZep9BlX+77YxRtyjR50GaSZ9I1eb8HXTVnVL944iw5m2Wdvzd/9xgVGFcIa2kbSMTB
jwIhRctNk1EGqA0ldn4fG2EC32AMzZmieOoaD0hzM4Xvim8VO2qQGrrE7llbOKLL1vCXTbQstpxC
PNmH3l/X7Ou/W2LZML9bJ6gkJqnGONrLJvi9WTqjv3d/DspGRzU7xl/LZlk20N9tqh/lRy6TGUu5
a9koBe4w4CNoeucj7WcTLUeeGWHbxTtKSyQwSgK6qaiPxkjULkYyO5JRPcyj852GyEFhFEozIS4+
PDoJTj+vu0XTk5g62VTL/Z9Fy4cCIgbMn5dVKM7r8Wd9z0vLXUntmDuGNMDmoyWMyJSrY/NpOUEu
x441DhbQz/mA+jmWcj3c6fksCTFpTeupOdioB6MZ4sTESpBksoINMn1FOXaHDOdFFlBoXp5dmNBe
NggOJqbHZV8qZ4FpPt/83l2Wlse0mX7YM4BY9rRgXg3CfLZZ9AL/37P5v3k2FdFChfDfezZPX/3/
cd/SoqYt/PVvqTA/r/xP06b4D13CX6mrIpWxf+kqDPkfnCRn0YWsExkjzbEv/6mr0P6hUBPRMJAp
kqriofjVVcg4QMHAYOPEuAm4U/l/MWxqeFD/zINRTcPgnbBp0i4lKEHnO/yZB6NCGPFL08Atx3A7
DvUjGRCOCZXooTwkrqGDBNuUxo0nO3Q52/vmTf3w75tH4k0gdWGH9sbNQFSt8NQQZU41BWRQhgsI
dzpVPdeK1il0KC7rDzH5r9mu8K7JlkrxJnujgwPBgjJuSsvkQfos9/S5dtYaEf8f2+SfJtV/M6WK
f/cboRhYtB4N/vxFOVJ5MpDV1JwgxhqPrSRdg5YYGFM5U9z6aKv2WxBoNhRx+KKF0vV//nBkKH/z
6SpbCgW7aIj0kf99DeepN5SRr0yu+WD1e/E7v1IwCmzxtdmk+DJpe6zab+NOveawm/aBZcd3wsY8
Wnc4Bqdb+n3qRaqOOPZu5Lf0NO3iC8ne9SmsVv2lLezawXb5hsgATh087mg7RWvA4h/5Y3BQzuK2
ML987DP0FabH+CvuHf2svmC/YrBOkjOvOTaoAIzVnHrcvpYP6UMHQkLZ4X5IDcew1sqEoNpGOTER
9xyt6kN6oLH3SZVQcbGH4ivN8E9S519Xd+WJkqm0J6j+hibwa/4A3yf4iO75OZvhKfuetsKV8U54
9FzQcDFB7m++6faH9pbupbmJvkY3XbfriXBtdA/F6lvel7XdWEQpCDuRvJ13LEytsRLW6Ts13YF+
wq56pRiayk71QDOepDVZdmRaIPcApq0Hj2zi6DKeJ8MmmJzkVPM+v8RfeBBpxwnH/F7bTlcq+9lT
2t/TqcpJE8bxcxifszd9Q2PeC1fad1TaxlHXd53E0I7MdTK23c7c9JTiIpQpoC7Qf6DCee7ondG8
pJkFIicTL6q4QZNgXKrXfq+/52fvtiGI8q4HVwRLMHdp7ZEzbl0xBZ3Sm/5EaOvk+md9D4KCiHZq
PopdvCU3pUlPZRVc8rXyHTn+Rm43oM1EuDzv1K/jboMwJNLXmu09Y9Yo8nN43wRHc6/CjqTGrduR
gxdoP23VDQ4oAmaRomcr7UX69I6YrfXj9MxU1Fqnt56dvAZH+aj4rNq6oC2CMwzPDHSvVbQ1DvTO
EauPe/PJilaZSpLLOvmqLhBQhpNMIMyt+CJ3jnb1dwbabmNFeZmCU4/D575jTVCRb+ieHhAgyG70
1u4qO72Vr1KxIiL0XT+19b4hVvrJezAvU7hi18Zi2qxbDSCefkpv+x1C/VQ5GJdadUAQFm723m+y
wo7c0k2erTXnE8tF/RAdrbP1OJWrvN3iBxscfGMcHavkqzthJW73cnSPRqm8hZSMLGADOUxkIgrY
Kb7pn0l0MC6Y6NpuJZOxsk6c5k13w3UCqdSxAntyashGG+ui3dCnCY7In3TS5PsdHHocGh+VTeFS
dvUNioBdRzGZsGyqXf2WRpnrFa5qrCq7OqWp3e6CI7Jycp6CBwUPqAjny/FEG11/h4dIXEmfyUPg
gKp9iXE5bXHsuWRBJyt9Ozdyd9FD8zqu3dENHlQm+MAb6BbfGsSDEPd+773V30J9gz9KPnbdbnwq
bgZHtVbWpQVDghxmO1Y7/PTDdvDtmsrTrdI+WJfu2LwEN5FOR3G8ik/iOl0HUESuJP32/8vJmcvf
v19/TEnWZnGfJElc5jS0hX9ef+RkAiGjy6VbE2mSWdNWTo0nE4PO/3wa/i8n4fljNEtGjcjFTtbn
S8TH2xVP4kwx+L9VJYwt8ojS1aT+fv4Ihm270R++pjrEzZg2TJJKLvH/Ggv8zXVHRlHyX3+dKoNp
QMxumKolchn/82MVv1T1waprVxLmWLLQc7Qhi1zyawke1pEpSBpKKCvZeMVj5OMJlMy3XOmztQfH
pzNI4VWL8T73vM6dqNGtk4RpSKvBzgoV8RC3w+3gg/EqzareSMoIQ492qmMOsolwSyo2E0k7uA/r
U4Oje5NM4NNzdY9hnWjqSSkPaj+aayUyqPdsvLKuH+Wi1eB3kTXdia0FnDIXHMWcrk0K54W93BCo
QcpKRzstf2g0o73ztVo+Wkm2L5m6rtN47nWqfrGzmvowGFm4HRfru1i8WF2+8zXQSamxSbSPlu5b
if9yU+mU4CljCXkKAI1xdxpLW0WcdgZIo40OZhjnf7XFKdvaPRmghQVuru9BA0hZdw5pyq/Z7Kgg
4H1lVr0pK0m4yUWkSFBfnuSiEtaVNRVrENffbdXEJ3npIebiXax76jHsiEDPJp0elIxQKteEm9gc
Xa2sLszQgROM6WYIMarOlgm+pPkt3weSxzk1CxDoQZVf+UlDk9/HGSrjvd2qZYrHUcwQ85DCoESi
cSSd+RhBK1yT08OFj8Yb4tMRzqj63luDerIawBLkvHutkbhdJxMYjr15F9eSM/TRGbTAhyXzzTJt
utcIPuP7rnIz/awwLLhIKLmeTfJt1DXHgAQ8Omg6qNxQf2xDBDIqJIyezD8YaAwSOnqGUqXiK9f1
O23y78SiglYgnURU7sKonaXhsxy061QIypZe5NOgF4/FgJ7nthVBFtRDfR2C7C7y/Hs5rD8jc8Cr
ww6MQoh+af00L6u9I/Uh+duhEG20FDnLMDMjRYGfGKsu6Tt9RvidNgEmk1V5rcqAadMoUuwq8k9B
oT2E8nSkAANA0GJLm8iQolzYCokquBVZYFEHERT5BRlibf+YFaktmn1uD4VvboThC1Ydne3knr7W
J44m3AsZCiULo5QYb4UYYQ7WfTq8rX5G1OyvRq4MzaljC4x03xLWTjIdpbHARo3/tb/D/IcAj0It
IrGiTdbqGGwzFC/zNhM9YTMkX1bibwwcyDSY131mOCjf7cYsXfWsFxlXUPSQWNWyHDpoXKKHRaEn
wTsajFVE1R0HdtqTHSC9auS1G5WIkAshoPYVQUQd7qZOWytD92CiuYCZRKyRyEQ5tGfSXo3DCymT
3Q2hvk+NSt9DPFG3YYr1PUCIC0jIkB1yW7loVK1y8ITWpAZtnCZlHeVEQWkY0pMVkKH1mEnlDivA
6EZp69axh8RGk4Z2n5XVVch9b6vmvr8e4qiycy2Qbvx6km4KznyYx8x6bSJrduFo3UhoIDElYVaG
v+qYkhjejHm4MWrcO8uNPsryTRJWjNlkVEfbsjHPiIMyMpI1GmkSklp1JLCoD8SYlJo+vjH0tyie
CeXLQ6H5lHX06yAyAjid/0kLLLxt81Inf3BERPtJo0Vi+JJopyWFAJ/IkFXQJJw+ByvxboJW/ip9
Wjiy3IXOmeA+IiZup2s9c0RshgCFa67rY07yxyrcAlBgyOi9yA+TK79EhVOvq2NyHI7SW0LhZE+K
o26tLeLMSMq245fxjmO/PAyIp77BvDgdI4SDcjJfVvklIFPyBf+6ehu8YR3cDGR/rLxT/p7uGbKL
9A9W8jPbSH829/Vd4IJnUZHjcp6/NYqtUdO7gzFMdhUryhZRo1D0qW3jJJ7x0JIo52OT1G8YzmJh
xHxKIIp0McFrrygwVi8SxBnjgMyLlxkMEG09Wmnv5tn8NHflV9i9BCC0orXa4Cvnhd13qTjaY3+Q
WyowKwE1TsyoB9XAOjkhs37M7xnI+2c66I/GlmbMbbg1KhtIATRi66J8J69TtM1s8316hWZhkMzr
5PicotXItYlLHu7DfeNKwCOAeu3l4YagetgTEAJtMzohn6q0rS7tibr05c3YuwMxlIyuekep95K6
0yJ+jlM1e8uzxSNBWZxLNXFFqEldrorSmb3fSAHVleD0+lmTgMmt40vJuWmfOr0TAkoRVkbPCYHr
iV1l9lCua9Zh4fhPSbMtUG+tzJPJN4cltiPttHqWi60C/Lm38xF17SrRbIESzC2N33DHzREMaF7D
D11pJiqxFR7sZ9ZxzPE1boGgVQpICNvUD0O7kXs7giHfUc5boY8InfCSs7YYXX6hsVGqffVOZCeb
B8MSLfh4Ba02ubX0GwSlzEL07Np3u8F6EU6cwqyTpt3oL9BfO5fdIhV2rOI5kdO/M07qZ0fqXeww
JWsKXNQwASR7Ysxo3pPhBr0vOpnhXv8k6+0yPXq3zJ/qlwrYenZt7mEr8dn+K0Pf5+xQ7LpP5mRZ
batfyiY86cf0raXOrKyap/4hHGwSd6wTh03sNLlr9jYqqPyh2FR3AVOtZmW+cASgaGSyFiHdBiLL
RmO6aZcPc+jjWjvFDxpD1WlNeKMeIWpwINQ9oQ3yexdZWYMHl+H6UY7maRxDKMKQmpUhru4pM5cl
uvxt+SChPPJ3/EzeuuvOufQMRweZq2kefG0dxg4tNlaiwUTyFFe2dpBKx9h7NyYzUJN5DVtqw3uU
BNIj71uL3mMbP/rTFliDHm+Tdi+8q5mDalRCuTODTlCHlCfrduYSTngVjsOuQx9HRN+GPZcEcHgG
22rfxpvhhgbbMfLXjGySz9Gyo2fROiQHj6BcY6V7hKOiiNrl71W5AlqQrwLGJog6n9mvxrnWCLrU
hpwguNDe3tv3yFFdQCr1IXCzYWWY6/g52Ta6zWCACRgVxkdIfvFts/WIn+zhAFPnXQmo7xGMmTY1
VYM5g+70ByRiXbaejhZ7DVNU6gJO8lrBfOntQbODCzNyUozi+27LKM+6pwTfPuWMcIataSu72pae
pQ0azIdkSzHnJSU+gsvHLjmGG+Uho67gGIc9UV3TXZ86wxmaYXlOLsxnXpoNzKnQVo8xpzEwImsM
3MYnZnffTU84SZ+7Z4jtr/yGCzNdM3ODG6RpE2ohfnWSricH/Ey+Hm59yR4rhE0bUOziybtiI27s
llldYffYFVfNFYzGS7nXkAeummeThNXVa7Cr9wiGHIYJF29wrJbJtj10dyjzzO3ESX9nbax32Ukf
uYQ2Z1T60mHY5Cf/VH1MCq4JZldwYqxbQbERj6gPxXu71o6cYdV75RQ+xHv6SfKNr9yoo+PNvl18
G24SIxjdFeJZv6hH4y5/xMLCAJO0DEAqHnsdArBPpgYBBZVqJz0b9c10y5TuxBWGUghzxPC9sVYN
+kuaZxysxtpogW3aabouvBvWe7oGDboHVlygaHyWFEdR2A3Mk9bYlbQxhG3nuYHgDtKG7eQFG35L
Hl9EyGrqTo5sJqkU3b12kx0pq/Q5g4UDs0rpsy7fGVVYAMWag3pB3rWCn4Np4iJvrTu4mjSPUJT6
ok2orRraIc2cVbVD6YHMfjiEhEo4pnUqT2gDRXhrhFFwVH5Dm1J27Hb+0/SRnpbTnOr4N+kr1ZUe
tfdr6rsMiyxnPKfb/Ca++OGNIr1DfI7Mi98fQ5SpUIX2E90wpODN3ixowOtHTv4t0c3x3uvvW4k9
XfhegUQyDSePzpx/rBGwlXUf33R3oxN8SE8CRm5+7zF5oQKhPEu3FEA6ZSXdJrtpU15QeCIZTS/+
K9clTgaK8mZ1m/bY3ebXsF5pHzh68G08IbAzrTVddxjvTJsjLmWcHwEUcR3WASg/DAXkEUbhdqxt
rZlTSTzDRuJs9xK9NoaNg5Rx6WV49jwCnKmG2c1OYY+NCKuAz+1M7cp79VEi0qKUnOK9fMhfc++g
PhbhNTqbxR7ykOZGL/PAU9iEbxCeVKIuwzXhkfFNRLCZO3GheJJccJPb1h5TlCl26YpbJD/4pI4h
4ItqW8qb9sskTBpkp4aVYyXCQ30BxTOdvLvMRQXy0n6hGy4YBdzPGCp0JHhmiAI8iU76YIg2NL2L
avvX4kA2VfyG6778VjYt9ivH/x5v0jdZuaSwCZjUTaz2Dg8Vu/QKrw04qgtw/nMnbrVwh83UGV/V
dl0+cFYHfwtxxqc2doIof0fTYwZ+uuYj/GJcftYtBaU3ZSN+cUfStr0PcRe87lodtl60ikoHFLh3
TwxPtteuMFe1YBMk/0HdefVGjqTb9q8czDsH9Aa486JMplXKqyT1C6GqUtF7Mmh+/V0R6tPq6TsY
zDxeoEEwnboyaSLi+/Ze+778sFZmsWH54UhE2f0Kz8rYaaFfEd9wg0hW3An3GDEsLvpvNuWWwv4u
Vp3FiY4j53V10SfnDFB2WPc7GGGQclBNwuVrJ/SmcNULpkAthqlUD71mYtCFl4cV6Mq+LCzQXytY
0ZfO+tV3P7pk293xnWCD06WKjvEHc5jqtmOScI90Koo3BbMEbExh12FH2zRv2cgc98r+QO6MmsvB
YcOp/4yYjvM4eRLX4qf3Y/otcmlubtbv7QerxgBwXreJfvWEWTPQgC32T9SSnZd4vmLM0quNsfdO
62XZltflvmR2ucWOM90AfnjrGqJN9rW2M8S2IbTrqr1Jw1VH77uzf+pHpojpvoODfbYv7YGCH7eX
NoxvirfqCO5i3vTfR1qulDWfWnQsQKWvGClu/X174/tnfT9/iA//hrNSizfl03pJLtWP4Cm+HS4l
Fr7vwTH91l1D3Kd+3n6bl91S/TLWu8VBzQe7bLNkRxqiGOPnH54P3Hc3Q+4yrmKfE52YmTktrY3w
Y3Njz4t+Xk2b33lunfi0sopNHE8/T3FhnGf1gqEPF1EOKBkgy4dDwWhLtJpxVhv1PrWnPuZNgPag
2/XclEfjHMypgeFOvhtwK33i5a6Ih8NUZsl9rxswx2dra/n6VZpwnxna3t76RDqEQK5wVljxvC8b
1LPZjJw28Tcg5W5JreHCBgC4KUmO2zpefp8Gydl1fP5tKMO3iMv1ncDWd1g9PbiKKpJV8EfhiRJg
6kcHYPboktFuomKPNW8AwauHvedjY+zgdkSBQ50TqlM4ZMObIf0K7dhPjwbx4Cle8l1rUmHXAybc
A42tbRtlMyvh7rHvLX9bR/67mdgMXBrWhoUYl6KLQTEX5paYiC6cChySsxmVOyudk29punNa8NRg
zYwdeGSg9FbU4YpBMdJWDIU1dOuHltkRRgKIiyh1OzAGm2ImLkfvp7M9Mq43+UohxZ/OSVbcaxHG
J6GTApP01ptrrwJGMtSOkZSqaqGSaWvZQ0MGNaiws8fgFCXtWUC/NdZiYP7IDHmqo3tIgr+RvtGf
Bgwvop5ZPmfc//rV2RU5fhF0FqZXH/P4zPr6bmj0YmvauBgXs6Q7n4LJChYmFYTHH+MpeE5KQt2z
dNwlwj/1XnwdNfOrm1cItyeNPtng3kXZezF23SkKjA9gKyzLhA9SGjnBXo9Sxl9tn2GaeLN9FitR
Tmzn6jcAtSUhFWD+wxrfl1XlvJbja6/VOgi74Q1IMOXlaZtm0VPr/CIaoqNDXnwTScG42uLam7rg
F0C9s9HPHfSWiMpJxb+BpJuQ5IsQ6b7G0nd90QYf3cWMXqfVk18rQiCjYzXkwyVPJpEcImp57bg+
t0CYD2OmEeOk4ZeJiWhhcTW9LPJ/ZpqsTg1SdQIocvNcOPCqA2hdw842Am1Dg52oocQ86A3l6dQK
9mtug3smyZ480PO4vkyt9iKq5AaFdCgCi2ojwScD+Zmfny0z55fuH3Oj4WY9sX6nnpZ6UCPnAuOk
q7fkCOhPg26/VnN+QD7pjhvNZnpPPAiT6+Abd+WEGPGYf4GMg+lfamc6wfjPtk3FFNWqBwhkxOdW
Nv5ebwq+d/PWSKPvtsvUOBUjmH4mzE1JB4G8iMB+w1n72o24FgCpXvUDgQX5tFzXYtzFDUsGM6GF
krUp4VhFsTc6TOIPiUNTidht1oxkBNRGymKm16/M1rsPFg9hwMSyyYPD4+lveTN9B74Gf4k05yWg
HlQORwfQUGcCsQvQTeB3fm5RgF5lFreUQme1nPRwRJN0DYfSWsJ2MYeDj7nuKqhS9yQMBgAvfhpn
O9l7eKRYl2aDIExL08ndGHd9T6CFlj5FZFQ5tlFRfQJj7g/D0cTFg6StYVw0A1wUgrqFFqPLQKRE
OD0dRG6RobWAncOfuNUt+m3x2Nz6QXWfTtgm20WWyRYfmwy2ZWN4CKZeIiKn5xIjylVquqxksARd
mT1ti2iA+VjTToafdWhgvcSutiMx8t7ip+XsNCuS7pnSOp3dk1syvqAiYj5S0IvhHl5eB+03i/Bz
1v3Zmwe9gl+KfC+bjKss9p/ElF3jQ9xGpo3Zq8I0RsTE1SwSM0R3AZIvX8zbhj6gptdi5wYYDgpC
V/MAGwNu2MfMJ9fcKIL3tmDlWifl8zwyIgmOlRVYHc51ArvsvL0Bq7Qfhugjce2tJcYX1CIqMxuH
U5FlYbPQWMP/jWLq5Pfmb8nMRLYZ3nT3HBvNDX2NQ+O1nABDjxuQxn3Zb/W+ZYJfXaAuUpsp48vm
ofadY9m2j3rgQxno9mLCM5zCWDyWXfezIW9p0d/juGQ4rZC4IVODwtgT9bV4xVuu7eAbc7U7eHVr
0hfoJTDhYYmzvL27CyHHTsvEvk/aTSWok1qaeT2MVEU6Ta5V/ekh9SsmHll6r3cyhs6BVt/S9p1r
8JJ18Bh3uAKKEWP4mDeHvl+PgytOUdbp5xoBOFlixcMshjfij3HSlivTExM9oMuciDD3+1rT3mdB
tlli3caiOiOduJ3mIOZojBjTM5aSGNR9zZt3RZ+4G9vhoUs6wyHKdWTDrIkr6OrMozDP10H5XM8T
TzWU1VCAn4skfta9edvXYoPXw9i3Ey54DwgDpjlz33M3u3L9nHKHsG6MlawDsbj7FDj01VoglavW
99VJz0a8akeSou5LnzloMTTP01ywiHaHx5kUlE00efcj5yniWW7wZrC37D7f+iMiYPCKRI6xrBKe
s++R4eatBcS6OViWtk8bCn14BHDIGtWRMIOz8NNHje//LaV4ntf5a+7lCSMxwSEdA5lRkU0Dzlk/
2kI/6wFBMaZVUkLOLO5TnZ3ukoaFvQdC7ArCKMO+NtbHLGPdsULG0+Ms3UWVgE6BzE9kvrd1J4LN
YjPYJiueVktyNWV+hJ2aLA3d5d3Og2wz4bHZ1E1+XHXjUNb+0c6GMfQ1Q4NtRmZSVZNUCfRrQrFB
kB+Zb6vZb3osaiA8V8T7rMsI2sAalml3iz2UR6cBxN35GN5Govja2qv22WT+mlpBGRfU0fQkNN0J
fRfC5pKxdOjHS28mKZ3dJFzJtVz84bEvfeqaQ3eMRv9QeCk1iM65n6AUEg43HtM5uMn5iTZp5F03
bqRtYbaRc0HaeJE+tkvPFdM7L+bcOBs9L9/ySH+eugTwk+vQqAtePJ04KROPi2PhE06DnmDt2H0l
qoCqQ6ZhjEPOZ5eVJ+G6YC+KaVcb5usgYqxXLjUBX9asHbN4WDXtnDTrY0fIFjNdmxA1YtqZAdjT
k19hdop94+dYjt3FBvZFHZ/0FrRjOxEND3F/rAvvu2um+ravXDyKy6+sRvqHKg7TFr9QbdvhOFNf
MzRmbKmdmBuXALx25qr22h9e2zKygQEjjTwqt3hH3G2+M8q83ZiigoZsGs+RPsbXYmShYKOOqKNR
gCVPH/OSZCUaNDJsBFVQSys7F0ggZFJjFGxnOhrLRF0jHryLaTEz4MZ28XR4HmNALGkPTGQBdJFW
4lZYO8036csno7VHBm2f+nKCJin3/vJwLsBl4lQlKib/ntIZCg2rdfCMJX/eqOf8DnxjilHpS8rY
Cq4AblhGWDbM2iLDfNMlcqx3qx/koPVEEwVQy6UFUCkFnURQ4UuwasYGC1mpndzOQiOiCGi2XbBy
k7pMEcf10abq5BSjLOIWv2/GpbnXSsvbQaFxT322YCY3ndqDcGa5n5uKUJHT8BYYs3fS/tikyAvs
1WmPmWR/YggcTgrJ5LSgRTxHfyihIhsby6nu9Ggy92J08usC/Pdedbv/K5HgJf3R1X39a/g/8mM/
6mbp0jgZVIDA16OnuuS/f/uW/Ud9815+9H990z/9WYIJfv/Xbd+H9396ECpy0v340S0PH/1YfP4T
yDSQ7/xPX/yfj/+Ev4Q+z0Bt8IcwQP4ffv+k/Ar/+NtjPf5L/tLvH/ziL9k2EkEHYZ/EL0kx4J/5
S67tWzZxD57pSo3El04wsG3d9wIfO6vnWZCgIPgMyT/+Zpt/t30Z7IDA0HB1qaz4S5DDvw12sLy/
qOh01AsOOHbDcPGT6I4h+Ux/klAEel8NUdRq5wz/0LZJIpb/vj9uRpN+19znxz5Gzab1/avvELSu
L9EJFPzrWmp3xRJ5m6zVJaKbAoVwPW6HQAAM4Jog8Jng+/F0F9NO9dJ1S9PxhDdCGl9wqVnEGml2
Uexq1qOJkfn7OYD3MAaQo+vyoXfHV2vt97GOMqwbq5tkrvZt699xT62v9Hp1jlZHpccdUTYZwZve
eY9BUD9n63oz2fMPv8H6DDh6N5bL2a6Wkx/NhyCvrp2cOK0y8S55sJCUbOYPhCxhMgZ+tOLChAbc
EjWZO4SxEJrqhc1I9sTg1DSwC5jwM/0EcQWZMpXoI9aPWvULne+eedw5rVEsCYA/4904swozi/4o
Zr/bRvWvKeHNaUHBfrDtZ4JKyY7Jv2lezGzE4js7EVqzqb9fwcNh06B4GsTmj9Www2WYWrQeJmvl
/OS7zuMw6fOVJRMPM9iUfqf9NjjiqWmr92ErxAA6khqJkaGo4JabM0vA+yfRJbo7bPVpO6wYAJwR
mrrLmoUo1YvmYRcy5m96Ji6iblFsTOWFpN6wyPkVwKMicUKR0RSMlWT+VqAakkOuH92seRiqGRwj
WQHGmF+vmTOTUEXTmTTS93YhpUFbyLJY/fxnXdzlqEScGFf3iH2dv7Ejm4wSSppC9zB1WDs04WIR
I3nTtJsI+ukmdebvXZlfawlT+5ZheResD0X60Lg/9Nm9TOBeTgM/wtLU8wPEqEO2iDwMvvt5emZB
TDreGD3Bi7oDxbUhurLeTxKPrVNbRd1A+9SGUa3lWdgZhEUkRfI8WhPpEp1k1prNufHEE6x1Sj7F
CIHeyYn6geHs9IR0cDDRXOScypnxUhZUe8juoHnn59du3cJcR9Fiz/c9dpsDXrAbS6CGAxThbhJR
vZZ+85on+XJV6d9sL39pcuAPubAZAD1c21X1YxHQAqoLRYedn/sUTWxAAIbrjSwwds1QP9aT+0B+
1rFO0KYtDYzqmBmAiwDBiqM71+lvzIrAvThlHYvsw8Nt39YHZ6WX7FikC+kQiaw6Pw8zMj5rsPLL
16YnmIWEOr5i6ccBlKa84oKeltfAZ91mGGHkDx9jzlI59yuiqgryhZe2fG6IDg9M4YZDHG+M1X5r
LezYQyIonXlJtW3wYuMDvS8GYR9iXQM5rls/iQMl9WgR26BLjpEzVLtOrwDzoxU5TV60fu59Pae1
xlWNKFR6VtVmtLEVqL1e7smbcTjb/uvvL0p8ZavYqaP9ta+tDSlko2yFqtf+9OfKHERVQ6u1IXX0
NE8DzH38O+oRKaMD+uY0W7aWiR/AnAmIYukCuwlUcbCx+4T13Jj+8HR35vahtx0iOEJxloLUsIps
lTRCypjVlLeCmmG9kca8eMXXp/Ymq7lbFqrTX0+p57POvEnn1Nt9vT+VH1JvWxhLtiu4NIRM0rEj
EbUNqKNyhZ7XKZSsek6XL6i3qE0VR84xJlpNfujrk+pdqScNP5DJK25uBkB1Pvn5l8Ch8Ip6QqTZ
QxyIbkekBj1BUT/2oxPt8iq1n6ZSO9MYb4hUeKdZ4xEmwe3Gt94mcCLraNBpSqkKg5S5M3rAndMw
2+dSiP3YklYKjOppWpbuMpqUjVyjunGlL2scWHwDaAcN07MkNZkvxuv7nIgH2hqBueZ0xSRkraS5
jj77Zi0j+3pexFOZaoRqCVZakbdqWwhl/qnzECiacf0Mlp+sFKR3WtOMVEcbkhdTtLXJQGnqdTaI
HIGkH52i9bWj2TY6GgHN1HZXrVv380z+QZ2j6jL1+tSsPSmwhkeKgtUfyqX+bsvS2uC0ySHpBcAY
yqukruWHIdXcsNF8gH9+/NaSwlwlY//g6lF9ZyJLsehXeOS3PK3VmJ7WurobI2Io3HmoX9w5D4Fx
PVBtjmBquV3YJDTUe7BGYkhWsrhb/5QHDLi9MW6Tn2Mzdzdmct9xdu2mMoDzBbjiZFRLhjhobLdR
PIDJoK9BOI/Ul1CusiXd0AVzSBIw3j3p3MEeBQRRPfbFJpN8xFmhEpUHVm3WNLoVwpt2yo386ece
iAFcQ98mQ70RyB9sZUryPGEci+yEklI2kKQ3cB3J23BQ8VAUZAWqNpG0oBEUyin39XiRkNwGWm4y
1+a6MaVVUW3AtPjUhDlDuxOLHMw7uGhcaadB6vU74r37Y0899/WQOv43sIxaqHv8DYVhX5SLZ8HP
k0pjjyEtPqk0+6hXbWkASk34xSXKTVxBVB+aakmPX9EALAJ9mNLSePmJN7ecF5eVGZVkrEUOswJT
WZGkM2mVm1Qaw4w/HhrSxhRJQ1OpbE6ztD197iYSaKwea9IQleGMspVHysUtJdcpnJH8DIXyUhXS
VjXhrxqk0Qp5mE8kFH1gdVxXZZpL5CF2pE2rlX4tedQTHFz8ws1BQR2+jrJyjv+FUFDgDHMWvQ6/
7OrKh65OBLX3tVnbERIa6TOfx12539VGsRjUudCoKICoc+Nd6bbP6tjbyuymdg3lPY21/pV0Aif0
PL1B8fy9l4uxSNrlcmmcU7/oKn8ytSE3MA9HabX7ek793nHWG3sHb55KZvjaaNLW9/VQ7annVvet
ldY/f5g6xAPyN1Wnm9rLy46aGNwSauL4CL82X+egek6deR52Q136Dqlo0GSNqWfDWVh3VBHqk9oU
0oXqKPuiejxJT2OBuVFR/z+P3ec1qmyQapecN25t+bL9OnB/dfN/HUMLSXA2eeNBHSChvLifV+7n
vpM1P7wMB4I6MF+HSB2xvzznVQGJikWVb76uVpUD4Kpjp65m9YpJeE3YJvo37Mn/e/EqR6p63Gce
7rlUeOWRaR/qCWlfVpeMupQS6dpTe1/PGTE9zd600bxLqyzZ0TmVcsfr530vXbI2ZsWTeu3zDfK5
OsYWIpzR20KB6U+6lvQn74+9vzynSeqKxtz9yvZ96qQpK4edJ92+s/T9BhiAP7MaBCsdtVdJn/CK
YVgdQkM6Bb+OaKksxuoxRDL3QMnoSl2C6pKslT05jg3mLg6m5VG6lztlZP68z94E0uGs9mnWWdCY
8T+rS9KVnmhDuqPVIXaVZVq9scFGXWUlfupJOq0V3kBdrWrzCZvo2oiTF/Lk5l8CVgIFXOnBNBHM
Q61+UbDzzyMsMeWNvHF/RkKUgs5qTvwQuOjfj7AjrcTqodpTG3XfVs9FNX6Uqg0OX7fLIloblI6O
33Afk7v8/bcqiJOMgq29+/LGw8olYODTF/8nqEAJamINP930BvOjw5c1XkEAvh7GdBvoX7nad9EQ
yvI9GvJyH8uvJAy+ktr72vyr5ypNi7mA5Uc+N+WMSlPt/uXtM2uVsFyTX+r5Qn2O3OIzRrd0H399
7F999i/P5QmwrxWu1FX6x/8YI+o7wXITgFT+LfU8UO+DTWN0w09jksNRZXD52DEDkNqIntHp67mJ
JAGUqrq2o2Ht7WfENyVYlb3lygOgPhEvKbvqI+rD/+rPqBf+9BlaXKEDoreSXz7prBcjwXWr3vX5
5z7fK5qZnpbPr2FYIt+r19UGZTcOYfWqwPmOESA4aLRToTnKOIXG0HWQ0QnEpB48fyjGuuoOwsiH
k2KWp4nPtKCq9sqNa8gR/tOi21gZ992hNvLT+vgXS25MbAWHMCpfO912IIqB5SdjnmzcBlmdtLtH
jVledWUaVdeLRhoXN5nqTxh89dBXHBVlmM6CkjS3JEu3yv/8uVG3bbXbkCTFl1+Ge9vXh91EUEtp
N12obMSKQaBs6+rhp6E9q559D1zvIpHwtrzzCD2u+NmiT3uxeko5i9Umzgx3L0p0hIEz05CRA5fy
F6dyaPQDejzKwK6M1RoDA0s9OQbqWZFvxrlaNgkdJPTWf9jX1V4/lMkJb9Mqb6AOvAlnWik6S4QB
LcIODQ8bMqe3dtqPQKq59c7yrWqvc22EaxHsK3njVobsXKEKFL9APZ7sgqIS0FtY09CGUzmd8uRN
ocSFFMZxRFV9nVaMUkwWv5D8q47wAxnwVFqrEWZyNuS3fXdSey1fbJet4yVrYUqF5iWS46z64mrj
jsm4rSK4LoTLUX2tdL63KgnXrOXJ6pTpQf5IyVyVaKdEIzzedvdrMcHwVUkQixbftXAJd+rEAZ6M
fOczBUnuRgN0oisbznYQr8dVMnN06lnLRu0qkz2c32Vfjdkn5kAlIihDPceIcUHtqid1kWjbsWvp
LMsv8bUp/QyaU+/tvp5y5MRiiDGUDT1qw8aG8zdr2r36awqcoPa+Nsq0Pxj9C+g3P1R/6E94DACo
/PA2qlurE85hsFmMnSMRj4cEUK8j5+Bq06pTzUnwJRXzQc817jHqBa22WBwM7TtOJSZb8mzzgxId
p3rsVDa7yWDRz2+sd1OY56qMFyYDf7ATYG1MeAGq+BfFvjY0KXPyp83gaq3INGhlpFcQT0S26TZG
ka/HZdxOh7zxt1GXT6csg5BZ+yJBV9YmKfJQ+WxKdzv0neoHcS70LYNFnMC0iZN6+P88h31Co7ON
5eOaZJ36thXldDNGHZp1M2ReQ6FIpFdBbkc7Yk1hf7raI9z17JTqkbdLTJo1flCTX02yYNisZbsD
BI7MUPfXO6N8WPQKklTQbIumfWz61QctXD+tdhQd+hQAI6qdN9NYkuupTRASr/rdOBr1dUETPfIv
TLezy7jo1nlGuWRkHhdEnISTsQxhatibAud0QDX3m0+D85iLpgKn7z1kcyurMAPGVt07TTmFyjlD
YdqRmoJvIz20EC7PzYQOzXKjA9ITahCTg+ZHn7erq12wPhHJ1GftgYirGKWyhdpz7q2j3Rc3VWTA
jg/6am8vnNFu647HYRyxradIzFrHuYm99Rp5jUYpeHmZ6LBvJm9aNuCx0G5qRP+ajm4cB3O6pbLV
nrvMas9qj9zLj94qBTqkvrm2EjXJRR2Wa3MCm7WlQd2gWGnHTmwqpyUAKiYeUosimz62nd6QtUfh
k9U4hFGUZ9grdcuuDxlN40PVdTer8G65nU1P1ojZYDGJ5iPBj65NpU/7GPT9LSFSm8TsZBkk7jHA
6/CC6VQvVjxemygPNqIZxRYOfrZp6rTear5/saqu2nktHfiE2owivPrNvdNoT0VgDchb09AYKKSW
1vjDSeuzFeCYoNS6H4u1v7JHNtGQlLiKgtCOxM8aY2+9QIJapwZFl/XkVGjYoybNDrazPM+keYZt
hnh/Hn3n1CSrT1bi+FttIxoaK6PYdFTWl0z/7vYUcSvxs4kjONskWIVgg9YZfp7ljhdYpMNVYE1E
lhCreb0W2UPrGt0eSBsytN5CYe7MOu5eBsupKrYrCHNw4sgZfEYKBPv4zgcIgEXghIIiOG6NhdAt
jdhgzZQEYiThNXh14gHr9TpeYlw0TP131lJOx2Y1l02Jtmad0p+iOAw4IiymsNerln3owCrpIlPj
1A1asb3M8fXK+kKDPaPUxP+4cZAbFYuR3MDnx0FGbB/FaJJuh5FmRuq3H4Mj55sSFZ2zwMR4U2/H
vGewN2NG80EfqECU+9QaBtJrjX0EAGJr1SjjItqMVtvTCuUEJXLWv4308kwrML9u/eGgk/5+zPP2
ezPTLKkNnML/fffuP+jL/WcNvv+funeuqf/b7t3LRz/8z7e0I0H7n3PZSU+Rn/xfxIf3dw/7r0E6
CoAJA9DHH+07H2CHY9kkega2a/5zfApgEEs3cBh6gWv5rgcb4vf2neX93QBZoeueTFcxAzf4b9p3
5md77jPA/fjzH3/DYs3izvBtx8NpbZPM8hejdbyAia6yODlOmpPtMBN/lAK2gjmlt9yXu/NkWTRy
mhqp8ji+DyPlxkW7zidjvBE7RJPuEUwnlv94n0pFYVXl0daxS41JNSQy13tHYHg74noNa4IwyeGI
IVm0TQR/ISGIKI4uuBObhUXIop9MC9dLFyP4gxCXh9GEru/dtZ0GYSpZIyOwjLGBTxc3hwmBDWNU
3u50NwjFYG3Xtj12IOGPtq2V1C00auvV9O7FSXlt+9MO5jI9hWg+i7hYryfckauXB9s4aW9LgcjA
CEhYx3KQYNCbCtM4BkmPmzOqLoSEtFs7oy1hmI9jUqZb7g6kINviUujWeje72KHLBUB02yN174es
uzKWPNg0QxOEsxVgIzKScm/7eLZqGSeLgZhpoTk/5iNeMAfxvcDZsDDfwGD43tH7RCIzLLdZoEMX
MKX3BV/cOIPpWJpLN6Ee91JP27ptjjpEm2l8FUOLDL9Fbk1c8pSO2S5JmmxrYlRN1mV+soT/UPrI
ZuqiPs4OfT7T6S8QBmm3lo351AxiutYT7ckwDZqG/TeiUu8dG93t5O64F2MSpdvU4e5IX1aUZ2mA
QlDXzlMT3Lr1ehFjgBaqebcRXosGvEVudfBcl26LQPQoX7WKGIEd3qO46n+bsqCW7DZmkSUtHt2w
b4YUPwRdxn7XFAxM86x0SxOWJOOQD+5pigembQRqxZBTz74uLqbQX9O650a9AJI2Z6PeJZZ7VbU6
jSET5n5RI+FnvmTsM4HV2/KdcRsZ7rDPbHT4AtNQ2cOlIGcalqJT9hu99ZzzmEKhh47fDdWZTI2O
Ey6uty0rqi0xPNjTzRKLn0leboniGID0UMZPulk2O8Puxu0U5xezSzK8ONZDY5jXeeTcm0VwW+fM
X9rpNzsucCYa2WvbQAnukGIxDE4HzYowJGL1csjRDccSIafWB7u0g55DokBy3TsCHwWNz4lBItdN
jE4VORICeKg9oQpbyFVspSw7trSJYKEoJGrxxWQicgRtnIVj0m25E3CZwazWNQyjTRddR512L0yH
UIy2u02s6ULsx97oxUTqneXQKKvDovQQyaTJIzUT5mIrJboBIWbbeDcD2R4XLxU75KDTc/Jkm81D
2j34panta7sCn9GsP7OBqVBVmz8dv72JYAMFlc61aPcl046uAGaOJ2dZuyms/SF5nZy7qHCHAxp5
bSsoTpBQ7B1wu3HZvGbMDBxKeiPzEeGZZJ4azo3XZS0zRmaty0tl4PPWhLdPhIOLaD6OKD53ntFi
TfaX3Qr+fJvMgiZZUmzH2qnQ+5vIiEdtS4YeJfqg3atkaKLXAKfd9+I2Mvs17AB8cOLdeAiquAFI
hzo9XuS8XrsRK6mYcY35BI4nQqhUP+j9e7CscKb793keSxz+3naJ9Xd9lQcoXvFvmfbOI47DQzqK
PKCPDxq8TWI/ux8jS5BtWdr2vujWY8uS5LqYBMJ2K3qY2yBCNY7DpXgsk7Ym/bt6X5AZbGsriU9o
uPgydfJBEGBoBJN1m05AXArLu6WvK05zMn2D/VSeEvsb4S7YUBH+ick/pnni3wvZkm2wT8xiLVlM
IPgKQF6HBVlB4dQM16XvfLjZL3pP34pV5hEvwbB1cvNjGivWyZiLFxfnlOboTx7pSyGJRmTHTTeW
U5P2XeBiFijyLBPvQuB9R/yJi2PxUfBb3LAGa2NlCB78hjtTW9Mbq1EwjoUd37t7w0O/NmhLiX6g
4eh2aclMCRzOgIhaaIF2ZbfALzxyJXLWKBAroCaRLZHYz2WDO8lKGungPcIASE+RVEYzwwotbWhY
tKOVSw2dJRRmaMsbL20ZP7f6offb20lM+7lpfKwI2A4Eo2QEOuq+DPRNbqNtaJuSMA3q61vDCR3H
AZocYJg055B4EfD2+dyEbY7r0cXS7C/VY1d0y6YIYphMefCbG3jiUP4KiuEVKHi+8Yr2vl+a+Wgc
5hWrtJ8vt4V+Yxeuyx2O28vQ0JGzzeiqG7BVpDr9Az1mpuwCO4hITt+mRXxunUi/K0ZSKByLcyf9
xljQbhC15ng0Y+NGJNZRdAxrU9neYWbw72qWcCUyCdf2qlfsLRhHErSMq5cex6FizdgN9XXqNpf+
UFmudmsP0JcSV9wAN2CERC9q68Fj2msW8c7kn2ijzoZlDDBE95A0/cFhyWgM4+Pqtc9UgZ9Y/ckM
2hekeJjE/eklMDgtjbndTbTmjjR2URy41r6MtXXLyu3Yps16EP2R+yorWwA2KMdv/SkR97nPChKz
aet11LUXfNY4IJhn8z58BLtFBPerpS330dhSyF/Wn+OCyiSVoeNcar813fQwDgtko5jzP2ilg4YT
kznHdEgjc9isi0WZ68pEYxVy/t46eArrOm+2IyX6bT2hbLebj5psuF071x90p3ADtxBIDAoBnbBJ
QnDQv9aTfyKxSjKUk7dytp660UcTYtsPMROQtMgEAib4Fwlu0GCsiSAh+Dhahuu+gwlkMRwR7k1P
hvhfBgVx8cRraqaHaCU7piSay8UL6cwAHvTOD5PUjH9rPa/fpTQBDrqAVVKvybOoIwezE4LxKN1P
a8AAn0Ho7+cXt8tJVWjLJyP3XpyRstM6b1xyz5GSW43BQm+o6KUHw7hb4RgfasPAj5++O0TXU+CM
f9QJlLfOR+tvWme3nXouIH4xXbOMK8sMnkXFUizF4W66trmjqGJsXY9mcuyY38qCeZfrFu8Z6yFE
0CV2bVZpTgs0WNPEQ7kM34pRrBh/Etw/BFZ6awurJxiu45kiLmXZ5zYAY00+cLnpJy2/1BmFTY+u
7KWeUfqPYDqa73rUWjdWpeFlQNA0p3NGQOdwJOL+PjUa55w3znsj0i40uvVeYtqpjGzcNX5dmoA7
Yvub22lPeTagyU9IYbOpl13RV+8PiwfwycY2kBQrJiHqfq2VOcQPGL/KMkH77yL8Mlb/2DF9Qj7u
ZUcIgiH5uzPmqBcigAPoPNnO4zgfma0U174xM0XiXpdOWJ9KcvdCOuFN6MfoydJckBCyzJxf/5e9
M+mOFGmz9C/iO2DMW59HyV1zaMORIiIBYzJjhl9fD+qvuqp61b3vReooUxkhyR2wd7j3ufUVlAes
Kv+bHe6wYuCu9gOssUx8G8bYk7pEOoAhTLab4tMRlXdsjPQx5xQ9k8fmbIoZHZXxWJo8ossB96cx
lU/kdDxafoMitZNPcn7QVXKPGIBtWy+lpMxBgJRgdlHpoIBBcveCwQ28gXMHqSI2ZgfrSpv2rm7M
p2rsy4eW2sdPKNFDVNXmwKDYFcvDXTp6Py9dQ/fkmnTZhOLdfdu9BEV7jUh/W1X92B1yg3iaIWJA
6SAl5JQFUjIioyWOCcXF3Mz1r8LR75S81HYN3gK7J9mvVM2tK/EKDhZ8CqdK2OLb+iVrcUCWveyu
Vk4iTmMbAXc3r7eP7ZBQjlscjuPe6bvX0Uetxy+E9i4YGbq1qAEx0BHAiowjG+342M7jsImk6E65
8Q/PGElN3hXQWo4MYU6R3b3VaIJxsVGkOuKhR8DCsNNBrjJDu7BUfZx6u9+MoT+uGkLCsWtg6bdC
ajNjDnYEY+AONvzsUUbgA6iT9KdWRCmREN4d5ggzhm0whfNAmawJo3sjQ4INRXmdfEm+elsMH0SE
/O4xXEUyGx8RF/3tbPBxEivBRhfuzaTZuLiYG+sU/x0T2pUdedYxXr7E9VdFTnP0Bjbjdn9mjhju
Mm4AtG7iO8kvRuHyrQwQLsmg3yd3+ktE1FMjTbVUrORmjOLSXB3D3Ze6vJaWw8/UYGV0Zb0kFKDq
MZPvOOtmPHT6s2hq8lsw/s+3WqanplNfdFF3r5/eBqPemQaaTyHORa4/W1KPyIBiEJnO4VPRkwIf
4aNiwpKY0tnMcU7u4pOnwic8U19BAJwmrLe1CysNlQ0s3C9wN8cQCShOpV1Me+M7w1VkOUkqKF5g
Up2gDIOv9o9pgUsETdredZKN13gHL0q+Q+t1nOftTPfWj+qXggxieeGr449gq7fhGBIVGf6m+vzl
9zxDHAblhmK4eg2dBcKC6YqjJTBzeoPyNrc8/vzoNscMpxP1lho9wp4l+bu5OSEGijb3n1ykFHnC
eI4xlCQiAkYFSXxBS78ZIxjjr5J5cVcOIk7PPiG/x5sbsVsSxvjoeslFDfVNzuKjrJlBIsJ3e3AZ
EU9og/xJtzqbZfxQLdB5axSMd4tw5NXkcvT0bozFvTKtNxspWu6gO4sz9xtsCYjn62wsHlWdvYSO
fZWqfpx840Zc55Zk9U5VWyODDkCoO3Sfjaqd7YzE7/JRpyUKR9t8SUoTTyBPZesYVYLUGuk8jrXz
qYlZMRtxBfb90GVbYRgUhf42HrNPN3Sp9zSBL0V4of7FQJ2MuEmc7veoPSbe2Z7Y87Wy8g1jQY4C
CgFvBD2Nv16iaBQQpZrkN/urex6NTARQgpnCv8Fk3diqf1mixnTB0GB5a0psLW5YgFU8hAnNe0E7
KvQzBolsY2Gh9kc/XAlQJsogwKUSpza0WVyoNRrs92DuwLjwbB84kZbX3BiCF9Bce/bPL5G69oP6
8k3sC5AfoiUKoHJR4U3hrRPDW9wrgpP6bRhJxSNozRjklbLijelFThlF94wA4pZ5PVFRQBvZ07nP
CFuT+lwaFmGuS/AhhotbNhrp0R6op5i4XI3MNC+p2+yRQDfHtuehoRIqALYEdkWgZcDblJveMe5D
yJGNolE29CIl23P2d7Aq2iuD+cexYwLAwQX3UxVXbzCe00rsDHi4ByMi5bIlH5MOkJlr3o4wn6Nz
GY+XOfMXFFuxrSv9t/L4AViFYEEIdvPo54+N9t9DBHyEgQ6rxMMsMXYN/nAJeWM25occU3xmRAfR
KdpXM/mqKevSflhFeQVcxQou+Pv2TK4o42L7gZlrt/MfvOBaa8oCmQia+eRK7fjt9/a3wZ63poyT
A6eF12JD4up5mKYFRkGLhjE0BYRQfRN0GRxZogJqCgGeWMWwS8LmpmJ2JK2BlM6T59FHoBg15ndt
DNOLmT7qAFxYGJXVOmrdFycOrhx9t96W6O9MaEiT8eL1JAbbw5toGMFUDdMqU4Wo3sSj7+aci9X8
aWUadoGdOLs2mLjbSCQqkp2o2QOoAhTCUGbXFHzvQxpb5ywSeHZUAmAsTU5GluPuAQ5R6YFxE9cd
zraO7BbxaVcVRTRar76N1mPt4R/OUcObyz7HNtdVVn1VEdv5AZDT7F9ws1QPZpy2LyUZPEtGUIK+
+Zwz8dy4ZoJ+dG8OcHvS3oOFtAgJvCze5LY6l1YUIqZx6Nut4U8h4QTmPqQ3xC6HRvHYsBh1bots
IPapB2jnizMsO26y8VkmsAPCAqVj2X5aAUCflsIGizhMK2M6upaq1rHbnqeEAVvbRR+xg/C+XgCA
ZPZB+2s2BAdZB6seyHhBsG64DCfTuVJ0FP8UPTdo52s6Sbf/8Fo4VQRu5bnByqjG951Wkqd4SFcy
4Nw8h/Xs7YQy7l0uSgzzItsm4ofdhrjBbrODEBHd3eweOFP9FTkaDAT6hi6B4iyUHLasv/Jj5rqH
afROdZLXi96XZMzIYI7CeKOwpv5p7P7AeMTl1lQ1J/fAtMq+6s4JjlaM7j5ERl6JjrqgGC+tYlCZ
q+ZhkPXNH6s9WzvYJGM/brWxyyz9240YBUpP/plHD2gIDd2aSvS3H7l/C98qd0MOeKgLfHnulflc
h83BNIgjQ1t/a834bqdI6IkTW0WhX6wXCALGeBS6HbFei9WOPbFE0e/8ThtgzmDYL2kVQ7hFu0s2
JLeoDfHC1xJbX2UgYzOOpXiJZuKMe5+/GAse2VEPucn4spTtPa/slw5r+oqxLXF9Akqwb57aHl1S
qAlIjE3jiiDLjtDmpiYoD49w6sbEVewWOJD9PQmSb1UTM4+FWKRCSWxu1q8dYaPyLZiMlrE4dejw
MbX/MUzx6s1MpPDtZ+uC2J49A9VD1BeHyKfvMFKIb349EtrdpnsVA7XxrUJvS5/ilzXXOlkc9uKo
o0uOYLOt9e/acMQ24lJeWqZ7mE/g7JYPcaMEIsjc3SHtvNkjQvAUNhuWAWqLymMfmjT//qxehEbD
gO0kjAzjxI1CR0ivs3EDZp8/H4oEW9jkCIxfE2toMGJ8pQ1TZEc2tzoG1mGJiWarxcDqKBeNW9xZ
DwxkXAiaBbERpZlsGM1gvF+UPc7yASggKiNMhYD1f7RY5AOkyD/rBfNgHZwpnXA9IJ1Rcw+eopj2
P9JVe5GK/Hw2kOTtkICaKw6w3EuOXXUvLI3+uclq6DohrcjPd//RmyonIqKuCmElBnTsP9/354f5
+exH/fV//Deq0M0olTiQKixOfUHQ8xD60WaoUaOKhLkPY2hxKj3IgT8fkpK2lc3Ku72oJMZFF5EU
FV7kn0/9n2gQvcS0B0sYWdpy/pTCvegf3WLjuFCWyVLlzlOnNkV/mag+WllpB3Cq5EX8+dBx14BA
ML/+6z8JN0ASVyrQONh3sLz85/+rpkWR+7//VU4w+qaWR/t/fWGoWGDYmmIO89yRCWCz/3Ei/NeH
sF6UPT//nqbtVtcC83PIXRDgul8VggW33wECXXi5LEKxBxf62c+j4lrF1MM9WpNxYICtiwgYZGke
A1wfuUmwlwX6fGP2wDhrKBsEPAabJDtWEJNxjDbrqqRZkaFh8ODJIJ3EKTAJDv4Bcu5THtUPKerD
teQsXY1iFpynQ3rxZQxwYGbI64ks2ia993cWRntQZX+kJ3Av3QQEpg2KrWIqZYzPItaQmKlumULC
iHKCl4HbcGMZTBVhZrxOshlY8QMg46I8S8f+nQoOltFlApFN8sWKcoX6HgqnRWIhz+gTFN/lEIix
24gBTH3U3Zw8bM7mnGytaqp3qix3c6AjzhtbHlpGQ2vlw3mxQw+lEty6ue+AaHUm6uzMPJTm1J2q
qP+ljeLVHBFkSOZByIW6objTJ9owDJR/zKOOdqn21zwkbfZBe0N2fKgo4kT8Te+b35RhpTsvykOW
NuuudIZNXao/WlSPjfkQO+KgbVoVMLC5z9yzcN8yC4oOvpG/heE91zTVuVbnPJ/yow33sjdIgnVy
yUZavGY6nFauuyqy4Og5AJ6pyVxcUeNLM/knmb2gK2HeYg+PUec8hbU6DqF8MNNpo3T1xjCefh+B
Ha1k+To5PHEJeFv3Xf+ZFOFt+bYqsFiVwCTzPWXCipB/ygojExN8FnHTR6ShO0V2skKM/Ow6/rtj
lPgBGMrmCZHJHU/Waq7/DLX90fIbEsOL7ASBjt2J5lcyMcOuxHPdXiqU/CAiSJ91puZ9+e3WDuOG
a+Z58z6c2y+/j28hFHK3cvkpE3UaqCfa/gFCA50b7n/TfVER9c/M7ZHjG9pHynzV7bjvxUyXmHZ/
mqGlvKLPZQLOWSmOynSMc9O+CDlCZDaLludZcMTGt09FTT42ixpPA1gf0gLokoPTHzMwxqOVTKEl
JUCWQOSMoGJrnFHW9KIEMduxO58bxQzK6oaSdJKmfTQmD5TVoKn7WqzgRlIzcdi7HWN6UAQu/FqI
KmiIvFvJFLNyYc2Z7DLyqkT1WbfwNmd+hZLN3vLSsSiyicdFsQg4+qGo6FJFxBLC79wPwxsgfnvP
Vif3bCmdq2AFBw7YWEeCmTfiGYhR+lp7i8WE96MmwWhXJ3i5jaoBdBu897X5xbPS3pSV/auv6oBe
lt9ZA9QEZvA7q/GSA1yPRR3v2wFYkxPVLx4CIHzkHoUN3IVS4RkZNCox5sKrVGKBZFh38PzKPOWt
/J5K7H+iuade8w/gWoPo0gz2dgU4wMVXk4ZgmzIWESbvIrqUeFUm9uesAt6eMFhrJ7zMoX6KOvvP
UPQAKyNmrlVTrlRL8o7DJ8uX0tTHBpk1fwTEFDx5b17KTRqlPbdj9Vb71iParIHYvX7Y1o6xz/Ub
TRasEnb34MTIXHeGWh5D+FpNRktZFO4LG/WFY8LwNxx8OjdkIL6vt7bMQJI0UB5DbJ4ae/iMkA1s
ANcJb0lQn12/ejcN98GBUrthjCCT+b3pQew6w2Nrxbu0JdzYFgHClrQ7GoNrHYiJfpGJi97FW+BZ
Ncu7wHD2MaFCXEGaB6dcane6rZD828ZjMCKAuQe46vsPI7HjXRRwmJ8z37rUtfepKcGahVw9hNkm
UsGTDr3vwGdzw2VT2t1fUc13pW++qLYTqcGrMeJaXL6AvJxFsI4+lgu+TuZtl4akQ8ZH2zGwywBw
TTrnnmX+xpjkF9FBhxCoFD/avOk8ZnHgJW5TxCSGYgFm3TS+JtUPatp4KjLSsvtvI0YIG/Qtmkbz
OGnprEkltVeOxfLQDbZ2g/TK7eKtUAHOObIoIts4ZN70wJzqjvP5ZuftfYGVlKW3qXL78ef7Ti3k
JKybCd0edHG/egKeA+ACVYI1U3I7ZsrV6WHQoUCiIsqmXefkr34CIazIY6L5yumvEbb7Kliiz5mp
rEaXIZsrNJKnpwauyiJxw7Rcl9ewjJ48K9vY01DvC+crZI678lz3N0iO24Cmsan1q9Ry39TJ2S2N
B3yOpzThqTiGt4Bpkt0yKIrbhCeYY381+URqn//ZBsE/Qf5tVhhz2Z29lGgfCFeGzORD76vYutfm
gYcrnueaCetoHuah/mSMS7MYSNrIdl/yoDVK/SXj4gkxxWMNUzNXzozqCcRTX/jzlhrkQjrryQyd
F9d0AM/wmhX8AtSWxxTuC3BE/3NCA7eamLwrpBSKNczKYHxKTQ6ztsfvBTm0YN3ZMTLucvUq+/HU
p0+m2/42Y2ocAYduaPY59wkH7R5H56PJYWAlrGyc6agqxsTWzFwyUFax1hbb9hpEopzYiSkp9rU5
M2KuxDVI4f+ZIC3RhLG9is5VtEQGTNvOn3K6RHYpJthQrQDh9e9N1gKgTNNH4scxUwOeGdryDxHB
rN6d7oP8+W3TNt96cj4LXb6VOWVBlwJK6n/hs81WfTneqTXKHf0jZE0N1ZaU2K+ktXch24kV41J0
b/W3y/sZQdznZkDwCN00yK3sEEzPsTTau6zMixo3wtQaw9xoP+YRUjlOGujImhhRl1upsjepzzuq
unHclkPKleBCfi1S9cFAf4MwyWTh1bKXtLKvVqMIiDgoWIvZO6/VV7NgX+zwwiAngFTbD+xvRfyr
MbydOYH/bKl8nICTEgnJmcnrzTVM0C7JUY7O19AD0JHTSzBZXwzNckhh/d4I0TTYRfl7ub+jKtbr
BposIza1LgTMotHxXsi6ga3b8/SB5L0a7Oni+mzagpocDHIsyQnDCR37rfvYdBkNqDB+w/Ynxc94
K3lqwidCmIepdgWb6R1pwMEpMSeSiQSxg5HxT7nvt3+Ex3yqjY0atbm1HM2PZR9RqGgemUSUItr/
bTj8FI1hfTeAhWb4tmTUcfmUWw8hz1rULrFCsYVOFeG4cdLAtDJRAt+qMpfG6maC+Dh3bEoIPqJk
mdnIVCxIq+glTL0PM2EvEEfjdcqit9bsz14TgFDWAGO7pOG7qL+ThgYoxIxhZt77KcrhpsjOFe0Q
UwVWITDgoelKVE3+l93gcs+QDfqjtBgkya2XjYeyIDaEDf+avHZc34xBMCfaA2hF913P6XDUTcGU
zmI/6afvWsyPHUXkPgoEAlmR3SmB0ChM/gfCm0M916QvyQSqownyv7LZcXcT1OcS5GVHnoqP4wEx
42h6nyPjiu0MbWrDm+vsSiN50jrWWyuqINPLnVeRcJ80H2KW1nYYQWMaCJMaYKUi8OO9BYaSV79D
Nd1CNmFi4LNxZRl0Vg1dRdW4D1bU+3s7GF+5FIi80DfhDugw8+pu+PJ1MLF5I98Bp1NykOmo3coR
0CzyML2hWIMMXfKb84g64hZbRRNzn6aBhoT7lvILnhxYdjyMkxd2O3Lb9UHFR/LQ4QbTEJoa9lU/
sC61WvIInMy7hRPCkMpNrzlzK9yLtrnH+PHkKvtbxZm8mO4xzB5qmux7Z83nMYkhfoMQNrHUxy1+
qJEDq5A9Vqs4mAnnADqhTBfOsUQrxTRPdQV1ZALjOxxfW8ZCgwCfXS0eEEHsu1m/tQ3AMtv9CNVv
r/WbjdEQdWSK9KlI56fSZkxXs7Ocmnh4irJ7UMXnmZmIbzAWq5jeewsdKJ+Nf+p5ZqWUQuNU8xiS
XQGvwO3+EWHhbfJo2jvSfHWMzzzz/prOTNyCKM92iXIGKNtlhkS1BRzhUr7b23QoH/A5vzkul3UZ
KjYY6AnmZlMEOSEWXuLtOhUfcBE+4EMyQQ8JhoMtet2ElHLm0cFKZBp8g00cQzeVm8TmDOFdo7aR
xwYHJ0PRZD3l0YL62nsjfMCq9PfB+MZ4hhkhvptd0PbfpWAtU6joeRj9D0vAre70a1cCm0QLQwJI
4T2MmBxIkf9j1Uxk846SpmZrE+ce+Qkd5vDQOM7K7PZZ0A1wq2N3wxnKZZo3N+lhd0uqmhAOEpPa
0j0SQ0yEUyC/5pyurSs+CDXn4u8+myTclW3NXp5Qdwqq4cpC/DqNbA4wdnh3drO+Xf71yp4cwoit
R9eNcjPQfsZzcWhm/zFIsWwUM3DziSP74JHO4cYOhRajTtfeJQ2JAgN8ZDVa34RTtOssB+gfywNn
X7yvrNcudAqskRR7GfrynQ1LLciLm3QTaOR2fw9L8dz7fxpZAMUMkjXV+rdqO0Dz60jVxTV3MUK3
/DMjWVqFuCT3UTRfbLOjzRXAGUrhnFh3H+ATQQ2dmaU35oGuz2DuB6RTXutx61UF2D4SjvDFrJRT
29gf4XO1CVjoEmhkhom3i61NkHrfzjTC5iMVfNun1lPimC2e75JH8+R9dN9BJWCBaLZJjBg73yLk
YMoZ97S0XKXaJREtbTa8Bq6+Ym8grTvwVu1cwvTTr2nU6D3e72dPGNkp5f6l4Mux3QvlbLoxaXZ1
3oktKpm9aFs2a+XBsluY5Sxw5jgiLj5+dGsm61aUfnmBSI+96B8bw2U7PyKsz0eE+0k6TpvZAcVc
YmYw3GnteeZFGvDTE8YryCnLdVfVQG1HB8xafmCZE23xR/cHFxC76rs73BIWiLJHodezwyVBwDbH
P/9fqP1/g1kSNhGKPy8VZKl/g5z+B2bpoarBLK2/6ipHBvc/wxh//uh/KrXdfzkLFglGqusL8UNT
+jdoKXD+ZYslpRERKrwlx0bf/W/Qku39yw0CLPhuYNqCP4Z8+j+V2va/+F9Rfgs7dE0rdP+fAhlt
SyyBgP9dqY18XNh26Lt0nBYitCVU6r+BlvxsZPaQN/KQmq7D01K9ImeM9qbst6US3V3afnKP5XCi
bgAo1HL/2QoFatkVyw04dyeXSi0bSu9JGTpENCHKXTob5WWY6BUGLvIbg84gVv3NA7ETx6V8rgw6
/jwdigvbePVu19eQKL8My9QntzpMesYYDwJ92DlDxLHCBz/BtrP8uw5RFk1uRLoauYRZjJxqsiL7
KRDGtGuFJc5ulYZnr0dMZGkv2ohEuzvFLQdaokFSGxrXhKcOP7mXQ2DycswiUcG5PA0fZg0UqUnH
Xyk9qaFbd6tqYJmy8Kr3aRIsexO/B3hYnRA0oOKYwCYmxqSuXTu3r3D9OuasrbtRATNrz7SS1xJa
beHmKHrn4tyM1cM036cocY59oL9CPyzBemZ7S4/5rkjd4CK9OdkjGWWwQRJDaz3YdvqO+3Hc+h6k
+7noL2Fx6RHvnZsIHwcv1pvZwvlWnn2U4fxSeYW9NVzo9p7n/GUxvK0qvp3ZcL5ms4bmlI/DSvcb
BAHkN8wI1AD7bn3xPPhincZOsStNC2UJvTnjxYtsuvDNPMu7SasJMws+/MCqsmC0BWtYDuQfdNUh
3GcAGXfNwFQktMoDEhrr5oz9U1n31kPRyZHqO0/2oO5n4V0MCIMwlDVxHYza2tosDlMbCDDFabjq
nFq+gUbEkzmXN8YaRGFpqzoo5w/3kT5ksnAOMFkJfgnpLCNWPA3r23rrN9sxSJrHQBQCcHVEKJii
nK9dMe6VaOEh8ubs2jDZO+a0EFTN+piPmjWSpGUoCw4IQ2psoBkkPkO5ydkajH8q1q/KMKfDFGv7
bhqnuI/soyXKEHVLqI4jf+k6j1LExKYXn2xB/EOQalpedl07I5LhvvUCJtnQg2+2YvkX9gjCI5uo
i8WSpJYP/tyeASynh6Ts1Nkk7/7MPMEMG/tURNAv/PBpzv2lJx3JSrRdYFo5fXzqyOcsZXXFlQVJ
DF3gIEGKYeC/pbaBUjDw7qONGtJKiHjxGmwAdcEikh8j32IBiLaxbigpOUtv9O0EtMPcOhm9ydsP
rwn9DfQpkBSbtpreykmgmuYlpyuY9V5Gy3s6dCsZ0YiIwq5W9oRqwIeybinZrV4GiqfzWCffdsSa
stYzM2CvJRNF5psKJSGiNwNNUV0fpvlpSNuzRvh9882iJG1o+fUnKrHSrurDaOh50zpMGQhLD7cq
alMoUOBryaFiLNAj00yH7N1MnPoWMuj1Ys7tyLYZSwZviRFV53xINlBe6bO9uPooKpAMdUP6E0/g
K/fOu9vGwOTh4+wsVHbzKKajycQU4KA8l5FKKIjsZJuUVb5xu8jbd8ggNlJiOujYdawQO2HXzDNu
NIfHRF0pQnjyUTzYaaqv0k72si4/HUdjcwgqSa+wbsZXIyTo0Um7ayVoz6a6Do5hJ7fUyO0JOzPF
CCGq5ViqRx8blm9VJvrDsT+Zc/gRhOwQZ1aHK+kWv6wo2lTMKHY6MKpfqSQlhFCSTtvqGhctjCKE
Z08qZeCR+yq50Dex1g7IAoUR6BOX4zKGNIrusfVrcXcy81Egy0AC69+ZmRr4YWAMBzGiXDTiqyLQ
/vcA0FRXUJqUfIsHyvugUMG23FS9RArdQOvurIzKB53opin8cJvXKfPuhOoZB4U8SGV8ExY2PMtI
PCIU2DkJraOH6WYt2RZsOYeqi1fb93Lq3s2JJ7/11/QT8ai4+reJmZoPTUh2bxmQDRPD4t3H4Qzs
u6PeTnsnOtUNrH3tf8Vgrd7saIoenNo61Zk9bEYVDQsxvKXpZOntFQZBT6Yb7rxZ7lgQj7c5CapP
6Q7Oo28br4s3FXRK91r520ZErC8sUm+EJfHqtN0/MqUdZPmLNaWpkotbag4P/LGHImMwqgPicVLr
OU5H4xxEyYa49+ylnpjYYWACNfAKVu6j8LuzUr7czPgsTpkY6PGTTqyFy0tbFD4n7awXVFJxiieW
NvMwfTKX+mTij2gJHegOl3VI3mEZrpndsl5L2/QQcsVv2iis7/QptmP/iaskfKPldg/s0G5pkKNX
yILkWU4ZEXlT+jSamd7jxtmXpTSuRcLCfLSjjaXC/uxAsj2kuvyImBcjiCigamS4J3AKF/sRTyMB
L6rbeTVTNA84FuT66gWYsI3BsBjJ1KpIybCJirJ8f+fXfotWzDWhYuOlqTDz7IPZG7Y+7PdjjFd1
EySOBT4d/dhghM41q7xPYUHN7z3xOljVSDy6dZvTIl7Xjuc+OVxD8TAwRbD6UxtZdEmucPec1Goj
clJWBi3+EdP0VXSZ9TZZZ7MvwzfocU8URl8zZTzM3gZ3ata8IlNKmOKZXXOZtbFVWfCVsCU8Vcbw
oRpwqDZRKxqxSBMqTDmOdf5fB4kP4jAJkG1N0mfIopma1g1nYte1ghqgtTZZTcRygkPlFuboNWbx
JbTp3rMBpVrOCOEiMjvdSc1JnTgwxdgzBAd2M7T4VlK9sEGmk2bDve1Eba8KFo6H3G6qcy3ofasC
32eXTSczyoMDtztpz8NvL2efOkdnPUZy31pINmudWU9ZHm/8tg/Ptq5oDusQswH8A5/NSueYT237
MDYqPjtWeqqnqjqqDK91VxnnfgSObCUe4TONau5NGJ1DHkCXClXqOsmKjOFz412g5p88jQdVqsIH
s5b/1bOmKjBgzXXDHSfEvFVxMz7FZvfc0h691GTd5C0RNugvTTr0eG/4ZP4U8jO3CagK2ulPbbrg
0kImNwlxYkkayOs40zEiDFP8PMCV9qCeulUf5NGe9xkMe1x8Do4X7AQYDjXEAXFawnxIc6599gNk
O02jueOdttE//wrIJefRWKHpsFsjPkKvIbWMYJ2+CrrHHkdxEsjhEk3aOkQDYqymdh0kB5qYiF4k
F8+t/nY1kt6KmCNiBpbVugOPfgjqm20Y70OFkM7Rz61vVM9LEgtlRIZiYz1bT7IorR2T22wzQAj6
6PWWqVM8GvPNcjNAR5Qdjmg22lH+NaAuhAsNVz2Z0d/74a/SfTIS9jxO5EDJTzoYewcTqgT2Ytnc
LTSQY9v65wC0qab5uZDp1IIJPrNt+8d27eTSQvPCbzlzKPipTYzQYsQomS22Fn6ENJq2pYWmr61l
e8OAM47OQKKO7Bh0zKS18CquPX/EMoYNDakifG2wRdOqt2Nrl/ve288UwMhm81CwelwLn4Ho2Jvt
OXPzdW9X5HHlFXGOwfTqNF2K1j968Y06PbTaTNnoDo8JtduqxLhUws9czy33PCGZSAGMF9mdRBTU
H4zj+Rs2qpf6UZGXZsfDPRSpPmbqxLKyAvCAUCS0MIW64lQtFbaWeIYoZOYNuw2Wel4/PhWOektw
1mOjVMegLzg71fyUkT1gpsl0rdJ6NcbjeKtiunQ7tY7N6NhHCOjb0AuwzoNWJoSpasDIoBtL8vJP
uUSoRoadXrISSkQ6LTlrrY87MYAj742sn+m6CpZvNpPJhAlVE8xIMZYTpcn696KWzvGnGOLnRTSF
k69v1XOTdmrpAsQjzgmA7nN48bNhwNukEEII9eyPy7gTLOROJ/k9Kxx55eun3AvwSGRVjmYI12Hq
zhgTBmKnSjRZ5FFSlA3+MF7Yo2ND8FDuqlaGZ3MoPiXq71VtlPlFd1If+9JkwmWk2QVo3LakJ9qG
/oSZAJ8KO0Nkq8yqiBYAgCp1zLcac/e5tslx9yog2MyJ1dZltCEYRw9PdjhZD7VP97R8EYkkogr0
YXOh4I1E5O6FbgHZ0eDe5XGceEx9qhjN6oSCnYGuDJe44pkSQ+dUleHRwJHBnoWa2qjtdZAW1WEs
uCq14aR7aF0H5uXXMqyZ3iD/3Vhmvw2mAFNx99kLKiyXPoD9mrmVzviPHwDlaELO1LzNfjvC5Ia0
Vb/yFekfMksMUjqAE8cNk+thrtM9k7IlmwrFGOKOUx72R8FedZ02LUl6yiKbCSEWHhgD7TAnpt7k
sfyQWRBvoybIOWJ5DPDWbZv8TXp6fmxm4QLKDepjq7P1nMQMpaphOHi15aBgj/EoleWLpcqPsF4m
V314iCkY8XfxrI+mMTk74/hcmF6/r1oz2P8HYWeyHDeyNtlX6ReAWQAIAIFtzgPJTCZnbmCSKGGe
EZievg9Yi7pd9+/6NzSpilVSJpEx+Od+PAtsgKIcV7qRCwupf++Q6/h5JktEDqQpd2RZkM98YkDe
U+UyH7WqmVU01TkbuEu5rxs0BL+Mntj19Aalw3wIOi9bZ22As3B5LPEToYsSrs3T9L6aqrc4ok0y
c0Hoq8KOz2AJP1py0uteTuUZU7O7U+1iA5oDfqDkMrWv5Kr33XiDnb/d9cq9dywDYM3AmLAOSsqd
8dud5JiekRjro1k7X6Zq+u0YFAE9huQ7ijijdi4MyGrXrb2ZevIogC++L9yxmlLMtPkTbFPe8d78
U3J+2fZJhOYc9r8mB/NPhqfGqaW667h8rqMWa42f17TOuLF/JwY+anEuKN6Cq7Nrak9sqhQvfZoS
06OHwwbCQUA6ahRFE1VxkCbZrpjc5mGB+a5S071Pzbi8N6R9csmgc/EN6ILEMhkR3fgVg3EMBHlM
awgZwQddc3D3vtmG+yhlu+9Yt3eBrH+4zvRr6bHg3nmY29G/r3paAvF2+Pd1YByrMW0PzZjYDIbs
8Ybc7fIznIbzVMGBQOvIsIXDzrLm4H4M+k9urnxD1genWXVvyqOHrLKc7tqUmNeHPbt4dwnYj/YS
KWdDWHGZJPl7jd9szrBODKBCO5fPouMwFhdNihksHP1N3M6/VUI781ijYY8Vl7BkUneZZZjPbuja
dzEMu33sYeBKuZuyexS3KGiOtmN1F1i4GJO6EACogquq8vbYFA/44+WdNXjZMSZ5QHlAYeCT81qF
GDy3hFXZ/Mo2j/d5kMR76N5kUaH4U2tbmA+iq3aGj8icR8FrZLZ7LaoU77uvN6bNaacE47j2Z7wg
kDQotaJWz+j22md0UGUAlcBOUZU3qWbt2oCgzGULHBtL3GFpfnGbbryrYHH0U3qYp+ZKPdNE0ITK
3yRon92JnLjNmC3ynaV/YJ90hbp2o7gBtV70nNd05NAlXOUeiV2XnIlyFtWICIJPUOONsVnFyGvN
djnva5BQ1MARuosbqz94XDPB+g5H4j6PZt6a11J99i3NFWIor8y+d2bb+dtyzp2NwXZwNG2S6Vqe
qQ03DlMxDej27rhLK0QqTxo+H+P4OJn3muswZX3De9YZ7WutZgSD4mdnGPGTzOL3IOnzcxhEn987
FtkR5o7UU5tmXezK2XjpEWJmah2eopT1xW7s+9SaBePsrt+zyFlHlhWO7HTqdNlrhEt9AwKblCav
rZko/gvphYt76zIISeNDGzC94CGHSSawVLple1C+aT7PE9CeJqH8gU6ZZa9+sJZXOxqM4OZCxkc/
Iehjw37CeLD3CASQqjUhkeKrJ3vHca5OgPCmZvjHnT061DL3IGyjvY0cAa3pljuaub9RblSXoB3Z
abhTY4Y2JUtsF8mfRDbi3iHb7DBoXUkk3mNi0rPqjxYiRisolNpKX6tjPdKmzRAF0vA+jwaiovGc
nuPRLnA3+3Q7wgO/L8rSONRKP5WYXGihSMWxZ5DlWDZEtcgPEBETKGtTxKRxcKx9lS2FiNM4rSl7
lz81ebhaHitnaN/N1sfwgqrJHG++SJh+B/IPHPHp81Sl4d+L8kuNHfTgelo3bYdpU/gf0RKLUugz
aw57IbW4c3Ntc/MmFrCxrbnNcLIZrvWnknMJHg6cQwM3FwJUeZfnhnOLoggcmXiL+s7+DA1KJg19
jm3nRJlAcGSCH54TlZ14McMFTuQRIbdhpkh7R4ZZecUubmwMw0CMycUjTXPk6WKvfxjM/phkA2ou
xUpPAIPx8IFXbZ1q3PYBz2y5iLX20N6cuEHMVD0JqSLytnNCJTIcARYLUby26ePoTpRoOO4vy46G
U294xUXKEjVyeI7D1LvI4Riiod/57MuWOQQHp10yQC5trJ4vixVEKYid+Zhsc6WCPcI5Klbh8Yck
GajuAMNZOFBIxriNcKHB2brQU7gjoKjWVT8EK6trw51T9XQGLopFP+NQzQcv3xtxSVgxg4bVh0a+
q5sm3VUxg02Pjzr45Q0iUHQtjelW2gvLwJUP2Ez714l8wZH9md4B9at3KD1KE9N/qiQKwYg2oeSV
SqZpbZqGv0jOya7N3SPxalhYKqifIqdbGRzu7uFOvLWEAk4sl4w90Rke0UfW5Vim22Ee8yNzyhpZ
n5gm/U+HIh02BgOC02RO4cpYfA5xne/VYH1YqOa0A7gYd7r4zfVoPE+b19r51UPJWxQOtemF+ONS
3oNkifyhQk7OGKWOnptCB65qetgGDrZtkT3CGHty587bc/oaj9kkHzjqhGDD04hMFZaSqC/bO9q3
jHVWwvgOass99oZFAZI2Tw5MP7RgEGhBn5Au6leN8grOR+wVicUsoi3an30Vu+sBIx/5AfM65na+
U0bxQxnYb+YUNA1MO3acieMwS7K1kIm7EZ5x1hAey9iPqNNZ16E37JPQe/gGuPbNetQ0V7cJsnGa
3Qw60uzUH/GW8EV8jTHSICG7wzeotYudJ4GEsuuC4NOoQUDLkmUSehqMpwqwc4PiavBNRpEI6O7R
YcqVWDc1DbZtLy6cQOzdADzk5LWSsk1tNDgaDHD7SxVdx/bltfobrWhh9ANUM7v6osNllhrBj0n8
Cdko3o427YU6DIfTCJpB8bah3WKb8ZroyrVi09SOsbdzSZ7Hd3YicR9a7aaEwOtHGVhceDNolUYe
Ettb/p5p7868Xoc7dtZl9Hjz/tOR4enyPqHkawlMbbJejQeO1CyupQXtInbKTSjsaP0L0gsL/cLv
S6Z52OdTeqzruT19fwk5rqelt9j7EAeHgVrMPNz2FWhMp0/fyib7qsqSbsM2vMtbKPdFzNXRdrI/
XqmxHIYEYRCaPXSaottEHWnIdPL2w1j/IhzLLmogVaV3SeN/zDgVE4z+1uzJQymx9xl0JnvLlzDF
Px1GExXEC1tXGIq67HzUoGl5RL6/IPlCkGH+sjEWeJ8EY7EPNN7OBQY5jRbIkmj42UV+s8N1/+Rx
Dlpz3KMebVrmEhIckcBAWuQDl4aeG6Fp8pMu0lsxEfZ14wJeRIyvmNYf1MFy1/O8n2Ay301qtPcc
dTG88vBO9AWRxhmtFJI4AMadUfg/wzr7KuW87yrveU6y38GCXIWYwfCGQQa7pMuzAq4JUKZp0+hk
ReI1gE1+siQ+76mfPp0IkbLyN5wCs307Gtd2VOZxQbjPNMsg3OTGaRLQhgLc9Mhu/CDq4gXmEQN2
gasjxmN+UuOVJ5ctsHTu/yIGS0rbZIsTb6Ax20yqeY8+wcMThq9UVFgv5dxR45d6B6o0IoLS3lJ6
WJKvrqYXP7PtzfeMZG7LBm/K8mc93JnxJB4MpdMPVXabxOD04ZApPVWm8xwZo0U62LNPopherWF0
tyLuDJgSjmSMEe5TAxgVjlH5PrlWxO0R4geIbztF5UaxmqBYMj7hLuOqtYwwjLc5LcQm+a2tLnGe
1uj0SwRmWL5MbdXsuGre/nouLToUJnRGLE/ui4z7+2bynnP/y+lemzi6GRPtN7Ouf3ikB1EufL24
Ui8Kc9Yad+OfUUwb6XdgTKD4rgyfaJVF5AtZGIRW25EUTrEzdphAD1XhWSeD/ziySAnJlp+xW3Te
shmvbYoWDgMPJY5nNMSdq7m3/+KY4pNCIA5nbmJD3g2ZvKE4/oWTN6T/AyDCp4h7PrzFuU85ALtP
Y0sOefyUPjlfw6u44AwYiIvqrf2loofcdDWdoneiTcJVr5dLtfVCwv1Jeu7JgEZPovNWKU36c9xE
bAkgScA6aEodTVx9de6/pE20DQz1AuSiP3kArgcM0wdnITuPQTUAmTfW+fgQ1rV9ZLqhT3lk8Ra7
BTXVrWYiRKiWXoozx5x9VKBoM2Reu12MIfpu6LgO1iZeEmcqH1UKQorkdphvHCun66YdBckIeFhh
iHYXAaSJw1tq1agRhanXeZs+SGNFPoBy1fgpRH7i+EJzl8+2Q2ZixsHUMzqefbFIGgKELF7Uyc23
rR6/8EXzQT1UUUepDgkARqa8elgVxHxyoA+SXhjH31PwsoFANRxs3Kk6CuXhm+v9Tfgmun7SxPtR
0Szj4NEbH1rZzk384tAP7NtVXXNNsv2vPDLarfUN68+tgUs+0hf6wNpwEy6Vvg9UzXvnQEzsPagv
34xwXSmqc0es5CFFL/vYJJSEIeyDyQRXjASSgzOFfDYCkZyZoYTbthQ1J6VBnvyqznfzJO76QK5G
zpNoeFrsQxtWrhMFp7zmWD165O/dcXzLTXrPbTW9Vst/FmAfAprLT6c1HjkhAC7LAvgkhLiW7e77
CzBJTRgNb2aC85IWWeqVI15fULarRlK7QKr0CZYnS2xgcyAGM7LpZbhlrau5qxA89rP+hBEH3IE8
1QHvO60efLSL/IJroV7nAYe+UlM9Lvhf+OGpkvpSdXO6d1M+6Binfyi8W2HMHK0rcJR979LL3/z7
V0P2owcDQ7p1tOBTGNg/mfOJIn8dqdzOCCNigq5gUU4cfCuOM8izmL+sAnszVa4VrTxJ7t3Yr8gW
dPXNLxMJ4yycT47QDAFMAqpz7t37I8CFPunfLC//oUN3XMfU362NjONvblmU+vn2z2+ovLP1bZZn
u2CopqS/MTientLSVKfA64tjM0C7sEx7r83h1XHYM1jOaTMIUvR4P8W2n8kcR10twY+oBF5pQmTX
D9i6MhLZkdH7p8y0/tQShKiDjjnO9v5730bAIpDQ/rCF8Szj8RItT4qyg3MYuofalDfwcvHea71g
XXXpjFq2NNb000W32dKwvsNfynCycvfSrl+nPqHKKWkeyC2cbRQhGELRdrIbebObvGYiATEwd8c7
fpIdRoDhOeyHCyfbR25raqMcKs5z3zXWMi7+OCYLBHdlvGgSv/ecvSk+SbUGyRn00/0gq0P3lgpt
HWeyUIBObH5ylIJupfjdDjWnp5KKR1a6YB/TS7MdgoAkEmmRVLXNBUW0oQCKNVkdAqsgxpBV42nQ
4z7LSNp6izBne2W4S5/rxCCiE0W0xIsAWREZA4dmBm3arGBL5CaVi7oZAvKRmKw7D+RgWObXMhdA
Ilxj39h1sHfSNjuEZuxRlDjJNQCEnc6JQwjV7oqwRS7I1UecqfQoTA4x3nTpGYmcm1ihJuC40TFR
khATAAeTrNE/gqT4KfgR00c60cpqarK+DfPnoa8/SU1+Gsk6szvnLCpSLCL5WZhYWMqJRKJNuQ3A
QGgeXNiJ03KzXhdZtIbJU1oDWIHJZJckIij6nYS2vWV/LDY+3AE2A6/fcHJ+9Qc5HUz9JUzj0JpW
cLQrvDA1dcm+6VyThDev81Kwc7mXrMI6efYY2B7aSR/wZ5unwaG8nrxyRMoEjlK/hqDR0S/wpymD
7J2sxaqiPNNqo/TT39c+9uqEE+RhkIXczbbz269ad5u0rbfqJuJZRCBjEOpEtke17uPqaLdmueUF
hGTYEMikQ/5IAZhlAEpKwffAK4yUpgXSfeUhWMsZQSgi2sv9CGNAmGycZTIf+DmsNbzWVncTPdYd
oynWUxpzwJMhH6o10LsfNgfWZZzyy/WBTwp+M9C2Pschcb/FEt4HGqlRNO7OCAc+4PnRd9yBCZEZ
8HYOIUrTU9Mk4RELFhSxVLYPOumvIZinihx77ptfyPfOVWly20S7utmECBJWBiFe5DrdIrpn2cXk
gu3kIMVAJexZoJKDKukp5Sr9nmuM2OIraMjtgsNK9jFwqA3DrwrcGjE6hCFWK04pIgEQAEEyWkLi
dA3N03kcoZHJJUXUUJFLICA72BLbmCXLTdkExcZRLpB9x+sOlu397u/n7Rij/zV5AGdHSnNdugnD
8nkzbgUDtF2QyE+rebY9uznqAY8CvCbiQB60TAP3x1a0BAtMRK4ScBet6Y+YK9TOS7OGgTIWhlwd
UmmwHaVbxEduUM6sgSWPXONpkOq7aWDeCNMjLeR5JA3ULPUTZbxPPCBqrijfvdHd5C5xOlZB4n4M
SEhTcOuwbDQLFg3ju+g6zX/6A3xMsfzFHMgFq3qa7qwikIe4JeMRR9aXQg+uxdlwqC8Io/QZCLd5
nkrifjVEUK+HHFUbHJLZ5jwsM9jB6IIm+54kQN+KsL5xy2OTFhk5VaDippw2WQwnTWb4gJrW3BKW
w5FLyDCe88ccoWBjx/1Pr3Ge5g5GNTL/pqqSY3BxFel8E9bAHbojJDp9FA3sCJDNp5JcqwtC5dDp
glxVZu2SgB6IxKG6W9rtbkx57ygyvVEF668jno4qdZYoe7aug29aCPhiyoaBNVdrfJZkmDzoJmFr
/mL0a6/dyrOB8BG+n63xKhJsyuPtu0/FgQSNxyTe0X/7Wcdwmcqg7hC9xne3vA99cMleJX9mA1R4
NXhiB6UTdmDZf2D+ASrREdxKMv/MIJj0XpNTRtCy9Knx1hREEEr8ucyE+L8MrpBUAldIbbicOspv
kYJIyxsVYdvimmSdf2J+425kMP0pRTQe7MK9t+kiB3/AOIK76sa2IjbetJQ7EOiXlIbFIOjkQWPP
y7P+LiyUubKXAErB01rVMGspK2bQzNxiE87svwgpq2rIt6ERfjTWY9EV80uV72eeKDlwtB4sy9zF
CbyK1mMvcnKB1uuRcR2Ff4dvzN4wEx/pACHKULjvRTbptWoXKO34FFJ2vxPOElJrY6a7+fI0tB5T
+MxaOwFOu6Gbt0Ikz9o13xTjI0rU0VewiRLujfjMvWT4EHdYNLim83xgIrPbRztS0Zkx1f2A8ZDO
O3ep6jPPyg3eIr8MNrrzdkk4xmdXNqc0d6LDouJ3rYsxRocQpzj/z0azARJBg+Y0lKwPEXVKor/W
VXYJvLHdmSaPjZIQJLjRG7s6j095M0QPTTV9JA+jlr/sjI/rVBUvVVcz5e39z1j61i7ySUZF2YQN
zlxkyPyczVwtir7jM4EbDIYSlzf4NfSm1+eOUXxssS/7jMI4z8evgUP9GaXo4ToL0TlJqZ2GYvkk
jpyhWftAJMSQ3k610D20evcFVlh3/LtR47tW46/felycXJq6N98VDgZxFEQOcCrfHVl/tyKYi8Tw
92+/f/Xv/yxHxYBSK26zn8lNpBBuv3sh+kR4azFyz5xcbVKlp54EV8K0BLSqm27/dz3B96+ipBso
UqWc4O8v//hn37/9LjT4/36LpKdhKYbUm1YuOce4tlZAAKJL5CdqG5ogGATp5vU0BcSDKLakaCbZ
FlHzIgf5FeqwucRJPGwDFwSIrNW5UAT/K1cUO4kdee3yXbLHZtoRTeashIeoOimrRxCcGLtqIswQ
UZM7nrw9S6y1gyeCX8WPxssAQwaEvdwU1ImtcJQyqUTmcBjVrqSOzyH/nhIWvcPHsoYpjdgWfALb
Mf17mf1hzYR6JljmdDs5W7fu9o4ktGWZP8LE1pspaMMNmXbHMKEGaNvjCEUSQvgmdADrQ7F0HAN3
U4z2J2Wn1wk0397jCr8MsSl/+mlVrnkO4m5jdgxBXQ9daBom3h6SmImNZmhjfuxxFFku+ZnlREm1
+KvO/4jWz58G86Mzp9+IqxEM/OAFbAIsFpLbdttVpzIlQ6dHfDVzA/ClUfu00nIXDNzsh7H8mqfk
nrML26BoX/FDo0vPLAWTyh44LmwVNyKaWbyUPgd9g76jeuOGiwi2tuW8DA0INBLNfIegG9aKf7UI
FKQE43E3+sBTrEY9kxWDVzcMhCp03K25L1/sOf9Qengacw4OwoFVRYHg0vcuEVvC8KwiGrtj4ign
26aGu196BGSpnjMwVpx5udGN+UhiP/XGjTdOajdSnpBpYBe172kSJ+7AYPirdvjg0u4YnsvWJj1J
ku44PYYosDUZs3M5Xixm1SsWTd1sMzaaTZxDnJxKnzahMX+cJ/0UUU/KeN3qN01Pde13m7a7AEfU
BP+FuLQ8Joxb0hg5dfCzfbr0dCM3E9WDi+I35O583zqqyM/Okw+ZN82Hg1zueD319swPIC6FDV4J
KjvHlRnm1ll68xsXxdXcUZUT+kNE10ZzqqoUz/doHr5fv9lcbIpbN2IUD0zLUTInl5t3/kYg9eqM
9jUZ8L1FrxICzVkJyCQB40V8+M5NU1ADUrz+8f0/8p07211qwgck58g1dh2aQR817gHfxrTKZrRY
3zNpyJxUQAuRtc9HfwBFAJSrp0/BdqiTqegl8PPynAKWsLOHpEhOZa75c3s0fcA5oQew0wlOXm3w
4HAexuPK7T/1dxzyPpqIu6AkvZ6roSf7yvEtS0eS8ffKMd+6ERyz7Qc/2sq8sxN3D/nuYy6y97Hp
8TSO5cEbgg87iAKm2Il+6iFNiBkKlY5ybjWMzKQtsTxn5IugQpm1FvA0E8T9ePpIqwrMRYoe1dPi
ug2SgB+siMRT6dS/RQ5EKEqTm8bIsBIUKCdDth9SGd+KiMmWJgi38PrvjYzzOteHpTIQNomjkkue
JtCTgmhnAF+4TzrXP46kc8kmnUhYy7ty9I2Djsn9F4QwA4IOeLyjC+AVrjM/XCtL74r5R4G/aKq9
24iUEzJxrDB17NopeqR6sd8MXklWfca3oJg8MHdMNgzUnlWGzpHpxFu3y9ShrPyfCekD3Fy62JqK
2Li1PH6dg1Tvt7ztYTG3a8bL58iC8RWmqFuCE+k64JyxpwrxIQpd5lYEF5Oqgr5EfHLzXb0zex27
WD6FM6ufxfpnukDtQnzA2mXqMI3bjPDKGnydz5UGZqrAM8NsZ/jo/Xg82cDr//riV0ArBwvdoIqb
+8Ls+73JJELZmIKy+lhk9NkEHYXOoagee9M50gU8UDjEF11hUHGEASdKBa9jOsIIUcS4PSfWW7sf
v3JRQl7xsTrXej5zZCrTZQdJu420wuci56BIcgIgyaI9uVogOy1f5rJHIuyYLH63JplW/DpXfG/e
0hCbuJY+W8Vy6Wm+rDgtEFf5b3AAcLFa1jRXWH98pbr1EMtX2YyrmEcD7oLNzLNv7hX+po+qYoJX
YTQrgvGtWSbYpUpT+rTTL+xS0bFXlbj0Le53T8tTFsbGK37FfA7iKybjbj0aEja+l8rd0LotuyZV
ALFIKNRWMHWR46Iz4c8JvZ6bhCSOHLsXnzKzVTGbzW9FJ/s6c/pwLQfAYZb9PmgGxUJgxnIGFV9S
Wd+hn2d7HBkF5zJ9n/O3b/yivAWe85O2nadQRvOHUZZn3xvG37kd3/vXwZmjjyZnpj2TmmOCU+FO
VgldNWH5akX0us/OsOsTFPyJyMAcMUT1rSp+t7T/YQ9O8zW1b15UrrNCXMNOutyWBmcjC/tP4GFG
BbNorJJGJdugt7gbFhi2bLIoGzNaEqtx8BtALD5qwuewY+DplPNCPsUi2piz/+QtFnAfZsmnORy7
qoVs5tzcOtYbpwkppldqp/L6BY2KwVW2pAXyeYcz7oeTXOUYR89FAyHbjZ1NzFCfTwYrG0yzH1bW
hGeHtP1d19l6xym7gtmEqSQtqdXGI1cFosVf3Aqus/VtwDZK9Ub/S3VqYCvxm+cKYE3CyRbYzs2d
dHcXmPO2nkx6cmMzwCuAsQvEV0gCxiQUxc/RjbzqGCo0WGv67dvZXQE/vEwH+Ydc8VE1WL65vLu7
eOCN8rXtXLQyzSNLod5LHBZPZL6455Jp+u2EdJEbFWgIhk9eOOtzGDkkZrR5bRys2mPDWNFzoTTr
cj+VQ30PLXy+aldH+9SKkICR2+4pKXnssEtjX24LOJ1AQZoEMbVvhGJN1+ZHa83xLk4t7+QtY4rv
Lzl3wlP6NkRddU/gv7rPG3KmqkJd/eu3CPn7tpPT2uasMsl5uC6NANFExiuH580SYN0SFUDg93v8
VCDBt5kB/MBraA1Jow6alOOx3lFwTB9rQwzX7Y4Eqt/hQKd3obO85xXKDc3t8q5OjRdHWyAEJzyR
XfTH9Nxli5xeGQf13FHh0vYSt7TDOFgHjJs4stL/U6WYXLP51EZO8NDjB7Apko+jKb2qp8FNsRA5
RbFWpcYg4Y90IBXmFtpQviK8wZHYkmhJFaGZksX4YOSF2qrAyNb/kXO8/pUM/D+E964webqWLhfx
34FBhzyjRWzQ8ggPElv8z8CgjoIsrjqKmlyrJcQzt9Z93wlKDDv/kbdrp9GmTqm0l/Kmsdm6kJbY
xZn8zwWhFI5SmNmzKc5wtCSvfas44OaZdYrT2DhgX4FIrtw8XQ0VrMfvKJSdUWRQNvBBwqo9uGOc
nCaO8DgGMve5A75F9kObZ5s+jnNpQikITTFv0ZMigrLBR1bYw33r18kRfOClCubw/u8vKi/aQxbq
59CsmWtJzkk9DjgxeWAnZ91W20qYN+3Rjv3vb6N0/vttVLbJvEt6Cm65Jf/ft3GICETMVhceusH7
At9ifugm6dcpTQUrQjcuCkcfv8/v1dTi+fEywNTmaN9wO1KekVG2AkXGvjF/bS+epMcdA8HOlTnx
F8TuJz64hHG09yym1jimfrPCXxJexzShESfOYD667q/MbFqKnePo0SKGiOUi+oSNgadonPNXMx6L
jSxBK7NEe2vsn8GDZ+qjGqf6jCX02lnk9GRbHzvmzpzPWvOVLu129e/vk03s9p/5VB8kpSOAt7vS
W0qL/vNxAw0UlBG+gIO2gs1Y5P3WDdp9NZS83MSaOEo6YG2aujv3Aitr1O9AV4j9YOv4iDz8EBS+
uIuYUHhT1hy+A2yJQwuxEzo+xN4kXH85VR5e1LYe5+klH+OHUeTjJkjxMhpB/mEkSf9kDPKMh+ff
Xxt/7v/44lxeoItdmCKnf7y4iRRr0ROLn9wsO2IvRT7dDaUdf9JsQAQSFg4fJX4QTK/kzq5basGM
2Pipagow+5JDcJNVB5k42bZQDFuZn/YrIlPiBf4OjUZNjtTNY7Vq5xLzChPbS2jDdP/7V6kTwS62
u4dJJ4ALLBAnPUukK6bize3gw6s95p/xRCrXfJjhX23CUHgfAQ1hOXhG8mniVXTJR2z18QunG5A7
JGAO0tPWLcMIvsKLhBFzmFws6sYbqo/7RFQihdAey23DnWNdlr5Jf42NZTtzj669MYmlna3o2ii6
aOrQVE9seies5Xo91BnMad+NHrjMsiAEZCmbZAzONMC/9a3b/4YZsQ5k91nqacLjjhXUcm5dj48B
EgoEaqeTTxVa/r7KR1iNXKg3Bpg/ig6w83m6d9+pWrhA6Xd+s7SSth+Cs+uOBGpjuPydVuFzEshs
q00Hrq/AGsYU8EDoMmafQIOMduzbzW42iKgMu3au2g9ibxjH2yOfXfK7A9UCC2ihkD3b0dBU74Xn
+isfkwJeLHkCx5UfOruZ9k6HFbNPLA9nVWdvM44ZUVCaH//+FNr/vRItNV2ORycfBWDmPz9hDHhi
wyaTS7shYUuBddlG2qQF4i3rrWvsAYWSYQO2oZitM7ihEskvpVVGxtz41dBtm2XmSBH9z9xB55XM
7vaeYE4uJodJ7wTowCfeASGt2OjFVT/Dyfe6NqeiBQ2ypVTCLn30+yD6wNiGaQN1dC3z+V50fGem
BueQM6v8X172sk/9tb39VVGGtdARpN5cW3q2Kcx/LCyGUxuztrzoQEXtJU4n62JNMWTJzIgfQkef
88LKD0VYPJcWNBjZC/3MjeZiDJoLZtPqayvJWNIVxPTHCe8NuoUWsdLGJkNmuepxf4d5j3NwMULO
4w+T9N8KsAZjkyR54UNUbYCMirRpH1w7Olmlc0COTnfZGDCf9mqHhq7c2dUOzM6YKy/jrP/lLeAF
/w/vgSsd3yXvgfr4z5o2rxfAO5o6OoB+6i9TBlFaNzbzMuvd9brucQ7d6FSH8S9P4t2QcfU2xAEE
3nDcuZ5AkMv96iNLL11vPmVTios5t+zn3AvhP0HJU2wiZweo35sffwTYFK790P+sRyEOVj2RczOk
eLWBFeFI4ZPWJuRVpvLS2QH2fcbYUZm9UrydXea4eTPA5q7jIE1OrdHoJ987BUFRPWsUoU2dj9VB
6/KaVQL2GCPkuzGcPpVoe2ym+a6toFrGjvvaTolz6SwpL6yX7/Rpio1rmTymXdzd8A/Zd7AGHqxa
O1wNc+Ihw9IUipwxh9IBXTNXl5ZRzaabrPtvbwlr9rHNuPL3AtaXM9XzrXLMG4Vy5VnXzc22O3U3
YoiiTSAHPj3jOMYvuWfWejZK0MhmV8Af0Q5pilnt9eyfO1EzKhhEzJKnHh1Tp3vDBS8WdaHcDgaG
VGKKYSVxoHuVurOcdmkdwf4yYi2juLL/8iZfbElTpysiYMV60FlwzXLzguKQUVmWNVvAamLfFmGz
jbm+QznP682oPMx3lLrsYistriLWByyn2Pdi7uXBjNjtmGG6mqMhOePpbleugWjuRCrYmrVp7WWX
shS8crji/Jeh6BkRwef2p2NWKF+0oezCuf8Qnt3u5wgTCslIzn6agGNFXxPqCfeGhvbxOrMo6jJo
0bDt/8vdmS25jWTZ9otQ7ZjhZm31wHkeYlBI8QILhSTM84yv7wUob0mK6pv13pZmSJIiGSAJONzP
2XvtKxnJ6OZwmDoIcxYFy64b+BW5tmxTX/eEs66DQY1oradoAW3UFkMgnvCZZ/fY7+F2W7zSdy3m
6qPzCaXYQrdZ96EwtU5JM9DgyV3l+e9HFlWT/35a2ZptWKpjqIYljQ9TZF9VKAzBitrSTe2Xk4nw
Gtuuu0TRrRFIZnxrWUQ/pHnorga1ite5baQwm9XXNrU96AkU7pQQrkQmZX+rFM3fk3gNSMeXTybh
KLsSZMGmtTt1p+vWS01ka58PyRloaXUlbwjpXtFW4Evj+gL1mVgTJ2OBd+vJILxN7b47E1K8Fapm
r4MU1S+gQ0pWWriFjgj1t255nUc5pbfTmKuQHp2tDPFDa3bE0GGVPptTFKOfqSqd4extCp7whZOd
G4JSUPdzPAamal80wgMhXQbVxgdyuRhUrNvk7bwknWbfuohsANxmk09vQ0w3We7Vuz1U+0CivlVJ
e9C+Ur5od0pGtzwLNyOTCFKhwANoVUeAEhyK9WhNHKSmXXctf8XTLJO+FOQ13fJudRoiuWEJRmtu
2MO9MFezD960j7pFWS92iX1KqNgsYquTn7DRnqOhgE5h3NMRzRUTb9KZTIkdsLZhfQV0pBNP6msD
G/ZiLFL9GqVMzREmndBhLlUlZ7KB0auMUcZ0WJOOREOKDTL2SdQ2KSEQV6N3MZ9CnDeH0XbIk3TR
YoZRNu6kExUQ95PlCLZibXiY8VBJhl6YvEsglBDfyXUhIeyo2XgV5yP2v37Ca/5a1FX//G/uv2c5
jUvPrz/c/ecTWTpZ8t/Ta/71nD9f8c//e3msJifobyf36q1++wPz8/JW+UHq1Vn6O+KH6IjpZX8h
flTV+odUddOyTEfqpmnY/wpjVTXjHzYTDMg6Gpfev+g+hvyHEKgtbdB6lsqW4eEvuo9h/sM0TKR2
07mHLoE/M/8GIIj++BV/3f99qT5fvn9NcQyHC7ujzvmwquAy9nEcArJcNApa7HtEg2SVltGwr2qP
yqfAjtAkYH91xBkOESa0CVCtddkxFQKqaqcmhyp3io0sJdHSjaA+Hf347Zv8a29/3ztN/2OUnPdO
SlXaAuCnxRf0YQLmmVyvbL827qyEF+BBjHMspx6bo5j7IFbviKofTDUjeDMLaZBllDJsS6V54VXG
0k6cgNB3FNEujW/fMcOTO6KnYOXOLEvt/GvjBpsERUA2WqSBZO7X/7D7f84f/9p9XQiSMIC/8vvz
8X4DJ5VeHXUl8XbosYjqKQEbXoqROVqEH3SZk8q08lRf3qDzNXr3hYzG+lbDJ0qIGyf22whOmkfY
Yu2QHYMP1+FKBkdVfZZkNwWZ4qwIW0+4Ehflvm2rB83WwOVh+MvcBAVGLuxTosT3//CZpq/8zwPG
pq6jCkc6kmPw42fS9MBLZRjrdw50ItcqOsAts72N6Lx9A8cSkKdqniKOD2RBLPPcrFAOhNAOp95w
u23gFM9zfcDG9UgPXL1AXIeKSq8ojIwHa+KAk6606EE4rv9+16eT5t93nXPH4IzirNI/HE1pnrqN
l0vtrpKpKCwlfBjULTGERDMlAUFBXusf08ksHwwRqbJx/5pXSyqnG5OMxR31UcxwJYuT3hv7jd5k
wBQjvCbEAC4LPsJRCbWz0hLMSiGYbJ4y9a+OAvUn68QRr3i1su2KynQQSdrnLLE5NmCOUt1G6Yaq
R1erfl0nFAWLgMyQqPP9TWEhCVK6nPaTDq8PvktsYIEnfsu/5yBdIFQStqNIdV8M3iXwLQS40yYK
V/gxk61p+c0SNxiowCLYm9iKNjj9UGpDZ+28bHiVGaGdThe8tErWnJltxxPztN9WgtQLJ1TDDdy8
9jrf6qL2Rv5ctBaTzw0qGfEshQuwX+L8ojXXwX6kCPlkjYT3ln2krhWVcPUhLIt9X4ly1Sn5t8HC
rJMEMDxTD7F/7xh3X813ROCWu7//vT9wy6bTz9Ys3Tbhlplwyz6WTmBg0PuBCHPHPX1q7WZaKJbl
1sXvFxHtuXds7dLpk+Z9qJ6h1evrKHGQT3ukuI+aq559lGcN1V2ViLwTheV7p6y8iD4LJvQRxL88
SzOVL/9ht/+s+Py125KB2YbUr/H/P0cNpsx22Juleh9N9KXC8h+8yLrqdkRwspU4myLV4KO6nlw4
tpOeDUwWgRI9VvJNSKGhHQt+ONMyvXMgDlTgSqlZJmu9IMNs8MEm/P3uzovgDwMCsDndsS2UBoJ0
qT93t5UyjQCfqvfEdYobxcQlhulX5Ignv8nQBjlpsQpThzqKAX49jU6qFz4HkVPv/35H9Kkc+m87
IgWFZ8HeQMf7c0eQfDLNFfxK1Mse4ZcYp/Il9pnFZ4HO5FNpPiXtl4hUiUcMlGdP6+WyRu10nb/K
oao3aJ7jC64eUisQNWFyEyFofoI1FojcaMWEymlez/gpqvg+sfda0D7AK84uaTEcOleVaLwRqpY2
cbCKkkLODmPc+ggw//6jfigKzoeIrguDKYXKIubfRjLNUDJZCFfcqz54NxpWWx2Tc7QXur2KQ/Nh
qKIfVubcFaVAduT28Wto6VD1CRLXAn3c5GHdbAcHYKs/ZR/ViWhRSPXbUabKqlAwefz9Dlv/fiGn
fmRM1wz+s82PpWxwX4IKUqvdZ8Oohj93yyBN0bp5z4favuKXwexCwvSisSNz3VAcAqgE0KLStVUT
mTcVeRXWtv7ddFrnpPq0MFmyvNKlapdcgFmqOHq097Xw2k00fM1qdYJGqE96zk74OrqwDF5Pyl/Y
AXI5gBigyZlX/qYklmvRqnZyapIhOYmck9vLjrbWP0RCmwz98MScsFR3Sg9LC1BrOjpgrpx2z1XB
uYb9WENB124EoJg/yNxYpkGu3pXGPuhh4x2yUH1UpadTNlYIZ9cy42ACtUco1p9dC71I4pdrY/pQ
Wqm3m7//3o1prPhwTtgap4RQDZMmuPOhehyiKWvo+6l3KfN4RJvePgz+mB1HG36HpVj9gyJbkg6Y
X5yGYURORF7bTNZoFfzDiYAY1lQGDn91awCLbxrM6KbRo5AXHl1mUoI8JxuOuffctBOzzpGbHOX7
yqK4voBEIHfpYDx64OLpxobXCBfRk+MgoUq140j2xhn1r0Cz6nZnjR7z2EW7nHjkx7YgBl3WBuu+
Jt3g98O2Edr5OjEjudcylmR//02pf9a55lPK1g0gmwJSuGGKD98URi4Ku66h3gEOvMBVwsXY+J+j
mAOxwl6wcnDCLtyuJDUmSJKjOSAMQtoCu73Pj2T6spjOh3Oq28PPldcfC6/fJ8HWx2kLVTfGNBYO
QjVRW3/cs4RQnVAQ33Gn3wUAAxXoTZr4f2T07BaKcypt5USXntI8sgYcPlPiSDGaZA/mpHzNODw9
anfmUBL5oSn6uXSMbBE0rTgNrjyP2pST5Vrx1tByZUOJJthEMxas8SH66Dtvgj11+ksHfZsgwVGF
Lm0Zu8iu32C8dHv04akywk6IzWKNY9pb9sTAUuYClI2+Er+YWFKA4uDXMbuKNteXoOTxB/lQmQLp
b1SbEJPUiEzMMzLf6Ikgi8wEE6GqwyWK3sJoaE7oLPKYoZm5R8ZcXfsUJaq6wb1KVSzPkw2ZviSh
SPTuZM1WpLMY4xpvGgQr4B7/afyVxp/1G1it/A6cUPrU3sRh5nzozY1OJEHwD95dibrskigjFgQl
tpcm3vFlppxMs/gWuH29QZzu7KH9H6Se+k81OtR9Z7Ki98kg78voYg4NWR6aPY4rIy+YNqpib9sl
AOWuph4Go7nCUv81rojsscPWXQ84/C9ZFWwgDEY3gSyvLmB1ueC9W0ucqXCGMrqKVsH/Fddi64fl
e9BY2wQFb79wTNN/6FrNekxq5RDpNF21UAPkaqz7Fj2dwym9ALXUnFMImEZrECWb0QFrpCdWXHHC
YxNi2enjBxs1/wqp65mMJbmzHKwPKGIOuQ9nGqtHuhUlOT1Jb2g4pW2i9iDLn37e0pp7nxgH2+11
rE+AwdSAAmPUR1ez6NZJhqdWV0rUi8Su5F6DpMoUKQVJZGlepD3IsXPvNEas5pRanbuqi/BF7exy
F6KT7Uvkb2OEX4x6IkdaPFaTWW8RF3Zw9XxHwm3I260dVvaWt9VRiCMbqTtYqRzoqEVNoCMiw8jX
M+m9FPHnoUTO0NAJX46V8NZWrx3aQhlOMlcJlKzW5PWlu9LtiGdwcg/XaRNeBoc0kt6V1lrvk3fs
lsMuLX0+p2lcELmckAqQgwwhHDWqHkDaFxFOyVbvdCpqAGkSUWfrXnVgc7ffQ62LAStVl6SNBVwT
t1+VMMwtuJt3NK0G5zJnLwy1b2qouIjJBuU8dgWKa0Es0UQVbevwFebQGxVtfxPSFCcrGeYnayX0
P9YN2fPnkiiYW5B1GyNLglUJigKiEXjSvMp2RWTFsFGrb0YMpqK3qfuVrSOeCGbfQz8dKeB3AUwA
QArQmXbAwlAzY2kMlJ6ImRxV2NyljwfrlnOq7Ppc1ud8xfrHhW7tn9ArfEcA7lBLqMJzrCKHYmJP
TdCtqos7BNUlLrEKk86wd1QnOWpkbFDOKCjQcb2VU/IUpb/k7ObVuYGbsxCG09/tysJ3oCnLNuVj
WUE9XJ1YQ63tUIIMAh/aCLzXhd0lSPOHxqLSxirMG/e2UKNLF//IYk6wPrblThXFRbLPLlOuzKtI
X9Bdb9WYaK2hhRPhUjADZ0CGc6Po1rG22mbbQdyfHiqvuD6rqxGTnDTS5CdzR8RHmrLemtj2fOUT
INk7ov9k8KqTIkRKaUBxXnqFz9+OO+A7NeQDQ9ziuibAZhy6W7g3U3jFQc2XBCcAfGBCtACdFnKe
/MC7QI484Nw1T4lvvTUudVTTHndB3VtXgqeLbUyXduGaiglsHjiNZevEr5fynSzHZdzqr0TuKNs2
nBhN/ZT0ZHPkw3OLxoM+eoy1fv2dOLT+IqeNnSNHLByKQqzt7CMSyQh9QPxtSJATjHVX7xXkyBm+
RCCtxhO4nHNZuh5OUR0WoSzbneqXn7ByTlhW7QguebygYaQfaaEmpA+scNh+Raf7bXAVewuPBiFC
LUlvQVzMZAyjt1r2x9x8BlhcHaIRe20CGNKQo32b5zLk1F7xmAcX1y4vnu/6Oy9P3C3UDjKpEA+u
nZYQawYCa+1XBDCTqURap2vfmqx/LbCex0XvPxqRsUatD7JNHz/Trik2CRFAC7WBx1e0dvYEDDRH
osnwpV4Zp/xVk4e7CkAnNZHKxRsE981CvFJbNHPVti93fqt892tV3zeleyMeFZyTbAyavNqz4o89
tGLaRkNg4m1qWNIdfrvJ6p37214jWILVbEHEDRZxlkX5z7saxN95nVscnFBeGZXHjTFZnc3UGcV6
7Bmrf94XPtw5vFBLzJH4DCYf0rzxe+WsYajc9JOPvynM8rcNMEgR5ObeTg2Oj55Rdm072jdXyPJg
6MyLiDOqV5FpD4dg2qD2Gg5ubi8UC/RQASak4HJ38DtEmJqW7ENPGaj8t28/H/aDk0+A35YkreZQ
zl5sGMGHJkhIkMQYioUvqQ4JpD6bJT36XET4JNA01WHe+JPHGEpudahj/x0IMb75mMAgV1bDWsvE
AAghfvYM7xnDcUlPY/IYpkm8DidvA/l2XIB8X670Vg2OdsrJMpYtiv5xeMQfDAxQS+DiATxvenPf
VnXGh6QfMG8+3B0nHeuoFObClsSrdEbeL9oq/aThWWdy4IJunjYjOXY/b813y0Exdi1pTDIEWqRM
G67F+WG+O9/yOgzAlPz5Fzgnm1JVqqUOk6bs1ccwxq4IL5WwF3Jvt8Q5DFDOkcn5miQKKxq3xAc+
ITtCkOzhx2yjgV5eWK4Upz6WRYaUE5Zubp27DjCfLrAYljbJEZFDfFwNpBP5fIHUxrDEui46sYqJ
rXC6MLvE8qmuy2DjIQlYK1r81qG9Iv+EZBuDKOymjawVpgB8ZpOpMofA6pvgjQYANhUY/QXRdHxR
1CsOXSl+KFJ5I08GgoDN6emzwo0mTnQ4mZlpguFiXXmkptlMcU4AzzF/ZSgSC679hIUXO7D8qRJs
ukmoWo8VOTimNzGr2xO4u3mtTrxQrDxaZhCtfLemnIntCJusTfter46UhnbpZJaJE7LKqAoS8BNN
Gy5fe+kRlTk/FCpFepifN9+aH/v13J+v/f/+8693MH2Kg3Wr+Hhc//ybScWQuvj1Z/JCQA4c+uNv
7x3Nz9EKaBpqatOZGnjJrzfPp1kR+u/vJebRkYYonyJjeBqXUVvzi4ys9eZ3mP/l1+vmXZnvRkhs
mfN7K9UbFGSs8LvjtN+EIWdI5phwKhQWSE5WfwtDd6v0OpaEEXCBJgGZLywXD9S8GTUNRWModDKB
agb8Qd1oQwv0W3UKEIsqSB8zYnlp2uIorMhZRRLiEbVyimG59o571sKB6puHtMWzEXUmmqTUlADJ
a/+xcxzO5Pmf503DOuiAdj4i4SqHpgBPkKyM6dVcBc3DEEIcCIGTz8+bH5o3890E08VOMaGkTG8y
P27GOETmW/hUqRqIUIKh4Y3mFzCTJz2I1fIST4OzAw5BmK1S7xMC6A5mycXTVQTMacJylk5CaHP4
2evcRzMhWY7yU3ZwPRM98XwzTZRqXFYzOWF+YN5gIMRiEU52sGzSsoPvxiqpcgWYNzJr/7o1353Z
MzYWooi4xf/3HOdft349Nr9ufvaHt+k9Os+ychhjOjHRUGyNIoI2HZ6oNx2sfFH/5OFv22j0AJgA
JX1y+LVJC8v6/cHBJBD31z9/uDv/Qz2l4/56ijf4Doiyf73t//YSpgO44EksX/kNtY6fz06SKXZ3
fuGo9+zFr1fiTMRYxSXHNODc+5q7c+dg3vnJv572648qU1jvr7v/2/Pmbtiv1/72wed/+fCSTkKM
HvWz1PNbSfm0hvo2fcS+QYWUk13B14REoqofxXQTb02C3Gv6ZvKoTRPI3DZwAtvczb/Zr190vot+
YAr6yTDoL37enh/+9dT51vxDg//0Roos0wvaVsUnAChs3OqQPFqhMe/vaDSvIZ+sChbiM2AHHKQ5
rucjoB+1sPrcTyOJnIcOq2R1pE5gqZ40H3TIyT6aAUoTqCadNmXlkG8435w3rukpSwUtM3AiiwSj
0WSFwcE1v6k/XVFNjfg9Q3OPRKSTp6uUhHADz56/1fl3KZn4brQie8pZ1e3daQaDU6JGQPYck1Y8
f4Efvv75sd9+onw+TH9+679uEmHPYRM0zavTeO/ga+limUGGb3rEkNEQ/yELO703CAsndhuGdLN/
wAYXAUthxSWQ2SiVg5M2t7cW/N1lP/UwjaiL8O80/jqv62rbSiBwGVNJiGJjeaYFce4LrXgxb4rl
6icnvbuq6SHOHXA4eXhcMuQpja9+RUFhXIoMHQuyhr1WX5pIlEeZGPcCRT7iBibMhD6Yw4XswHht
MARzzaNLVBUlfvTCOgeN/zSWis0UwXgKOwIhrcL5mjFYgQYOxSLo4Pcr5Dgs+0C+FgjJLxk+eCwa
ursXg3JEHEFpzBKv0nesTauFBDk66hcI2/j6SDxrtESBrlrn12gkWbFJMcsJt9+kHQt6xRjegrF/
TZU2O+I2Vijisniiw6QxN5AWtnKMCHqEdA60WL9H2/I+0gDedAksOtAu3k0Qqo4sLDXKe+gNn0wr
s/dDauNqSYaNqBq5c004x7aQD0XqBQ92RSYF2OfnFtPxmuYwIc9D7q1IMnbWYdKZb1pLwUxXR29b
ecG+42S4ehnVqsCP200Bf1WG4sUcDJNLrCuXQdJPDt3ykg4OKUxl+j7D8NocOG2chjvqoDcGpAJe
JtnkcYBjLbRaJJ7R3ZAieQK6qDMtMr722iA+QY0QOrSOjICNjVQE4Eiky42FRrAeW8zzMH+7IeJS
GKL9qnRqBvwe76OtX1qZm8eAUDEsPtGG7tCPJKNOGYnEWgoUVEuzIMEb+Yzho2hy0k9OxFpMf+rR
Vb5Njp+FpzXajrC/eGvj8Sdq/hSBT12YalXcNGAYWFhVAjORsRSZA95N6ZlnuxhHsvbaDk2xs9V+
eAj8cmci3SdJuLlrdU8JRR/oUSZOdESZV3GohSz0uNApjn0ZDZcUvZAmZpiCLvNjIjPwdYTRqmkB
6cZt/slrbXVvZMG+ICEU1wA1RGFCWC7dCAsAvsBj3ymvzQ4YxX3oI3mK/aRZiMRH0qd+hQbZwQqh
nTBUHomUGB2XrlWYe90iVOtG8MuoOQrDRY6UyWF6lDnVtwSp6yWU6if6N8xgWaFvVLVbc3ZnF4CX
GzF0yVJPyvSolvajn+vaKXkbaTl/quVXLR8eBgizdzUwXvXC6G9e75qHbBjOtPCSi2nD/mCugsEp
A4Y+ZNWnsoeSoBXROdbK8FSJ/j0tqVF5jW+dBwV2G9nNw0GSnz7SXH9ySDzuREgs54Q1S6vsU6c7
+Z716R5RBHAlvT+1EyfZDlp4/Cbr37Q8tuoo15oWsnd8wYvSNfBRDONzmMfl0+SBdEEiRPrGs7zq
7iRkwGQwtQIzplRMV1SNbaZIWPjDcei3Je6BLU2bfslkc0o38sQJB3W2zWL6B0U6eEeCKpepCRcD
hPuijMg7IubKONajfOlbLT4ZFYzoVkOkJEZqhIMYQdhgmUIOiRguTbRwpxY6XEVyktUUE0wSfh46
9pzVPkLGsv6sZJ290NrYPcPh/D7U6Wc/tzc8hWA6DRmdIpr8WPRN84D04FGDtsuRDV7PHXPUWczK
6MV/lfGoXtLcuTR+VO0HW/kiWBVfaqwr2LS1ZY4wDZkibivaru+ayJ5kXz3VHk5gDxA2jPpzmOSf
M6W8WGbZbwWEA0DBX0QNyjhDSgPZpSR2hfajqn8X4b5TZfmmftbcdDwrvrIuy31uN+pTMLwGtq7v
s9Z4xZ9o7QCrPNRm+MOMIE/2MX0T4IZ5nKAMZi37VNGhRqU4lPtkeMCVKdZtb2H1Aqb82LVUGOFG
kFxjVVvku2jXQuUZ48HOtk9aHGpPvu6setoBJ7PQgGw7mCeTiQE3OK04Dp7YAwDZtObwMhpQv0hg
qC9mm4bkRBHeJe1HATsL0kRNod/vicxrna3isgIcFDI4Q+pR0LiglwbdKRWINHHqG3WTP2qVQ0lL
z69+0yUk9KnNKRm/Zt1Q3knBvTda98hUjvBeugd93A2f9Soiyig+VXroP0p0xlvVD4tDMSc5pJ3/
rOhue7cFhbARGDORNc29Hd4DIINfFYKoVzlhpVOcMqikKkpZRnegtGygt2XrddSAovw+4K1ZOnE1
xZxMwUEx1YRmvLc1eMH5EVf3YAH26fcolPEO6iCS9Mzaij49OQZBe2PFHAq/GcJ+lxMmz8DW5Pwd
I2yJ1gl7ckDRRC6KJokoDUfh84BvviRmZTk4SXit3YYY0hE3SSdLNsjHe+LADmWABJdjAoCsdmwq
Lgy2hRQ4J+HCMrFiTMJKbwjeFFHahKFMw3ZCLXpIceOUTCqZemG0iuue0j25QYytu5E51M226u1B
F+Ty9I5ir6EF1Vx6DeWRXE6AXsYPrCHdp9wMD5GwAoQicfBQxSD+q8Dbiiwcb2C83nR/yM4VYP9F
RZ/6UN+J4RiOVmHA4UAgQ9uFpbxhb4spm6U3Eq5hVEU1a99mVvdMaYXDV6lHkrf0ZaZ7xsFBfs5c
qXujOC9AxbOEdzC6n41QIh6CNSLx3F7K7u7lX/iT477jW9gM6vjZtyC0DoK46khpKzr3+oC5g5Kp
yzezhFz4XGcEFAnoNqukdG2YPdGLF9cuHT0N92ankdZoDZTmBL3d3PVhe1Q+iR5a/NkghbsFA5Bq
lFglUBiMUR2pqX7/FJmphrjMiMhh8659SfUztNiJUNHtJbE5OxKInS1lYYorYDSF9UbzDpa43Wz5
IvUk6b7oKegcy/S+eyWduYw+073vFaaVNflL8tYD7VxpafwIob5YtQGpEWheUQK3IUfFMF7VUQ8P
krVyh8vwOqrQUi2PiFJWzVSQx+DJhUTtea65LMxh3OKPXjpggXA7fwuIk9uKltO1RkC0Du3qokSE
xPWDDq3KsF+E8YNZHX4PoOnQLIgm7Zv8O82cB7PRxDddCSgkS+uFq1e+hn+6wsam3fPYfvbHZHzD
yu1i3xlTjo+COWMbOUfibkuYGIWyxegPRMnsJBGfBy6h2IOK9Kud52sZVMBBAnUEyTQqlNnc5jR6
vjzh1r+CrGBej3pkHcRNsKsiVholc+kTS/FGRvZdqaaZlxvvGhdBfKQ6dyS45c90ENKW6LKpebaB
mpZvOuBKEBAbysKkqcMuQgAxGdzwDlhfpBe/On6SLMzYKk5QvxAQ995R1PAryAQVEyJGLjtPvzlp
4txMdOUuWUX0QoMjLcEdpWzqKsb4pZhoBQWDQUU7Bi4FZbgMn8kCbZt7KBr9IUQzgz3aqneFUjFb
tqJ4T7OKV/c07GIm+34M3F9I7TQ7b3xoYIvwObcVfEaCrOTaFgiRpHPLezmQCiW+9Emcr2KVC4pN
UzXtW5THzOlxGem73O6/FaZ67YdN3lmM1YlN6E8kb6hAr9gDnRUM9n00TuyxBOJVYtq3Isy+5CrA
8QaSFxYZdOfjBDyi+7Yla0xM/IgQTUTd7n01eQiJYN9LaKmrXnF+MOHRj0pZQb+QxrjvcUNbXNuu
GqACEMTMKloHdrzTv1kVDRhDIfDcFNE1MTBz9S7TJgscUEAa0TqqbapLuslJbwBPiq1L6uukoUSv
Zj7Y39PKfTMINtNF/2CF4kqo1BdMY/Jqy/wllZF6qDUjWWt5NTDfhKZdhKa5A/RxxMpM3lKA1M8H
PXcmRWNLlBsIEqVNLmixDv70ngkZBUuNwDypPrUY6nR8f3TaRudQ+yatL+E8YNNZQ0Myj3GG/Tcc
0M4hLky2Im+1rWqQx4La9ge1cVjnKV8WWWGcuHC9cmvYjbg7s849Mz2qDo5ubSGtjRcRoDYo+1tL
AKCXfCkw0d80X+YLFdL6ysyy8UpeA/QavXTXjkIdX4cSqtb61h3qG4mJzT4CiJEZj1YRG2e1hovT
QyY5a357jwGLEZmFnd6NQQSgmtrEan4APgo40XHIYpzkmV4QY9hS/HjD+LqkXlLR5DBJPu8hc2V+
m6/KaTIeKf3la6vTv2mQss/yEqDCSwc72aUbqnfVyZYGDWqSKSemHDEUwBuwianZQAt4hL3hB6v5
GEcmS2pnku+7oPuBDHHrqwWvxbqLgiSmP6rRrg6Q6iOQOhYNoVG48FfIcASToyw6WKhHLRf0vL/w
PvmOcqJLk10AyyoAMjEOAzZAEB2uvILr/byJELuei2R46SK72THzS05jgqHMgb5LPx8sX4gSKYaz
QMRXsmN581SRMlFHn6vSQCop4Za4Vu5uDHQj665jDTK3nYjAPoSdq59Dt/j0V2lgSm3wIkIjeLCP
Tjyv3QzITUfYbaeU9Qj0cy1ZRROBLJLONzr+OwaD5liAoC+iSD16xEZDyhqOg04KjitM5QwlaJzp
5Su1Vx6MbvjO+hp/92B+1fo0XoVkcew6P1MXrImOsWl+psHn7J3IlwhyxbdszDu0QSkQZ4PI7abx
a7oVOUZnAO5+pcCUVhp3Jch710ID4EVqUBfKqMEbZQzwsyuiRSyTYk8JWAOdy10/7w10BKQoKbYM
uLqRzFylWbuEL9ttWRGT4cDJtaRsEx/TTMDASsabFScKhsxhgcWsgrwNAEeVZCahT0B9ta7aZkcj
Qn8xs2+CPCIbRsCpZjW2Zx7+wjFTHSv9oaaqcY8ieVFIWWWYFMmm8YnsG/C917VvESWFusfzDONu
SuVIfWFRGWF6jmsdwCVMHUu40Gg8x9+MuLGWvtskS43K60EL4Wu2ccV8HlnXBrZ2DYQqeKmoKZ7N
kjQZ08MdQ20rWMe+Lbc+QDu4FEZHThnzzBzV75E3GwyXU2wohp1VWajdSs1dKFOBJK6rb3nQkq+S
ezfNa6/+RPrvaxWJMuyzI9dduEc5sPCA1SI+Ke2QGhM/GKrqTiIUXGPdRSdHzgdd3+KSxFmxrTGM
L2EuJWtFD/tVNuDKqrUHYwi/Zx09Vq9K+21ENgjBsZHcmTTKlmmt/lAqoZ/tKlmPJAdeu66rMLgG
h5GjdNmXTrNLLdrn0dTcxvCvXvC4zvGGZNCHCCEF0AFL9IfMlt0NBBfJNRMRvLvCEXmGSnK2dPx9
hg0lspEC07g6nEmQMhY1GQBn24uvSlGSGDYtSDxY7ZdkbF7Gxgc5HGnfutZeJInUQGM2hP0xJMra
Cp7aEr630dqXotKKV5m0m9KI3zVNeqzHNVC+SrCLXFQUxE4FC4xjyb0BfCrrCemg5ORnSyg1g5NL
ihXpDfmlvndLzoY499dMxiqwqfDa4Mqa0PUkaYzgdFkydEB2aHlWYP87uz1rfYEoKtPWtmu5uzJ3
DWpZNM67kribWgys1qceTqiq4cHLWSPQvqTTnpcQjxBfjgFix1zvnnRz4BPS5qdh4GrrPsSLUUcH
tydinDQz2DKNC7hLbehgYGEAXxHQvxNvkhmUWZR8x1H+uY0i5dCYWvig6jRDCN4yygEPEZYEx2Hx
IozY4nz1Umyn3lcQpC1txgeP4eLiK+mPZIDdp7MkdyIgxJUvE/JUEVxWTcq4P8aECbDUW9JHUTZt
HBxwR0YE7HThyRmuQMiJyoJMAkZEJcCselbCVK4jJyBvKHF11EwjbFRXqw9ORs++Sgz7ENUD07So
0TZ1Fqg0nIwNZ3SKUJITFSRl7SpXDdRy1JYGhEjRHEWEsdJH3RQDc+l9MKIMsx1Yz2Vt+/k2a4tH
0hYcROBnnRb+Dp03HF0YrT/ra6J6wPM2XstcDtdhzjMFtrQZU/dlyEvwzJoD9pyAi6ve3bgaBSel
sj/PJZjY7oyl6WvqLvryP+ydx3bkxrql3+XOcRqBgB3cSSbSZ9KzDCdYZeFtwATw9P2BdU8fqbRa
WqvHPaHIklRMMoHAb/b+tqwLwQ4XQVC97bndFluzRBzNUMX5cDC6H2lHhpJOJ/uhGsfvUFAvQQHk
UmUmSn3AFltPO8+OIpCsrR1kE+1MdVAHjyM88FPedPSsUkdMSZuf/NiPsk1fyyq2QsXIdCthEm+q
xqE4GldL4SrhSCLzrRdZFvpxboZW2RPgK6Edgn5w760BJMds7/UaRNYg4g7dpVr2RhK1ZEvUjP88
Kmspm+LJEsWrP6ZPgY7tU0xQ6Q7EJCJPcyz3ZgCMsi4dwiA9IkpZIph3NgTAs9PIHwMSi6sgQEiL
DD5ygHoiNTsutwB2WlYaID3h7KJMAdy+pB752YTCbvHqUGCMaBxV49ySnLygLI/uwT/ufa92vkzN
zSJg5CpL5khlhvvEyZbvOWTQLSlbXE8dHtohxYcshvrHuxg+0v7XCkLFxw2zKpI/HCJYTH5IqNSL
unfBxjnWq6P19HORhMXRMSGOs4GPia8UXOl9vxCCJztdwOOsH0aXWC8iK+Q+w526z7mbt0ybt4QE
drd68q9OTCgVc1sy6wCih1RTr33WpgfWzagH1hxvBEef7abpLm2MR2LwCNHogMOBMix6aFwK+ryv
WX107tWN3O1slmiSsvoSjYPJZjtgtx/EycvMSgKpLvqQqhbbrHWdEFUxBGNTXJeisW8RsmiNU8We
n+EUggtKOlDRWeds30ePWdyCm+sfrFwzpTfmfG/32ad2jZzOXOMDDOSYYJaFsiPH15yu4sXACK2V
l1dNIj5PwVPjZd7l/UNh2FxzqgTrEEmUm/aPhB4V4TDquc1ELsqc3VEl19cqd/XHHMQ0MVC7iqTQ
e1nlwUtjB88FN8Ilxr7sqmC9q3OGcbpgxAVi5x4lnLq3Gv8QRGbBGb8zfcauBiYbLyh+tsEIzrZZ
eJCp5ibz0rywZOlPM3lIWFGT/uyg+Re5cW2LoXgF6Js/dl8tRZZtWuevPJ3FtSIiaUO6rW1YGcEq
E2k9YmZlA/SWAPpuayy5OmhV+Ig4Oly062xBdE+0KMbRXHPeFsiRbcL+w/RJpiSuJTGSSzty2ufS
eK56vrIGJ5x7EdzmMj+9R2i3RkdiibDe0nbwd6LsuKP8FliZz5SXRO/NRFGLA1hjN6+YYSWW3OYW
cS0Y7o9zVtYcQSI6ohBBLjSXzJbIGNqOblWFNCMukJL22VRSHyaR7PtEek+VB7mxR6tX++KurPK3
flkVNGOjniq4mNUEJTWjV7s0tQOjtmJQSAIdCdxGcqi1Zd7DNgXNw+FoL5TgsxQPMuHHr9hQrvDo
cg+7x90OlUfaBRXxAY1ud/aZsCS6RrLnWte5ML4a0+geKr9Z9l7dVaQWfcBTr49JBJiyr9yRwWp6
iyqyvuNi7K+FHzebSA/lXZd/DUg2Sn2r/JJxmm4k8hUcP5B78n7aVZbM9o7IOI3ctA6hMpC4PAn5
yRkZDufg2OsiOhfKeJFN39ypmHPLswFgtZ0ICQtYHjs9Vg+R/lmxlN+NCd0FI5/5wU2i7B5GDki0
6lNnknkESqlFmmcio0mXEY1s1d+GCtDT6NA/WP5GTKNzw3Tk3CBvfyvJTjnV/mzcs+x/hjIitozr
ujsNoMsksINh0DPPnGAzt6V3AZYRKRCwBi5NyDRPzL3zZ8P4SdhTfWBnOG5BL4qnqcmvmsnIrTBJ
jvNjgrTzLE2ubi7vCRyr7wPhlXeFev31hTVyXSDJ3hopgj3XrryLIRGsGtVk71Lb5pdMc/aSWhMX
iYjHq+yJehoHWC1Tt3jHd8OFNVFBWYqOklVRffBN5I2Z61/bFWthxUZ9nebs4zAxyTOF+VCzsFIJ
yU7vOcheIzomURZkDaonfgRUvxnBE6rn/V3z4XynR2DregcrhSPpmbDNkpThnc70gxPTccbRY5cI
2JqKtizy530xWcUuj2rYxAUCJ96sLTWNCFGHejd3ab8sJXHceoV8Aoxx93aXf47X88TzIjCNvfEY
qzFDnz5rCFKeEVJGesAn2x1N9eM7Ioq9gXFoJ0jb7bp2bBSP/SlAs2c3hIatFWtFWYwkJts0Aw8H
hl0+nMA52FQ9hJSRFGbTcBk+8RxuhUKT5ZE8EalL68ArUM3KBxzxm/EzoUkk7s4fGMjFWnwgqIrl
yPSNAWZ+nMlxA61a+lvRdDBsU+T80gJM0Uzi0phLdk+f3NAKpM7WTxx2EVVTYxaNGbj2jnhhoD8y
6WbGenS8aX6xMzt7jDmyYlCco+nNz5Ny+C/M1EdXJrZjs5ZnKTyhxboyXMBolBmsSGpydKNuQJeD
hWYWifXiEQ/bI+EtbQt7jWTMO/nNDxfu1smgLr6rJjAZqR3mRuq+AZL0PKImvEH2HEyDfxHr4Vl6
5nA0ed+M1tp2hJxQ/MH57bK0O1prmGdRXkbUfLhoSc/TGIM2KKiDK0uscx232cM7wMnVjHpVn/Xn
BrkFO033rvH7NFxouK6da32M3Dcdu/0H3qzXdPIn9hUdqAo5oC5wNX3nilNKbOuV4OGvttVOd5F/
sMpA0T/TADVRQP3hlk9wKthzdofKGZrPlmfspjJ9Li2obsbg9g9LXZ7sNtvWTkKG8bqZAzMwoXeY
/CM8Xd49KwXR1FrizrKzize/DDYC9LkmIXMuivm+TjQCLXf67PiSH5IoP6uWR4NO6VrYXw3kuAeY
xiFLiZbH5uCFbDDj7Vy4yaWvTU4OkUcfyqTf+QnukQqWyKZqFxiOXco0JEbBXCx2HKpZNmQlMYLt
p8swj9PDS4xY6UJQ9KbMPlA6tSQrgGhw8s7cDe5y9CPJqsRw5YlQilek0voS2Hq6zGyKtHLkeZjy
9tYhWDkE/vKVfCrgU5YsL++f1U5TXaZcwMvsgO3LejnHNh/ePyP0A2eoMTNLKtTNI3HGXUPdeged
QCeieWtZyMb8NEY5PdRPE/YhNsm8zdWYIEskT2FTexV+hXwRL3MXd9vWw8bexT4IQaKBbh3r+3d7
WcV69XnJviHEum/tyP2s6FeSQHxutDc8STB2F28CidxPDYhoAy5EvpoKUoaBql5uFpTvR5m9IUt0
nns7P9hzMCIwG8xteQHdQkJobZH01v+s0/JTQuV/YP3AVBf1Og/lxdtT255ZmVF/QRxPY/3JNsFP
isTXhJdKmsgy+/KujwBWw3h6StvbYk/k3cQW6vKJAIrW9xsAJuML/GvrSqB2tGMM9WXghWRo9Tao
KX4KMKzErHIbd6a76lVAodn2h1LoJ+R5QRhn9bcMeP9BREY4Ww7pd4tzI9CghruDezewhzCDV3IO
/PHSsS66BFF5bYaYJPIGG69dU3VLyP1hE9RndsavMb73M2WSS4KU+sD0lKcDgJXNL4lsZ92lhBPt
01W4XBl+wzqQXI1igNXV4KPboe/296pkepJO0tjOVcIuuXkZCr/dxT6nRGVGGM/ZTm2zaiYnbyhJ
WtcMzLtAMFac4B2PXU4wcgmLachr5zFN3QJ9qnPKbmggo1epWpbxnPbbwEWRknoFs9Fq/oI0vD2a
zjk2DPfGKIuy3zJg4JjWq194P4AyHyeem4eSzUs5rNk7rp/iumSmuzgOz4G5PiKsIk4KCUKVMHhu
x6OcABoZ5VeMLvVhrFPia2Da4ixRR0VCiHKnQw5L99t0VHVHZuI0PNVWd+8nUxd2jlGE08D8E7CE
u0nzUYZJHggqbUvct2NPJh625ZIADUZqG+xEHudL02ysxiP1NKLLAwIUzkHV7o5BQR6icj3I2TGZ
toNXFjddDd90JphLRvlJzt5rK1iRtF5OkJmd4RYn3WjXN0RqsrfAIlhboesH4kaD8thFAmi0032O
pXln1ap86B1rL9MpvsFtfJiHBHCqWUQhB+F8TmIM9WZlsg9j/0T/t2oepzvD9kxyqtTTu5+gt8UL
Es361BMjeGfb2XPW1eNxqdwPvU10NKFzMy4V47sz8aQok7zdGSv7V0cTNj22TgC6hLxWff8l7oD+
peO8CkidX8bn/09EeZmbH//9X1++lyn1M7d3+q3/E9qEVSxut//1b+rIX4koqfqGiSP9MxDl1//1
P0AU3/3Xu7ddOJaDST0w8a1OP1T/3/9lBNa/fEhjVhCgIOV6XgET/6aieP8yAWGC9uPfWB52zf9Q
Uax/AbJFy+W4tsW4nlf479f38MsP+wtm83+hovxuVw4CB181BBbJXydcudpq/wDuwIOX5IOTMJ/B
ZXHEyaDv7R4pCdtEp2V75tdjckeKL/fZIk8VIzymHvMOEYd5GOzp9odf3/+8vD86QMXvRID15XiW
CwRldYC64jezYc4vpbGa0rkQcc2NDMN3n1nfxtlr7s3qS9BEzdbxS8JYx+Z+Cqbi/Pff/3ev4/u3
t6G1wZCXvv/uRv/DbwMQ1qICYDSXTkefa38cnh0dHd1e8QQ3IwRJLvXs2PRXqsZ/xAv87mDmm3Op
wEEA42B6pv3bz94lUxIPOeohiPbOF+ZKQGhmwEfz4IdZl1ovRhZfcJiR6UnOdJZ9d8sCs3fGyEjZ
BDgzsyBo00yYzajlHwgTfzENry8OZB7XGz0Ma+vfrhP2HuNsGp2NGFJ1bM7bz866XW7bSOxLhbBu
UNTA+ExCA9tNaKTloRjiIkTm+FzUxnwC40U/4e///g17p/b80fbN6+JuILbcATDm+r+7U3H+oA/W
qX1JCM474NXQPMdRWiFb/GlSgLwSoXSQVmGEGdVEqIoRXTvWi3O98k3yo8psRKRqxDXTsmjCob83
TDSskxdn96Y4B8EY2nronmVN+saM/5yCJBWXydXf3aRzH4f6s9sq7xjk9jFdZrTZaVy/uX3A/Ney
n4y8eeAmyxmpVCFsUPHomtmeJMLmPATzI0nmP9XaYUU1ybpYk+QpybzPWIc+mlYVXP/+tyX+zI+F
ShAQmYjCBHO153r277jiTLDhwShvX9K6XmP6lB26DmsJZgTEBxQRGXmaEj6tQdD5Vfetxkix/X99
IWIlOgjudG6o3zzoccaTMpln++L4JKUMZnIrwbA8LWS90YI9M5k+ODDHLnZk83AsV8mffvn7X8bv
ZvP1dwGowXYY7nLj/U7zSNlBGC746MsYJT8NC0prtZBHTNhTEDyQlLjnPfqn4+2vpy3f07XE+/fm
kfDbLW6Cafd6q7AvOI2OuquJm1cWshf/AZKRsaecXy4lCyCrJ+AGdcKNjQUtk5AfEM78w61j/fW8
cc2VWo3BFGTCO3nrj0c/XY0YF0NIdAH9FW2AvEqMn6QdbE1Cnp5Mf/7moAYPie5OtwUq6f0yVjeh
6+WklioNmYKJ29AnEG2RlJ8nf8ZC4RZPpL06gGawzZCLHJ38ntzzTs37nKQlR4xUmWw3/wFq8Btl
8NeVbfMcQ9LummTI/45EISQ9IufGvjD+pflbmui+61bVsU6IL0Xl3a5tbLNqT1oHIk6h2BxGM705
SdpPqDQ3E7RMhhlkD/hIjVcYbR7WLNLJRJOX0bEMpkqk4hD7E7olfmgTqzPlWEyfTp+36d183jiN
YtcVqH8C/EBN+xPcYr1ebFtizl8vV+93MEKOAEmXecN1kzvtURsE6L1PpqZqQHYzfhpiXf8DQ+ov
tJv1e7qu9Nn8UYb8hUimG7+DM97KS/qO/Yvj+QHqwoNo2HkHDpK7AHvxAdWOf3n/4FvIMr/nbVX+
w0P5t2cPD3rbhudDdDwVCmCP3+9U0l7rAhWIce6j3Ninwny2C5JhPDdmgaJpUKwpM/cNaDKYhFAf
LKV4EhKFdvQtNRyYPMJp7uJncjC6f2ACOX8+UdfXBrHcMyVGVt6iv4DPGuzKK9cuICiHhFy4CDug
yiCtRtx9bhzM4Thk5ZbXdjM9oGWix6iNFOp+fa7EE4ITq8XFDeDQuExOyvJQp0cHufxeBO2FVXVw
6NZ05KpyvKOe/F1AVUZMFlsDbfE/ZrOD2GvGmSEG50pAZox0Hy2Ln7rtEVVMgHUxejRjf9PEfrCr
FCjXromxUvvmQSemuXnfGeVJCdUi1/u2q8sd5VGOxjS1wiyrd4Kk0iODUvMBzqQgnOLvj2HewpWb
9J9n+NrKeTzDuXEDU0qX6u/PNWjlkzdIwo99jmPBtMFxX80lWfZ1SnqOS74sm8CJh/ZgIu/oifHh
tTO5chk1+SP0yWjN2XpP0mrRqu5Sn/aNYJT5XEry0DO0QgWE2nPas6yn7Hor7fK0ZPnEtcM4EfmG
xB7nynPguY8a0uyBCQ96UNyTiExouNd0hcpX2WFyp7s2BhFRxqy7mJGoM2mZaGyDaE15snOyUZFV
kzpRzcv23XL8/rVmSEkuHhZssyNre9ugOdpD6tvKpUlORjGC7EQzSWAmc2Y/xXA86WM0QPispmVP
ugQcgCkmetdy+z3lAZfQlBOwpiVRMODFZZA+ur1kYIvicZNWHwvcU6clqZ6wKzIxN4mJoyzqivGN
IKkdyzH1nFjw4UeMpjssWnrbuG6E9Jqm2yztB7IhaiK++joETpPs8OJNJ+r/Q5sliqh4NsqNE3u7
XBZkEc0quPYxCTF1ABpBOZY+swaLtu1SQCaEMROapUEMm1qXdtYnzyQTLo0HUtdHTQZRhyAXaFOV
fZLOEZl6uhNDX8B0A1usbHYzy2R+ZMoAc084XwY8+rtGgf9cDCJZaxHVB7XCM7RnGugpRnne1xXb
CLtJ7ZMz3qWDdAk8yA6LrsdL1SmUJwi7pxhmS+1G7G76/hAskXsGN/CarVJudGZHyzGTE66SH5Vm
k4MUoN0V3gozqlOUHGJgoAuB+AEvmdqYSDRloZK3vJrvbb86lhG0LM/iPZ8khXw/PLk5uraoqJCg
OFG1a7PCo4xPXuy89YDCRR3zSQqPsuwO6DV7qMjw3NOq+KlcFT8ZY/QzMq1oB06lZENTBAfd9xSz
DtmgFXGlDVZ0XIBhOlTJXY8riBQj3/80NV3MlObWZtMKK7CbA4XqQFyHN+F0YLbCFLzDnDPsgg78
mxFtJSluT36ZHLAX6zsDN7RkhbtbGpMVOJf1STAZRWlgiJ3fQIZeqp1ZOMuRa420xI5tH4ltFlwp
LDUkqPvcSsUUknLR/LrCuwobNUnRBMjymWijn0HaqUu91N9h7C6bIFjqh8lfDSgkYBEYT5a3zHKg
OibWkMEVkOO/Gtwar5H8nFXTU5Cn1nWZqCwknfShSZgsT9V4Mwagg+3cPisZH2J7ih56l0j7GRrv
kpUiDNwfKeFCO6fsur0yEvJc8rE+sTi4KIQOaNph17tLFj/OWfvFRklw7BQ6Mdg0XyKUjBwYwR2D
xfaBH7DeDBna9MhCmBlE86Uv65+GPU63eBBmGNUSBiPv6gZFR/rCFOhKctVZiXQmTey5s1KuimHw
vvdXZxkTpmHkITc4Ubc2iaz3qsrDBZbCuTArsj3bn8EkjBs7rS+sz9t72xs35bB8jc1qNenPaufk
sj7kafcpNU8ogL2PzNneSLwJFZP5e7dmgx5HsR3OfpDfIgJwp8mTkLr4hrr2YDasep13OTGwhbsB
Bc3BxO61M0vyHwMzAdbvGdkV2OWHjnb44ExI8rsCLRFqkG/k3cpNrvBlCtE8NDk5zKOfX8s6jZBi
4jO0lurZJEhxTxDEaTSWt8RZpdgtCwJheAUGKDuM2vENbHzGkBRqCrGa9EYgRjfZSmoV7jX1xXFW
0S3DpfIog30V+dbe7cdha2PX5rYjBKpTPW1obYmXyjvGvRcDR5dQu4vytbMzfX3fFrS2/SM2NW7u
Zc5po3klYzXIx6Jp/E25kpCRW9d3ABmQFnrFGFaJCR9dGtUx9Ziwd8WyEVH7UVOhAZmJu2M3DPpa
jsFLMiOCaNV4kFrY90bi7t7dAa0mtkKSmvgSX7U5Ul3bptp4sXmX1kH+NsaI3AWJ3cKmpy5hLijV
GqexFw9tRBx3C1EHVIx/MxYWDgA735uzis54b6H4I8ipS9DM+ml9wIfobSdrKagXnxdFNrnWNgNu
TqfHHFF1XWn2775zmfPloeqR9HYWwtiyTLudmakXxlzeJS6xi6GbfotKt34qoeZtsx4qgYtIblX/
yY+jLVh149PSBoeTRDRwLS31Y8GJRogZCVdVBOrfEMLZTE477Kr6MNEzhAkKU4JXcs1FYj3GBkgA
F3z6JrAIeWPc4OwwcNi7pipePEMXV6mu89gZx6BuhxC1TMzOZGnoFhuo4D6yaxsiEfAR5woI5zXo
BGmrxqg3hJo5Bz1AXbfzjmc+DLEdYW751u0Q9xkgqjXqQoIL82GTk/DM/iv41Kr5Ewqv7gi8aUBB
1342WsrsGK0+Pq3S3ZksZsMKMOExX5BQvu/IED+q73NGvmnvpeYFjjVqfc3UqLXRluFjDH3DkVeS
3h57ty3vfUwOaPkavceqeB3HvnukDl/4dkG8CyJnXzRdcimU3QLP7eqz4eyRtWPuSehf5LxzzEXu
3ToBtF1JZHK+NHdTkrvIwTTdpSSQLTBGYh+FSaZwszUYcZPJrPHNIWHb9YQe8z4OsMh0TfdvM78R
eGqvLVZB9EEN42SLXKVlnM6cw2ZFSxx4s0c/Pk6hW/do7wP3vqvJXh5r7H6ZnaBAASd2wa52Fwzd
99aS+L3YXRW99QvWpJW9s/NsuFORm2Loz4NdNwZ3WSsZ9C1NfdCVhNLaM/KymKXy8Leyfa+rLgQL
t9bJ+crZLfUOAfS085UFySOw0RLJMtoTmEaeFUAMa9O2hrN7x0NB+UKSgZwT3tVnNAgT69PAhIW/
wi+tzLkmy4g+suysq12cZdmjpKtm54Ry3ScD1c1vmif4AYsZc/fONwmZgRXFNIrdRQAbyP+Z1ON0
Ur4NsN79Tqof7a5tEkKHDEwE5tfciFJaEhxtkzE+kGbnAH/SXP8WAMFOdrsI5KopWRmTFRIikfps
GcGp1xfoQM2hFM0P4FVv5JVwd8F0RxSSHYROeXbY3+pmShColZ+GOk+OY55yTGOYU8Il4lDrfeQ7
bthWyZvrXtZhmE5kcvBqDVTK+amrhaQGq/zqe8NHR+XQoNy9m+ogbOoypohzgBSuK9tFPWtu2Z0C
MIdV8U35TU7UEHFqczkSJa/7UxHE0b6zq7CbUf1GsNLstmMxlambYfmaIJV9NQhSYl9GhDmbTssP
Pv+cBW8b9Lc3ssTIVUv0ycfBuykcMuTjsf5ilvOXgQzYYRbfnN2IZwO8KchEQtrDxs/srd3Yx7L7
gJvC2iLpxarsKLntnO9WQcqlyjtANwLd11DkG82bUduKEjuAjVU3VrVptHM3j6j3pxZz0FwA5pON
gp6ZGbwt7bKd4LXA6qseR5NESG8edkL2yCTQtvn4sMwZCRV4iqRL0dd57bXVrDNx1mSk/MRdWBUt
1a8b1itaoDBtkq3T+q7OsGX3496zCArsdP88NITCFq01nhAOouUzbUKAlFDxxp5WnedY7BE6HoWL
RnZBo7B1WRwm7JV3aa+Os4Wnc8QUbYxOvmsMZF0lW17YhcreIEZkJ4yUUqTC2NH01T2JwIVHkG8W
ILF2l/s2vzNk/hlf/VuZQN0FX+Nue8QO0iHhxcNRF5n9dgw40OnUQmpE8GWKhD8fGevQpj/oeI92
xeK9s4mfHzv7Aw+GB2rR76jfa84kntwxCS/UnRPOF+/RN5DtWIoQp85pcdS0T0UlKsT27O1yxOhU
6Bvd56eyxvcyaE45zzw2RvtjdmgxZJ0jY24+AqIDJ8EoyZElZWVsCIDGFrnMnBZlCf6cLJuLnbFo
LWX+TFdBjoiqkc1VPVqi6lDFcuYcc4/B0KRhpiRRowrWcMGq8BDl3xGU/Jg0WkdsMd6esJTDrL2X
NGrnXd4mPAiyaFeWiQzdOL6aQrZ72RO4NoLYwqIYPZYNXDh/emoogjk/YF/YRvBtNDgqx44xPWuf
eA85zfWNb2A/QTA5z3Kyl405Ra9TJ7/LBlOVHBicl+S9dQS2h2sIc0CuKtRvEAng4OOaxw+JMSV0
rq+yelhI+thMgeGEuUfyuUvgRrXSqWQdlqMzEZ70tTDQv/VVrI6oy/NxUkTljg7JtGAXjXYn5kpd
a2TAUy8+j5bTbd2+uMYUgtu8GI+VFwB3cBqPk1YnH9d4DXVHWOC4jSakmoWtHi20RjsjapL1hZyg
w0BPMEH9jSPif/46CJK53XR3pVvQraN3HhME99IBnieKs+N+BgltwgsgT3geSTi3BJo3hyTUMTE2
ExTYDZeuz+8/v7PGGDKhoB23GVbtbFiLPt0ER8XX9I1MWFa6Wn+BhcujnuCi0rd4ugwy2DgI/xV1
PobrrdnBR/Fbj44rfiKxCfNejrsowh+zU7F7zTqerqVwDiirP0qkkbo9jDGcXAvaoueOXzrnU2H1
340gpzyBAMIjzNLzEMbKxqYBlJMuR4JzE9e0G7BZmH0fGkN+toki9sr4Q2U2P0XM8Txo5FVTQDvs
+NveL+5innKRhcwxD9wH8jtghhb5dmE8fSSUL95aZvA0gRgtVDVeGYFOz3FQix29BeySgCmRXMBg
OH5V8/RBJCDM4igFCJmtxCQZBfYbE0/z3EUAeVkXRGECDf4oYt9jhKXN/WCASS4gLG3bll20N6XW
QdftD5JXxM11SVLhGD6LlEI7DLy9OaJ4tsyauEm0PXf8Pdnd+2eFrjLCPcsHCZT39J8/R8dPYuaC
xsWG/05HZaIitLgv3r98/0BTAjfXc3niNhJO2GATDKfV2B/Gok3uGilzk2p2nM9tNJ369c+69z+b
++Q7FsPkWOsuvpss44jOxzx7bRLfvX9w/s9nroyIjYnnbqNj/1VO7ifyBMfj4GqGToXCv5nExpWd
D1+ikrnmjcMlhPkUe9U+blNr16RF81bs62Ygu9IoCMtKx4k2cfY3lTf628GARGGV5htdMRnbYpn2
7wxDl7dQxLu0bL6rKltdflm/VZi9MY8FFf2Ph6Fo3xgG4xVBDZPgjZlBuyGr8c78SGOl9oMDQYTR
9q0jCTaBgBkWLA85OMln91zUA053XYCnb/KY+ZjDYyZ3hmfgpvdDkZgHu072/LX3DGXibbrQzeEm
LDYbtrSkH2VWAAJzflGt/AKf0g1pT34OC3Qb1ybt1F5njAnpQwaA5NJhSr1lJMogvfO6k7KX5MkX
41VZMnmAapCTr3ib7OqgUyaiUrnjdT0ppxmpUQoA9iSr1UYZYxDwY2WecGjYYQ3QDGhG4F90Q4yr
r1qsmEN1rzCP3DVxUWM5gkkAEGJVVKYGxl1xtK3JCmmirZMyNUbFEqairJNnthc3z8J3TISSgV8F
mKWGDXzvDrC1VPdo5l5w7CgtiCIW3rMgTjokaWIMjSQvL8op75Xj8LCOi+mYgdE+5vlM0MbU64NX
EXs9N9yiSRvDDBTZSdf4kQy0WKpfINCRr3LorLF+MBmVgT+tSe4I1DXKlp1nTR9LCBMh6w0HeGyF
j7G9d9Isv8JX2KjWg1HXpMnet3jJWCH8A8/NCZTNQ2Uqb4cwVDwCvM1X3dAUpfHHUZV3fiOSr3Wz
733N0M1NPUAB4IYNC1kkd8tnYkSKY1ngT/+lVV1TIWvvNfN6jvdJw27gR80F0D3NcyDG+vNcZKfC
susLeWTfurZT4D7r9LiQTsQokKer5ei3YPQ+QD/D49CJEhhGkhyaEi+j1lDCJ3mmUM0PnY8ij4UH
Kq0KPiDNbW4H8W2aH6wFZ7mOp3jHSnINA3SBzigRbdkI4sZxuvmpobzv46G9EGHw0apLk7juwoH7
gOSdlK/nAHl/YNTtnvhUhDh9UV7rkvlJPNL4kLjxEafSF8O30jPw+Kd5xTwguHgVhSMuQpO06DKj
O0MnfTXnpMZOJE+0235Yt8LevjefVt3GJ2yeNyZF8cOgYtSDFWa3XMbtoWR+eGvM0bwVdiZuyixq
PFN2sFcwZAmBX//w/b8hHni8+c8V/nHDdtVjYpNXOgG+3qfsgBlYUQJsJ5z6Mw483DF2f+JRWGxq
jd8tHGrAp/XKFi6xmIHWsqtxM2o2AYg7mY5U8cHzX0RjQKoEWSiXmoDJCh9qS/tznCb3ZdXEHduu
nENU6RuXsShporCZffzomEGxe/bWZJ6ajPYZz8YWVJW3XsdPQOo/mfoTps8hRDyotrbMgbqYI+9B
gjS/0Wiu8TyEsqL05MAyV6cXvh2ZcjfyajnkcH/GWURlR4rXlOHlL+vkeypJGwEtbtlr4jHK3TZ1
yMSywTl29wEN2WbCQlZu2jz5JrFa7RasmGQGo8AnDuTokxB2xizmnsz4Q4OQ+/z+gfvoabGzb7aB
77T2dcuxy6hl8cGEDhMz+/fPar3O8JvMIkOcuQEOOPj4Jk1/GMhIr7zimbqc4LdN4TPSBC8/nccC
W4QrznCq0su42sUm+v6p3zgDIdqjLzbOBNYPXgFSTdgiNBjMT3x5xb1bXkyOZjM2NKBZcUJGjKMn
IPxUdTQh1uw+z5P7TcWeg0Ph/XwVL1OrncMomsepm8et5rjeaUffp1nMTGrcABLm1yzHbFMPqJ5i
m/NLScTIxpDh71bUeLKHJzUg77P1ybPVxVgmdlWU6qFbOqc8ZxrdxvVPOH7GhdP/yBSOqIDBno+5
D/GDlm925XSohq44Yx98bRYvfSQZc+NDeBjs1gUDxCvWjpH9b/bOYzlubduyv/Ki+jix4YFGNSqR
3tCLMh0ESZHw3uPra2xIV5R0dc+J23+dZFoAiQSBvdeac8xN33J2ZEq2EuR5X1SL1JwSeC/wiJhR
Vh4XiPl8HcfuJkjtCDsJs78ywlIVVrhqwzoFzAlHTLQwCgSlCPDK7qPeK9ppSJV7YBSyArKylcAC
10Jx3wkkLnNwr0VCgcpN6y89c8kDimp01ymnqJ6DO578HvHgBqRptZobkWy7NGN/k0M6oeRF1EIZ
bNKmI9POFebR+UZXUXWPDXCVcBdYBkYgCwD63KHHQy46d8XKhO++AfZoUAYB35Ip9DHM0ljHjElg
iIHftMEK+or+OZKJvEpaX1qjzg7pqK5p3uL9LtMdLQXHC7OS7IrxhdKcwmyNkp7FMJT6oh1Ih8Fc
fRUUibIUu8lUyZLPmLWbsHyy4fBehePtTEz7fk7EjRqU7Q7lTIOnxrmKMjJSCg3VcKd0K9wVHVmz
NW1sldwMrQ42FEOIy42yNQ4QnFZWx3dzQkZ1BBojin6tjKzbApi81ZlnM/Ehwk0pPlpcGLYBan5H
NcCQ+Z8zVwybSnWB5GR9sMoS+Pyg8ntvLvEKjzbkDebVLIxmCsaetVkWt33i+1u1fG4ohu8td9gX
oetTf70LjD5dt5r/tbYUMtX1dNP7Trpi4PclQs+zUlwG1/CmpeyZeVAU2kcB/nLLCeIDjIZ7Yi2C
DYSOz0Nm4ZwHwbCFmg7RokHXkHDa39X4Z9ZtZu9ToW+gZj76QfDZrfUBqf9U4qlxgvU04c0sIHZs
cmarYVRwTfRppuoA2ZWqRykzppuZeXvT6NqVPcWPGI/oeCT1XVx3L/PYcii+DRGjhYq2k0a++Ym0
TpszxdaJKYpE3WYWnzAnUsKPSHZMEyhmJU6P2e0j0FwWEfJZcmICb43Di1vKEgcd6fVgJF5cA15Q
ioBheuTBg9jREeaKl46Is9TprFKi2CIjw/GHPX5oUvBxdblGnMxsCE3w0S0RB0cZoncJS58V48sk
eovzgYPJIMo3k2UUG1fTa4+687CefIOTBe5s+sJvZjyJdV1X6caaUJ1SnKbkoZ6Ql+s7mq+c46fq
KxIx/j0Ajgm/0bD+4glo47Bca526TVSKQAPzcddmAD73FDLACYLL+KBkxa1LBih8uHbftIM4VmVf
bUpjghEhTrEcSFL8kjzyiB4pVW0acWONBEyN70em8KehWOto59YTQ29o7TFjUlxJHsoaTAcD4YgK
FJ+jGdUcQdX82cbP/gEnkXlthf1117vBrdb4e9cckgcSyWis1j4OxSHlnIB/Ot5pCv3kQQAiz4yp
Pw2M7TQ7KLZddkBoWZ4bzHau+SF3nCcrLcq9M9ng5Vv7uiQLy6VOv52xtm/hRp2HTGP6RPjlNb6q
U9bp431GyxAnfPtAULRPplbunI0uZHxlrAfd9XdzZ7i70magVGZNTMlJZx6sMTvK8GPNEfEUjUU7
f8rJJqnwfBAK/wEH7rhpjGSdJ+VR6Y3g3pyj104hVJRJc37JivHK7JxhN+F63Igye8nnnilG3DRQ
QJwnJFvaKih18agFs++10L60PGn2ZRQhPHcqGu7jTc6A64hl7mQY7sdCNjt8DUv6WJB0WasrmmvB
nlHpi1bwbYoezbqTZbSMZtIL2hiXUNG2Oq1Z9UYEAJJAE+IPKBmuRER2qD20AVI7cpcQECwdXpbj
XwctGUIPKQhx5VdcLeAwM8i/FmTuGJVIQP+o5IHi2NKjfp+gJjnUDrl0hZ56aVjoO0y/w0Y3uULT
Q3LWDYQ1RhNlsM/5+CpPHDABXQCmDZwHNatOBbGmP9OPbj3ag7eI5Y2d7qSxN1mk44qmRn+Yt/Eq
tibABIrrJYBVNzXVy8gs6XCNxm2gZjuSjoMrEDqIF+q1GXF264gkWE1+xmjLqLRN4MKsKolu6yL3
rqtNgYhcR5s+OtYGYarXVNklN4dgB1fjiFYn2PQKyT1F3tGWpB+uhkDE3YCLrh9ONlp17TOcfd8L
EUek2liiM0gOgjOn50Q0RSnoJsBfDkAY3ZW/Co2xpgrJGJqKIGHezZ4QlvCob6Cti5R+ZjxW4WOJ
owCff+8VdG48gS51088J9QLIAVxqMM2YQA+3mqgBSszIo9zZKk9uGJ+IVTnkff2ptrN818veoCEG
hyyH+G2KAIWWg/48monYd858NNKJGXoVBOu2mXYV1sJznRioFEc8AHYUQgFXEuXer3ZOQnIuMT90
hNCOWAsc6NVWci8YS+NckAywRqJirABm7xLL1PaQkgCiK1jaGKrqNRdv1DOeAeJR6eyI7tlAsXVw
NxOdtbZpKi+0So7QEBYLZVD8kUqLvkJFa1YxvW7AIGA17Q4xflkbwwfISVriCjolj9o4EwQ7BFia
MfkMbGOj1WTk4R+NbxBRPQhUaasi0q7SgUQKXFz5OtYqf6cScW990kbcg9RnsrNBf10Z48/Msh2u
rjCh/dp8q5xc3cQOkkE12mdRFtABieRlo0FJ7Q5HLqBXfdruDKal12aDeVFRG8KY6tpLrQAJbVee
e6u+9GTtbSGanIy+wHs8q8w/Z9WmcrDAmNh39TT2a6uHe2kHTcjFa1LXfl99sCf+VSA3fihFVxLq
MFAvF81pbkJtXaDLWJu9OV917Dn0NO3RwBLplU1frwA7zWt/CmiqRd0BXcw+0Nq97lYaM1xF9ShI
1LQemLvGUBZXeMihGgTIrmSW6CqM6aDgfsIGlBWbKbanm8EUDDr9xtk4XXVGtdAS/DLfKFbebHRm
YRirSoQNmIw9tzFw2ZbqtOsniwQ0zR7X2OmYguqOf0z6x9izGqFd24USk+Ujmq09oiAJ4XJ0XYX3
EZDEZhrp5JQ9PRMn6+8CpIL3MDtOSc1+q9TYP5IX4MG/2DRK/zFi93kiMGc4+/U6DtzTMLofzDl+
Vrtwz7iw49Ib/3yzPNf/+sLynAKemysCBEpHJMrGKGlGL5R+ic6Obbx4iG24uzy53FS2E3tYcQav
q/N6VyDR9AENHmMtro/KrLaEB8jH70/aoPeOFdcu4jHk3eWdjc9xFrY02TPbZv49cLYAKlZPdO/5
dJbPJ7/gMpmIgm1Y1hwum7PcFRnMZLwHXEDy8vh+U/VYAX960p4Yh0ZW/LIEA1R8veNsirt6IJPC
IOJ5p2jNbnnt/Q0kNVpMW0m+bGjJfNtaNZjJQlw2fLkhPq0+2l1/7qsoZlhvtcdMG7mRu33g3z/N
CLJZAgpoq5KxR266KdMLcOpfkyBPKVQ+Wp4ifLHYNoFxb2RxxhmUWPAgSYpDRIW1pQiP2awAALPv
fdqsVRY8WdCfl48n8pcpDacGs/vQGHj7wanMnuIieVhUdv9r4Xn4ewuPzK5a9tS3ELJ/c/D8v/Tp
+Sl7+tn18+0j/7LvGH9Ji42wXEdmwTo2YWrf7TuO85eBeBrzgfMjufi7fUc3CTW2Tdt1hG5YqBvR
88oTUfh//48u/tIw22BbsMhIFrr734Ua/yY/NViMo8vNwE+qEQb5m+w5VkvNaHQgt23Wuls6rdQX
ZvekREOxR+apZmW+b6qAznnDDJqEn4hRtp+sf9pnf7Lt/GkzpIaTiGVdOP+mvqb2QTFCjhWrElDS
lGrOCf/cs92Ir0Df13iVNcwNpbJhmGjji+NEGtIj/O9MKqbcG65KLc7QdMSaiNp/FZLSj4wbt9f9
PR0d2o0pEa+TqmgHqWzr7QOkh0+J5d+ANPmUTrUMbWd4pTJGmvNc2TV6318NET3If9g7hvGr1F5u
mK27FpYmDAcqcmG5/37yFY1JY1aqXft7BkUy8qordkZcXasFaJfMppeANAdeVRgqx3qmv2VPlAVG
/CPlCj6KZNbTR8UQZu3I9T32ZeGe1TGtz7a9SwCcUV/P573pZjdDoRnn6cdNWtr1OmQKsyangYi7
oTC9zg3H67mKiKtRpo9+lZXYZGvG6TRxLiRekGlWiFelcqwj2LDgrpJRIu7IrMDCUU2xSDmAfHlz
fWek6MeVtPIxn9KHtqv04qspFmahh9KT2l5E1nztRypAMxUovnZ+EfF87xS1D4DlxQ9avABxsR2h
lAdHvx/anWOnQPGYTwXJQXU2RdT3pAiRoIxJ/sqOv1LYvTHiAV0Mkqsd42M88VU6nXJtePCp7m6d
DvJC44IfoGGoafmZtruFmho7AhJqx3IGUlKT+FCHOSMYGZA7OcZWs9eFnx6cUN2ngF29JHubKpEd
FNzgKz10X1v5g0hDNQHCmWkRR9R22XoO+mZlkRIH+D2lqmBgG0Z3A+RnR9EPxsYUvRJwEcjS4Qb9
3Bsek5vCDW4qeLexAQRn7Kvb+B6dwPNgZwy3+xygYuGua04n10lD3FcZDbzLBa1kTuCpytaz6/4c
ZMYO3aKysjoKyoohe+nazezj4cuxXauuea9SImBqEx/6Lox3QY/pvwyh/2TDB0cDm6VMyLGUMaDO
PVbP6Ha25ECps/0lsGdly1iLUWvof3THKF2X2D48RRe37dhewdl/hRIj+WU6YNJstj2IKwNdkD5c
5/ZntbyP1AzTdj5F17F4DmQQIqNyG++uCDO0gWIUOz0ZXscCbWfJuKIBLYgpH4g2lLx0a4OZz/x8
vFCBQ9gUdPqNwYhindYhR8UU7sYawXGcWS9ToJpMwtTWK6bhLbU0w0tUIFxpB5BCRdW8bjoKJGoa
MKSNAnsdG6V5yf36bCYE6kVVA95M1Wrswvqx6HRzHUI+RmvFDVIFSu3LXREP3fH9JgOFua7iqFwt
zylm9TxF6bxZxhDliMwyaMwtGTvfhxV0i2mYLY+XG/zjH6jMpT+9ZXk+WcYg8ub9s8tz7w+Xe7U5
zrtYMfedzMrINXgs3jAaHym4W5vluU6mVSz3DG2mMT6lH0FhMcOjYpUzwjEkZkN+eHmjOtBTpYGO
h12+vNzQb0TksNzlkCFahV0KZ1VRc2/54Lcnv90u74okxWgedARUciH1jyUtD2erc/QBmyDr/GlL
JiHV6ZO6aUkcXBkMlb9t4fu2OYEiAf3LJizPTsvGL4u3l2eXu+BK2VxOISgU8bEZVoqEIHZfO51x
aqNweCqB+jwANViBR6VORF0YTkJ1asPA2faxf9P4Yjdg89xMKHfqsR6O4dg/RAao/O669ynrYd6E
MWvBg8r7W7uaHw29e6OgdSzTIvNc3OsrVA+tZKNme31uZqDAowB8FIYr+vsO4X4gYAQiA5o7GzMK
41Vvx3cx9AMMCNd+Itz9VLW3Gl6NHULUL2nqbojQ0FdWUxvr0CV1xwxKa6c6xlWYT/45z7+owgGi
6CTMWVDEc/4eCP8qX9veRhdogc7Hou75Wj3SYY1J4xTqPeLraFf05ZVCNOlxDtOD0U/zg4Zw2Fea
l8aeKCEZ2qbOh9HLTNhhdlDdQr51sJ43I8JsBBORDronc2NzDUdFIYGJhIkJvL2tqQe/lfPigeAK
pPOCggGg0GQkLzqanI1NtBmn3/laMVWQpqr5ueoouqGQIjh53rZfyV4CBRZZAFetPIYdw7Spw5g8
V+DmOjoVm9oJtk7TdduKTphotxnkG/qE0YSTcfyABlFqbDXQ7rL3ygWuGUPzxp6D/YBXhtaSaQJk
+FoP2asxz8+9qD+YSp0jtLcBwikuZk4udQHCius8he6oBwzIRQeTzHhjvEdxBH1a0VLP6cMp9fDG
PjUjmi+b0pAHjKaA4sF1VNRk/CErRQXI/Iv/sBrJQE9PadUTLavQYKbGHVerqtf6FX20Jr0hWzAH
3kz1oizDN2Jrjlmlnsy6+qo65bCdAmdTVtfVGH6KqMmuNTsOD3YFQc3uNvYQ6R+t7invI+2kOshp
ItIS9kqhIH7S611vZDCOUJvnqvWsZdWrNYI5LCk4b6bZyJl2pC2Ot5NqjZfUQekKpeRqVig4zWaz
YvIP6Rx7C+5AHx04R4DG5LcBG6nG5n4ytXOSTjuGGHsxC2PNgX1taSE5EgHjTcMKSpg2W1XTINn2
44a8IxunbqLcFIxmDv34ylzcWSV+MG9jf94G7fCFih5RsQEmkyC8TaPshX/xQ29at1Fi41IqzfNc
A5C18w8kmiHCK+oHy7wq+jtMnxtnbO8yH82BUmtPdQ/HGC3IBlBquIqc8JMeEQYpnMQT+Txu3PI6
nvGlVGS0yBzGjOJa4laAxUh2Q7QT3AgARgxj7npLv6Ox8QnYrQM7eBxPYLK2Sh/YnmbdMPJDWwH6
AbfJXiFNRfb97tAiZ1ur6rjkzvob3giOLe00Fjp6cgQAm74Ea4I0ZKxIboN5/GLk1DiQ1bdI+xFi
VbK1kET3g6sFCN4wbnTURS8WAQMj1m+uUBVp4sBj1aADZIFvpT1q4Lodu7ppLFQjZCavGDh9xkeF
o9R+rEk9plvMcagcifcuOWtPN2MEQoXEh1sfKTg+zQfcVQGHB0GZdZCOlHXcO9unlOyHoY4msqOZ
Y3IRrqcGPjNlNLv/GIteKjeofOq0enGqgBGvtm2Oz6rSo7NlZcQjrgOrj/bhOJ0toP1EHYlzjkFq
nPvuVM938A61jYPhCZtC+aXUE1TUhvpIL1ay/fQHez5BaOJX9MOLEOkDVoxXZxRP4E2Q2pImaRHZ
VV8RU0FdqEAPRegpEOGzAWM4H7KPRUlEkIj27mnqsHhZmU2TOnDTKztNcXfn0wg/rLL0TZRPzKbk
K8tz315WyZigBYgEsCgfKi4y+7TXPi3v8uG+bcoOy9jE5f9KYRCz04CnUYtwWr6MisE3yfKrOXcn
cvlQmITZdCXLUK2mZJu0IosxsdwMzLlF1aYu+W/UZmKdK5dSVkWDAwW75zviDVgX/rYzSgOEH1F+
h+7yABIY5Ger2ZdBZaSH2Gzc2kjZopI4E6RiyFhEOV5U5QFeOt9Qbokh2hn6oJ9xVrXZfb1INq6e
SPRZvy47GC8ieoM5TVKDXnAzQkUy+v6JvkvvaYmb8sNP5TpxRv/S2ZN+6fm9ySW4FAWNbK3NLm6p
vWruEKKCkVhqfZ0CAGaK5J/jdnQOmShumigCjJcbVLJJF9Xm7srJiHEVevkGl+Y6sfXxOLfB9aDp
Ohe9VkdWRgyan6aXZ4GWko8UByRnZKX31G7M+gI7vAGDLW7NVCNiOmsA+Ez0NYmp4rN2A2qeH7Gk
hbkN0tBfCQ0+99So08Yhfscrzf4wISYMMjp9ymid6GkjyK7K7ipphvwKKBo0ouSqIZFyr07VMyEQ
R93w2xNNpuTojvPdYt6Dg24cVSpQ9O7eQgQJGDygNPSsJuPIojFaXOHouqjUvBiCmx+rnPM+Vqe9
Sl+0aO3PjsmvktZjydxv6q+0Whx66uFcl2iQO/k10hxwUIyF8b3kgGfmCnm4q1BwnKZ11sDJcqfw
kLfOcJXKG1cbXgcH3W0mONCt+TF1J9j/+xh34dpqGbmQoTV5wvfbK0ePnt1gxPPp49+xa/SjqSgx
Oc1fnQIynfuMgJ/DYjguN7DDhqNS2AgklrtNp84qFVSe1YPO4SLFjI50vVKW8JZ7MUk6dDl/PF6e
RBZKjvpyN1xeZyL//f1/fLJBF5Kga1lhhB68Vtb7LJqOoOq5F8ki3398uLyllu9b7r1/dvnY+8Pl
3vuiHGPiXJXC616WvCyA87dJCOmB1ENKqDIYdrn3fvMfn3NyGSr7p89VnPgjq0jWvjGja5NLXm5s
LZYI1h+PMxkPuzz8tqz3VUX4Vr6/0whPmd8bB4yRrbDjb+//6fXA6Fygd3KhJJ/237doebwsr+u6
L7UzQXoUdYv5Vq4zqYABb5a7ad8cQFp8SGfBqABsJDTllIGnnn60zAx0aKBiJ8VA0eLiAKxepocY
NJ8HQhPJgY3sFLp9S8hIdhNiuQPVKF0HHNVdCoTJyop1TWPsMnV2jeAwa7aV46cXJ2tqGL4NRVX5
sMc8fIkUDMFKaI7boRyMs9roj7Ewjd2sM5VOTcjSBvRhzIxWB1q2Vg+OgxTHTulAiPrenlZDaGA3
6Ov0HIdRei7DOvQE0u4WdCtulKY/OLW4jm1XYr5kstDE5q0CoYXbyYVZOhfYlI4fmIjP5z5X5vNy
j6Q6BgmFy5VWvoDhcz7nunNsGDwcoHN9f1swqzOovamWjXFyhfRdVbIls/mZBn1+iWG3ruaJOUGT
wCsu0R84LaoqQT4RegDC2lM/OLfyRqV20cSBeYirSoXULeF3V4ZCzDEzlWOAQ/akBTcpFzb2EQtk
Os/lZS7GM2fTEahv9lBpps15mXfUgTKcEwVBzUTFGi0KWm7FLjOm6SkVBrwotlaXFyynKWM30ljp
zr6ELnQsv0MN6zbV3gmNUzYL86T0NMsqpocz6XBoWmPaoGP05Fck+7Zx9Kl2rWhHRpk4i9QR5+Xe
cqMPk0CjJ2QqJyy42Iy21H4UnZ+AfqNWrJd3lbC/tlRmaIE5rnmqstw6wb7YEzVmryfVfkEZb5xt
s66PedBuFPmok0cK8wvqlAZo8ffnQpvSyog1qkfET37bKp4z47wcWMs9px+CbWzirOtUbWLg2J67
gUwrM5v1szuQTZHE8ccZf1K5JkEqMdUzqZP6eXndGkpiD9t9HSJmC1EcUrMdNoGArmGWzCgnELQK
ioaVbSo2Qy3HP2sYqc/LvTRwHCZgyDPcrLxE2dluo2YfdaZSrXVTyTcYPz/OnXasrQEheDVMqJWx
IFtampx1u/2MHB2EIZw1+SyB1DX6e5SGSuHEZ9K7v79zeftyYzun2OoeKHQilpqS9qj3mbs2Jq7E
kfyxQpIGPUfuw1Ye9MuN2kW4t1WZ89kQohCa8WkOh+83SoS/hxEQj7/dVZSY5DpL5soq8+PyAonJ
8amIO+RVP71xubssbXl9eWiLKEROpKvfVvP+wvtal+feH7ptpa+NjiHv+3PvK0Vonh2n7qMeQy9Z
LV3U5cXlpgwspgCIOX/avvc1Lm9ZllktW572VM58egHe8srAAecayHTe37fc+23zfnu4vOW3zVjW
sbyvb6OXtINAGZPUEhhw6keAJIpZJvdJZ5+dIewIhMJzYABCuykoOO/1Uv9UpIZyFdcanXEqPxtG
6RG516F5cUOyngiRvPILF1LN+CJqBZop2ZwrUpA6UpKgvxeppp0pPt7QxrT2jOrDqZ2vg/hjYxNr
Rc1CtrZfEAEbG8dCMAb7qIKeiFNT57/TCKjHloLoZOaW4RcnJ0kLT7wz07AdEB4fjQiVXNaWHMGa
ujM657OfT+JidemnkHnNjuoG01F9jECo29qBjaAr3DAcNN3Y2SrqTTBPwWX28y+ZmJyPffhUtiF+
u1G9RmeY1T3d/brHeiIlrm3UeROTJ/Sgfb1J8uRziIGcWdE8nI2KQtLQ6S+d0bzgiDbo65UILWJo
3S0eh9boPze+c5OZuOcUGd6dNMiTPjJPQ+gKEocgB3PD+dwndhFnouIMIFtIdlW60L33TaF5RQxI
RiE6DNN9JbvgJ8b9/iqwyu3sAx2oXOPZJInbq8RwQFOU3GlFYlJBJ7AF8gJuKAFJqBya67Hmqbxo
B6rBo6didkMohLAWS/nzUDVfWmHitJiYWMwGTMry0xybNKqbZIcnztpykFyGgct/YQCXrbRoi7D+
GvzAVT9R0OFf2Tim+xmVLFMwkF+thWDexfeVROWm63FF+2iMTqak6UTXSms1u1gQyoPI+zw604wG
QAspQHdED36JfQQ5Qz+VD60bHVvKl4cCPhJ4d7/xKH6Z2xCYAODfwro2OqZLBfLmFYGK274vzTtp
ks5rEuYIWrsMEK8vZK7u4jLTjylhUFggQudURcOrlgfTjhus3VM67RHjdRtqZwm5L/O88zNNWTU+
JqueiN4DAxKZHq5sEqbEG5FhfIuhHYDH7UnBnmbltpzCKzRS3QEyCVWOzso9syu1PcCjNyN0kmth
FOinOaKotOkU+YZdOgUdavQec0aKbr1Lh2dmfchnLAQ3jkmOTOYcEhVAwdJ4+t+m7z80fV1VByHz
n7GN6++sx/8p3v7HK8CnPEe/dIC/ff57B9i2/nKFS//XcCxdc1TtvQNs23+pAIlcW2JrXJUu8Q+A
o+78BdbRdR1XB6wF4YaX/tUBdiBCujoubscybU3jpf8C4ChX/ws8xxXCBDwkYWKmbunym//cWpzU
PFHDaYS5SkQMKNQseDPnUxcEJANjCgS0LYx4HeNd8NVXzrWMZu47hBdi/ioresRObSKqMEEWYwi4
Gcq9iK7b6pNqIOuKbn7azX/oE2vOn7aWthM9WnaP5qq/9asLuuKwkAK2dhRH2L8MrrLyBjTSTLzN
p8lFNtknUjIhm3VKJu5sav/lfEVg575SWsqW/KMawNRxfAYIwzElXKLC2Q66dZgMYzUMVD0LqmFg
dElE01+bcqLyzAjLv2YxFRRCtMZekJc3cnEM3j1fPsc7oANsjap4ke/BZr5qS0rPrK4w3f3gIm2b
KXKzKmwnDL3PDrQJ+ZR8i1xkVao7uQWyTCsXxSzj2DgdMsoX4EY/NgoWwFpuk9zAZYOrYVsIc2NB
3pAbHrG4oJrgH1trH3ZOUyhM6WtEwyTScL/ifjP4no+dVMsSdCcJHkpxLd8TAiaokeGGfJSXkb+t
gpKPyLcGPBdrxH3kzBmujWQ8aBi1K2hsVQ0IjU8bkbsXmf/FatDzymVEpA5UYclkkRIkn61Q/nIq
rdiqIXMvcnFafOr6BgIRqdE8TKLhtuLdRTshAGS1QyveNAcYV9J5uoHm7GQgleETSc4CWMeyXayc
7vj2X19Vro+GDednddcCbst7UMHKytDD5e+4N8VzE3eeRvty+QIsxyjROCLok7tHfne5cvkdDDwI
VZ5s5X25CwlY2MrXGnSWbrGOkwfBpk16/mgIQnwxeq7A8xG4GzD6YBDVITEMMDJZ3Me3FWtETWZr
EXE4tMcIkbpFZoJ8KN/c0HYoGmc/CdKb6QVVqQxU67cdBLCuy0/yebBP0geLaQAwgkACysdI44yA
LycsTi4CQDZR9SRTdJEnt4oBEKEo3z6Kf9WruEiSCLmJIhAX3JevVXKxqKP5ZiwtMXB2R2p7L4jz
zvi43AL5sSEFu/JZ1bm+IVPsSXnuyQZaxVjts1hduZYOw42MXEwSbXnWwKsLsBVP/Zh5dZfcjYr/
4AZKu0r18ktCXlaqWhSW9Rs/Sx+H0orRlcMqc8wdDZNTM9kXDGDezMCqBbhBlselGyPGj06nEvoA
B4TOr+Y4D0n+SWtSSvWYq70kdia+0/CSAxPNQgr79A5ocavhDbDjTUNROkEwrw/tLQUpyFXNpiuI
TiQAgpNY8L/Cqde8jdrpH66hgBSNv1VOXZ6a5ukl7JrXtm1+1k99/+T3y6fl/sXI0fl2ETSB2/7Q
T9n6XwyJLcBvNqRjtFVcC/6FP5ZkZMe2UWMgwNXBI/+4ehrqX5oOx1SA3ft+zf0vrp6/chVNA/4y
MDuI+Cr3VcJFf714uvpEn65UuOjVw1VhAGsiYtcmqHWrOIXP1BY7199fAv+0Rk1wwRY2wwl4Lr+u
Mc0NZKijWu4Jw8J0vZqd8oOGrQBc1Grww+7b4ftNzfaHK+7vwiP5BVmRq9PW0QxjuR7/JDwKWtD7
NenPezXdYtSkyWdPj9Amngj/fPz7b/aHVTk6KjkBJY5v9zvblAmZ6hY1yt2pSd6SNHnjfPwW6Rsn
CZ7/fk2/DyL4UqzJRM5lcwz826/WWiGCYnMs976CLNt1cMw0oUVMBieXf9h/Ksf8L8MruS4LSK1j
o+Fy1N+5x1gQMvzRfCs9qTVK2+LRqWrYI7hWBcIsqxI9fsKDWhN7UiBKtUnkoy+Dmyr/B3jsr2zq
5Vh1LPL70LbpKvab39ixdp8RyuIyQHNd0isTn7kwKffEIKvK9DiW411j2K8Yf/9pD/zpd4ULjowR
naPULf56xCqqWaCBxMCiKtAURXvQQI7FxXBXtbQ2O+JR8uAc5/Nj7BAFWCjRU23U23KCQBIZNSmm
jvWAufPh74+BZcf/DI1cfhhDN1H62bLn/ts/koVASkvDvEQu3VSrAPOvZbO2Vh9ovDvt105culrW
u2M/9YRFVlyR3k5JRt206+8dk2vMTGK5FTA1+DGV+MN/3B9/Jsb1nJ7gtHJ6+XV3zV3ckVSWlZgH
qppcUSqTddfjIaN8Ohj8R5CfbGvt5xID8T+cW9TfZZjLPvlp3b/JDMm3N3oKF+V+NPXrQcTxitwK
Hb8Iw9R6fByFy66Ix/1gWc9R9CGv/fYfjpY/Hiw/bcFvv8qQEIXb52wBTVxYb/b4aI3x04zP3Is5
Jfz9roaE8O97W07MZAEJPKym2b8dnFCTwcEXZbYvRImHnIinInkbBDgdXGyUOpB+MeIF5fWha31z
NYUK2RswWUzgsK3bA0kQ08nhM5QGSPrg2NEV9zgOoJka8VgGkeQCXgWiu0Pqc1fE29EsENgncAvj
J4v2AtOp8XFOt25enMtg10HqA8zCcuT7O4syQ6972lDsikm/nya6i9R2vMY5BwjkK4sDFIAA8qa2
E3hsr/K5xlNhqhwrplf4qAvlP9RIAdowyJTXLC9Uw32qYn8Idey/ws0v+EkyTzHUYl1NT0Mz3kSV
gfdaP5IQdShctjGXJK0kv2ltqdILSV2Ej4OoKASxUwX7yUfHEc+PbSX2qJ2I53hKbQBmOpan3t1G
BmqEcug3mhu/ZWb6VmjxmzyeNFhsK1XSNqP8VjebF5gKIALZM7hv8YqTN1+SJmOP2otiw34Rffhm
LTY5+9I0RGUPfC91tPYDOqu07Tam2axr9udy8mgttBV1WyHgKBVvnLInlXUa2A1XGme8wa1ZwDTd
qZHDj909DVLj5czdWotJGeyB4fk2x8HQUjgr1BFRh83PUmDRmbLi2PmcwOTu9834bUiSjVYoDyYa
A2rg2VtNj8mtw7fWDi4owENcwJnixaEglLB8cUNYjiNfVRk49ZizeOyj/gqt2ehgDDKd4TEcuE5o
M05Hl/NiCR04VKXvD/GEwZb4znw76g4H7PxIzswd2Mt9RugB+Y98XmJbbsmX5epSBk+uyS7I/Qpj
zFecYydDpE9yFfk83IV4o5m3dVu5PixTX2j5rFwlfdJngWiIPcXg52osLSSb4lEZ0jWxhW9JkTyp
cfbUS3WjPj5W1YR/NyRzPLjVC40uT63exU69Rh7AMYVQzvOD7v+zdyZNbhvdmv4rHb3HF0ACmQAW
veFMFmseVNIGURoK8zzj198nKfe9dskhRe97YbokWSYJJDLPec873Kc5zmI+wPh69lmfDrSBbYYB
TGGWK9+LrsDuAS8pL3Cn6dfYQe3qKjbQqCVvSRoR+T7X0CKHH17M2wnNF22UTzuZ3pQ/0DVZd9Il
yoYoPOIB2/Pl07sp32+yhgd97iY1UGj8JipIhnX9NoJskHt6plMiadTKijWs8BV+Ji96KY/6cLZN
dWP0JAovQX6AKs865bTfOzW+OcHwYjdJtWubsj2myfxsMQ48OxOfDVOUnpeVrmFUQGYTNn8T6wM+
LGakt5flCCn6PdEP7pKzDhoje7VFeK8jC9eBy1tfthKSft7xjHnxM56VkhkUmG47vtgR55QF2wrm
NK4XuN/sLi5Oyo/eukHHp6UlDydkgXl+bBdqwsu2NeijPuoFRE+WUIX4cZqIs026+cXSN2pdhua3
YFkNsXtvLhM5mW7/gC4zenexOF+hB+QMROftVumz26RvRu0c6rj7IuPTAHY5DiwXK0zfPKPqVqY5
7VWvJfQjJfDkWXBvasPeX/4DvydoAYeD3h1ePL1ndgYfC4dTLrnNW1m8S8A5tGkM+6bFZ2XtzVfT
3J2rhbQqotlc6MpLM12ZTWxsaHuvzZ5r4y9Gvx9NeOw4hTSu2MBcZI6bsW8bfhjvYPRce7gqbOZJ
vKhMP10KbxO9Y6quhxutIfILAt5YXbCqOsvHHy3AsyPINgG546FkismFAYEath267dJh0CbaYm1G
0BTs+uh27KJtpY/JcsKsyuRtlQllRpt5khK6m3FzWYuuva5noyVglWDgsHIeI2JSoYpU/jarkucp
HMCvCiff+hkXLrPMbWLwXGUR14oA1heiC4n00AvyUryoPnnXx4GZZ+8yVAfGftDX55euK0ib68zv
dWA+krq0Hkzrfgw0cYkIiXEoSUsjqv3nLZq7T72P1T3OfZfF3+cIoL2TrXnQRsyCKpLiDeenGetf
eBctBilzPQJes6zhuaLFnfsffUBSPErZxxqO0nFkOG35doFacTFX2VzpELIABWzYPNcYv9Hlxzuv
zs+db7j4k1lfVd+Syor5AJzHtIPfR3InDEexMfEzg0aJ8S82T9xAZL8QCreei/Q3rhZoiJPCFtAO
T+7I4yMNnkMYNeQ0ZzbuukuJJyGS8Xk5JBCbWJ7tvKktjxl84R/jorCRotUTUrSIGFoewkaV15gW
RGsGOoLl9wOf5xvRs28BlcLfHH4oJGjbvOYiDVA0qwzJQu8hmrclb4YA9ked2DU4/rCVKUS8y70r
M56hYeneC+elbXoIUSyXLm/cDfaMb2lESmBqMhgZlnojGqSQUcZtd13rjb9I6h3jmMIdD44TYkOs
ayIHnwcYtDRJfuJvZqzK/dRGk5LhKYhbL+S4iP4iGhlV5p0BjEMtG8DmX/c/JjMn+tjDz4UvRdjl
Q9Gpl2LiESDj43Epxnuh93Kpbhi7x2vZ8oiGo/3qkhaFooHbIfsc006SDKIq4FkW65izrWrlCyPm
Hxc/INszn93RNTdLkcgVqkyoHzFpa9nIT9wVvBm86VzTHuycKj/RaHYb2wkBAsORKXzP+F7ITRcW
T52qYiLCcb9XCSw5h3Nxs8yqPCzhuYUxzBNOYdDzLOOqOslzXzDQLR5F5w2PRY0al8Cta0ytv835
eA8mP35NtFVGqvCMJ8Qh3Pbaoq8zxqekdPBStWGbWjaufmP86rUYBkBUHs8GbrdpnAV7IkCvRD3s
66CKcZmZTAyhIYR2Al9kh2CStY27UewjQl7qJN0XBhif9eJDbFRz7K/FRKYuRylAIFpQEphnfPPh
xJL0VS/1lgWtZ4NFvG+xz8UEyTA3Kq5n8uawvMWgtYnsayIHH4tRofX5cunJHZb9WKTbrncJDydV
h3RYdLmke8WKLVOKOzk1CJSJOE0V0TXS8A7EI238eSDHL4vyLdzqF4zfSBNLqw1qzWUd5v2daZFU
JN16lYs2vHLyGnuGvt71ioQR1c3DtvBhGiU19nWjuukLgNVJdDvIBbiMV/mV9B2MDZk5+vhLyPzF
G+FhVrpkgJdG9WqSqFEFoJ0Rrm+QjLyNRZkn3W/w4ik2+9HadXjrrrPytrGtc+DCNI6Nplxbycb0
qLdQw7/CTFlW0O4pqUJk00lIY1Lb+AD0iud/9p3DkAPJT2W0d23e0K8l9o6VxBcKHuZuED2mh7EH
9R/hPtNU6Tct68v39u6sRRqAjsxJzU3flSDzcJJWDbQgOKgNg+65PkcW6bZM6TiRJvgNuDZ7fnOb
jgPylLKaNwVmsVaHoyLUeEiRAyPfmCdtWUZMGiALrVD/A2vGjGJFcXA9AoiwQWoOI3ZT+Mus6xb9
kx+SPj728lAazAsaTphNFwVYUFa4xhi4V15iHSwj+Dq0KcuJiwoFm3dXWNR3so63UkXvduMCPA8Z
Ehg967VLmkwG98xarXWgQ8uXhvCcEJyA7czfB0XxIGpH7Jc8OsVeaB96n1A9ToX9hNtYOIno2sf8
zA5C/CHqfDcP7desNgK45ljW5iL9UuKYv7Wz11oVBlxJ4GWrpSjq4nDvANV7nXryXEwZ6N7UDuv7
azW3z76XwKnMmZpGcVRuXAIITEFtsPTewZtAhIuCMh1e+rqwWASLLikZvg37ofevkOYIXFqtl0Lg
VO1hc8PYfHjAIoH9u8re9IH5E12CAhSW4MHUP0nJ8uFZdxh4fRqkOCGDIz1SFwWpi3OQtRhXpVFz
vgvqLGXSmXkkMoxkPWD74e8vZWsKbwG0mU/WfiI1ghOWbiYZumrX5OPdRKr7mqCSvWFNfFKbGzQa
YPFEu16uyWJ7T/hr3bEnfcJBkxQOHpMuoc0Et59WmAW8INFM8eHrHqxVU4of3cz3bsyaaLO9rpTL
QLwgOSArFTdrVZjYN5sNthHGZ8newSYYoMAIi+1CWIL+xxd86bRJ3pemDyjikwIjpeDWyLSTNikM
9G0lCu263wlKu6ag0Mih2Vo1llsGVq5Nc8bY16ExJZEa5ZkzodxzsKOxqS68nv4Ot34G4jkPbgvr
yyIHweA2JrrZ6jXW0uurEHmNt+lj9xlv/K9Lab7IpDHWoZ2+CYfrPy54sOb0aYbykxPmUswDgPsz
OhIm81zcMrtzh+lmceVj7qkbH+QQYqg24NoOXn1TBvoRk8uL5JzWioVNmVQYzvf1o9RtCDYWT5VZ
1AejRjxmee2yUS1M/qE4Gy7c+7D2pm0QF59n50YK+ktXrgiLpdejXQk9WlNbX1kj5eVnSdUV927C
PlfQfCEEnFdVG6z9hQNVt6Wq879gT2A4MffUsX6u0LDH9b7xl6skzzAHxi+sybnX+mP3niIewwrX
OBhDI8CDU9jmrRoxZcVkPVureDZXQrmPceYf0oqT2sJEwM79cZWjSAzt8QH621XcUBz3Lheeyp4G
bZfH8bvh+9M26YcHknfwQM5C6MbltSqx5cDi4QobvpfLPejjPMBhdzlEvf4Mel8tSt1b6P7YjOZP
jsJrOYdrVaHS2XqBb61c2HWrS5dsZ8thco0bU1JqKROweuE5tIaMxaU/hGjLDYQynKJUfq2LKa4T
25NuVquEcbR8dhNGc0Y5o1aDN1TzTLRyZlpYIGKdUXN2twIYYraIttO8lrTgv9D/a41/yHD4OpbP
jsItop+x4meNYHl+5wPp4Yl9KHvvSzXIeIVM8WwtFLuzG7/ZukXHKDo1g08X+O3y4S195lQO61UQ
OIt8b1xZsXjvFFPNkr+Jiz04rw+/w0eQ5ttwz1oWfBqrmwAT95U1XXm5dT9pIU1kT9d2wolpSFgy
uNnl5bPeMAhFf4WFBUmTnW9iRhZjDnFp2wxcsVde1p4pNCiC6fV6j8qqfrygydia2Bz1XwxPAZ4J
2svUma/0uSy6cAUP/0cz8Ezrpn4oKdl7TO5dFzGw40hOgC5ad0E5r2pUQpQYPhbvywsrmL8R2vE2
D/eWOa0vT+2i0bHazL5XXSehp9FGeHZ9Vf180HbeRJZE+yWdaED0Rlt9ws70e1MPD3or0Xc1WvqD
KuXblEVvifUtKdJ12MI0yrKCbca4nW1xbfrlvFliVoWGIIaWpyecpgfpPqV99K22dgvaWEp1gU2h
fQx6toxFX5MhuJ+W6VV/TWVoTJlNsSLWWnqAma7BvdfAZd8KukmhD5JnwdNRM4rFhcJJtxOuzFit
MRuwu9plHoxPSRDY9dqwlpfaaN+nKntAS4a9Od5CBAeuJgp1REbFcaoJXtYDjMSa4SC34pSYgF5D
8Tor4ladjL5DAz4yjN5nB1RDjXzqqDWOjHr2eGy/uHppX15ifCoR38Q5fk+1GeNPNUcHlakbbDBz
cBEGTAwssOCf7lyVQQHTOFf0lMkZvrfw2nU9svDCmAa883VcMAvcmnelwCFDVwJ9b1lUZuDsuMK+
5Bk2oRrxsP38rWh6nF7EbgA7UVL31qxK7GOQDKt93ALOTRf4LNnHWu8RecH12GmeJru6z8VJBF+T
r4gI8ivg4bZu8AzvA8y4LU603MpfuwHClX4eugB9kGro7GMaqtnwUNSo79Dx6IVIq6ah6XbhtAml
9wmK8gHCMkv88vi17pMdDPSGutUOYrLF7eyEUPt9KOnZ5ongc8GC1u095/1Qh+8KJ0QSPJZtP9IW
KS89NmP/kI3Tfq6EvTUA/7GUd8iBIPih0hW1BIW9dFqhhsqyiZ2hQGDQdbDtPH0+MnCBhcz30IHC
jiZYF/I8GrRHCc5QjJ6p3nCbWg9VCDgVcUPIvSSKehFspCB3eTRT4VSYCHHzAmvEG3uK9kjc6EH9
zl+hAH9sVe3vk+OIAm3XpERRWjTIpl3eR4pqsugGKB7tDbx+HITYXofkGY0gJJSWLSaT2feiGayb
S+9ZLGobJ7jyZVjlYS5Clkk3n8dk5JQKeoNso9xaM3B9c62ciuEmtJ0b2CfvF5TmQjFssnhTV+iL
EL95exmba0loBvZWiMP1YUepmG5rbQknaY3hcPvbBOKAMbvfXU3X8TUklwcOiybxfniI5zdNbnBS
ogm7INlVBRrd2Fw79EHATtTIq8K/I6bU3emtZNZ9b+UzQ4qs4pMzqXfN7YNIRZoTKEJsR+9JdZfP
HCHJAqK0lK/t0t1WBq13UKY0UZlkQ+V4szErWNHkXV165sJmVV/OtlQBoHau+lG3BkIowOpFQ1NC
8mAWdupSMd6CMqwYVueIOPpNE/o7Q/MPhIQn4fT5WzPEgAYQEL3++vIs4ypKj1ott5dq7vJFKb3m
TSUd9maaPJDZ3Nc33e74nzoGBuEixuWLbEGv+goZiiyk+tqazc+BpNyuGAIEYfbFjcmrtiOY/AP8
i8tKVQ7V9VgfyyLM1nrVT+lDnaIZNLyMp7Iu9m0xfzYCapXKjW8W/56sUosbgADJzuhDOyWQdV+3
nKVspY1A6EDyOl/thOGniWPnPmjm74HtfjKcAm/gsNhj8aADy+Z+Xfv5a1V3pxB6P6qIYfJYWrLI
djkWjlH9rcoMtcMkLyAtyTCrz0uIocdMMMQ+6FoCu8LqWKSugUVoMmzknF2N0G6uJ3PoH2czf85x
tTOwiT6kGXid4e8WOT1UPoRLF/iOPHmjWvVzhUtFaTQvcD2XSZ7KoIUbu9j12bKz5DYotZYg2/ST
6HfmUN8MZDCtiFGrdqkYvJ1CaL6twl7iWZ61OzgqFLb9dNvGtnnGamgVDaTLYWMCqBQEwyFMxqem
h0CWY2M7Um7THr0RXYNdp/cscd+WOQk9uJd86UoikBByJ4elIk2vMtNP2Lc5+7GXKaKOUezRYd0V
oxdaaw+bIjSf3Y6UnO6Ut6o7pfpFLrI+JvizQityT5eXwOKn/nNZDNaJtaD+epGle0LTTflv+gZA
R2G7O+iy9wgFFXF4vKisVyfJkzOGYXlstd2AzJCFxSrczgMkHw/33cgawQ8i8GKMDXlg6rADIWS3
C1KfePMSP6s2y761Jsa5fW5+LioGClkSW1vIN9GqHK38dHmJ0wBnzNnf4g4oTxNM8b+9XH4vIWRw
G9Upijgci7NyPnI1nROh6s7p8tOHX9pRbyPEb05xWRcYBvbTVqHiXhlFYp7+56UascO0/ApnuZpE
k6t6ittjUjQUBijjjKHHnTAtefrrscY7mF0ArWka2o/5GEEN9PvdZE/T1ozic66TAC8vfZTap6bV
zxWA//Z//iAJeKMsBdGwDNs6XV6A+8XPn/oUKyjC5/gTd9TYpCkcnta4vvMNk+FeZT60qWU+lDX8
5LQAGowCdYyKwj2nIn62VVOfna7DzIyI5APuXSGKK/uhRMKTT2b1aKrmzB9PNworsLWdYrftZwPx
BDHZK2TRF2uvaOx7ia3NfRyZ1VahU9r6Pt51nSXbHT4gkk1n9gkp672OBaV/CdBe3428x+VX0ygR
DZmTsRl9Mtr6no8TjnP1sNh59QArESJ+CU5x+T2XNqwjeu3OMW4nzLzul/oGUEwbYMWfHbPEs3Iz
0RoqVLVYoi0rchAdDiKuc4v9H/C3/lESBmJNiIeU29q0AJZ9uvw06Lvwt98zVbsbQufVGxec8rS5
9CiIQzbdTude1FdO4YYk5JLlEk+nQb9cfpqG6BHgDL+FihMc26HpFKrsPWHQDvW+mU6X37q8YCD8
1y+rBotGN6tgO/p5dhTMGQSY5ElGX/iA9+nAKhdlV3HiOzfzvd8FA9MmXrx5/sZx5GDpvQSPs9iX
Y/OIAJAkynI+ePh4Cf0Uu/rpxP/Y3BNZcEYyF7L8gq1nFKQ4TsNZIjkgKyskL6+WBJhMN27fpMiV
gMPtxm/WMVvNJkKSiuxiO3dW+NMVhJxvbF+6ylmPMXpzJ76/uJYNqSIX8+JAcvEzK4lGjNPe39tO
nVjrMMWMuxKRTniMrH02iZvIS7aMEsUBu7/KTcmktNsr/ltFQTf4q4vxiDLxSkhy77ZPuugqzayF
iAAULSQHmxQRxbcamctpRqFh9qfBaf4yrQtFSo1xMbEzPWdYtYjCt0ARpMcHsXNycQg4XX66vARO
89cv8ccUuDl4nJz9kdT3eZ8V9XC6eLLMWO79/OnyezJ8HsNgOYIe+5xzE/B4FOOj3lbIdkXgdVuB
ugtGZftltrisscsRPQ93VRS/ZlHdru0Jb6SqmYm76J5F6nLnkYzPswk5UjsNg3Seg9g7CfxY16oL
qnPlS0A6FR5xRv9WZEm6iSvza0DwYALdMTEPUYn5fV29LLL7lE5UjNaMuTV1KZ2vSE6zoIQPtRlv
MjKfw/6VnSQi2R4MozUMcA/ni4kX83oY2u+IGq+7Juv3KCur7bsNkze2JM/s6JFONQu1tVxoZFa6
8RThOvj4NSvfbV9JSvnaKu8rjclKWqidZR9+nergbXZILnHbhyIkILVcJPOQaRca0VF/AVOgUyCn
lkeCkKj9klLrJTPFbe9VFEbCfeqicQPIsq6GcBezITcJIVZB7a8t273JIna7Rn2JM/tzs/A/aZbo
3Zs45kZYrLEONrBk/imsML8g5e1J+OFXdGgk1ljgXhg6qIlMBSo4KWm/l7x5Ja7kvNinpSaDzBTM
e1XeYMGH9M+cO6EDBV/Zha5TM2qOhsV4yq2rvej7O1GTjuxN/XxYMgwUGsPZ2gPi+THmgFvKGO9x
7Daa+wnn1C3VLNkYmDyvGEW9J2KYfqI8Dr7eRWniRxC9R7oRyJKnwW1yLEoVFXV2mdcFficwayLv
s7m3TIKiXdqnC6KX+OG7hoII+6OhQiKDya3Obw2w3YXdm8jxpfFNDCVMDBSgW5hdQANpoySBWUEy
DPmTpCy3bnOX1jjTqvQt9s1HPCtwyAjpmb28I40KC9wBXEBeICSoBD2wUBZnb6L2jNUB0fofgpgd
TTH7B+cKsQG8TNP0mQralvOBX9QuS+j0hBkc7FIeiplepcLDcWtBPp6YkbhV/pVKL6CNyTjOcvAJ
DTWR6bnpBXzrKJHblqobgCLG+kR3BpdLGQIzOt4ms8djKGhnKXk0LNzeTIliyixpLnsy2ikLYYzM
78pmEfQJNaHpHuISD4oRtKdMlLVr68/KE2+TTEgfGDV0kO0WtmtK/mST98ZZQWP5PQnJ0oSuXy4K
HFLLRYAB//EjLy8UmGYAiRya3HrpoRM1KS2r/kjx5F1b7tUyHkK/2UwT1sK/f2/xL+9N0AuGgo4F
Aco3P8gpWmeQRH1VGY7KTLxznfrCG1nRiwRmMARmKGJ+ULBF8JN70To5fxzh88fvjEUfAh/1Y4Pl
BXUEI+Xuusn84+QA+fz+U2qty8crZJm42HkeuhdyWD9Q4opmKlJHpSwbj08ZdTSIXtuOK7ZhmknE
oRBcLMJ0VO+vQh9eFZSxekzfNZkjjrmLOa5TMDI8HQlNuSbebN3LeRkIj1sWb0mTE/EUv7MmCDGi
KAuT6EvZxhS3dxcKYmjqvl3DgV3t3NSvyewSMBbSFF54GrQJ7wyCcVnHr0QMNPIizap9woEbLtNV
qj+lZ0cIMAZGcVOTXRNYfRhnmWGONKAFjQiTHW8/+yp70A0bOM+basaHrGmHtTN9EhpkjFWNEzL1
bfRGMOSwb+z5kQCtw++vtWX/Qo71TUtagiRyl7y+Xwir1RSXmB716SFWqVzj07OFo0r3q/kmjd7J
UNAxacyrIxjNsCKzON8k+KbdWIOzU5NZchyAKHtuTGWcVe0VbPLx0A7GPtMnNwEJ3W4hfSA/RSH4
SeMPD07AALiyyvPS+vluMJf3fDGIWoWVgu0NGgMNNocRiIUdRus8egtbHBkrC7w65tbpgWIRA5Il
+KCvG3oUE47Kys6pugSAqJ1ocxnQN2CGsgFuUxyh26S7I1jOp7wjSicvs1d3oSNmpv2Wiwqi0NKv
q5mdpwncL1nnUhXqP48yXi7z1t74kSVjtQNzMCzC/5Ki+5b7F7g+zwWVgr3NxngfmcVbL4Abc9vc
exHmyYaZb4twMNeJTZRoEMXhbizMZwo98CoQH+If3lPRnA1ALjgMfGvpdw8XrL0yyhscNo5RZfwo
BcunwBob40H52Roo93B60EIJGiwTXlmLjVDDuHdVtOPeyIVChFNXO8YlCCWS6li9CTuZTyO0KYLZ
5IvkD5kQnIgM+0qwGGkuxS5w+mu7co+VJgkQ/8MS8NXBbowvYc5zrj9qfQzL6AfpFg99Wg63s8rw
zevJ0xn66cUOJGQNksLTsWtOWdk+/2G5/suJgnJN4bmKAtqXH/1Lwx6OiWO06cHWX1mfBi6/Rw3n
fze6q8LFejmKQJcYPq+CUg/v9MCs1Ew6DLptdD7ZH/i7vzK+fRsbUyF5jgSIpPiwp3azGlUV46Cd
yfBzlSd3lM9HDX1nIyqUZsbcjOtYjsOLpl7lHoHQZv3J9uQfrs2/bO6I5EDYkEg4ApLIB25rH/dD
oArClbpoqmDe8FT1+A22pFJU8Jlhin9raNWGRX5TDfOXEMp5q/ENpflj8CmIX1iKTR54T0SUPwkn
wtaNOnYdV9MfmLj+LzR53zHZc2DIawNW5yMPlwLbYQxOnN2UJsHGYIoOs2JjDuS1eQEGCT6/XGH5
gIk4t+2qMK8iwupOruk06MSBb/z4PCMf2/axl2/hT2CnpdGoGK04BrjEJEcY95ktxLyy919Q7EJ4
MEfEvlwhY1WRTnkc0+kZY51yYxJTfC1yws+D1Nng+OC/+PRCwnwQzaORZsTeakw8NGJOn2Y5iJRI
LK/HiGsEWMs+VbJLD1ld9Nuqj6Mdj8W6g1n5rHJSpnP/RkXzcu0PyyqemVsY9ohxRKVOZH2Yaxt5
3FpYFoIk3/jUVC057tB3WcHm65xB1jXsg8YcL1TRAkzN842niAGuyRkRiehuUGzI+NE++hHcqJAI
i01uG0fflHdkELzL0uz3yiYVUUd1tR6Adjklu1rhU6IWAkj9qnrIZkRdKmW3yuduOjRx/KMjePRn
9fH/5cV/kEZZlmnDa/9vUcAvptK7rGzi7+w7P5VWx+//53//9Xf+r6u0+R8TXTA+uAiP/q6J8tz/
oApiJ/QtgRwJbdR/a6JsC09plE9oQEyabkdBhf9LUSyc/0i2Kl1fKVcJ5cv/J0Xxxz0ZlR/aL8eS
aCtQ8lgfOPzhOJmoksr+IFMMAeu8QcqfQJiiTrvtpsHaqIxAtzinQYsDE3GhqEssgdINuL1TLdEV
XdiN0aXwIysStzFbKc6STommAFFuX7THzhquW1l7h4ah/Z4J3J8K4w+yAEwTiKfBRkyYnssF/riH
13VIcg65O3uC1zDV7eNdygm6MgJovcyfCSOqxar3mWkwjfhDUf6xIfj55j74rgmPlVvy4QBp7GSw
rFx2+6Ymrm8o93Vmg8DO0TYTHF59EN5Wim6egf06sOFK/22t3f3sPP5X0ed3pO90LUvrQ1NweX9u
m48AhTXm2B/ODfiRaQWIx8PvtXe2g/mzNVrjui0UFPiQgWt6xBdhYyI13nqSgJg/vP+H9fPz/fn2
DsubM+HjmT4NXU89wsWXkol00hCH0AAk27O0oOZATLHtDlc7L/7WDHAk4fDj0ensPTKzc7td2RUl
3u8/0r9/In0s8XBhffzhinRTxPiXSTc5SY5aWckUbQsE7uffv4v1ofTmi0skKsJF8K+E7X08BNvQ
w92tDvr9tMALnb0y2TbYgr5UwbiGsxeezLAIbpa2XHtisA49rhV3boNRB9iFOFe2EwHLkdSdxEyL
fv/Z9Jr7W5N6+WgoLDmjLcGS/NikynoggdMix7ytv7uEyKyUEX1zyMGF+YPFrWmuVZBUf1gJv152
KbRgTWsrHfrUD31fEKWJzkboMQGR5O0GFMgVnIDt77/av1119KPYKSDlpAXXf/43iSORPCKx0pSv
Ri7OZvH4Gk2pWjTKVv2HdfRvV/Hvb/VhHSmHzMBQAsl5sEBpSIdN2CffqyQlH8912hVDy00czX8Q
/tkfNKOXm+chhgVeUD4L+MOGPENz9caRB1q4+KshYSoOfm5edbGb75aKOJbBv42Sub+uqvGpc51k
O9cDVueOv6oMN0X+BMN4TIw9TBLB5M0N+NyQAxT7rtdTnMxTeq51/BHkuwHqfvzehPayNwJxHeio
kqIJ31tLLQfM1xuPEMkwldjBzCI+e8B23b3VG1+cWsaH39/ay1b1YdnaKFdNSwFiiV+WrUf6Mgg8
Dy7xyumO1Pt7u9Nc75BvZUTDfael7yOTLnfwn1r8/mFCz3e4MxMzN8lhq4rHrGWqbRqwmXqXKalX
jht7TtpNGEOAGlgsYhjMVdss9TrDkNFzlwMG3qu6NslDEph1CSe5ntpvsBtgtHnoEwK4IExXRNKf
DZF8+v1Xtj5K2vTdJkMB0JTNSvKPfqr+tp4TH2O0RRLTU9a43Pb9cjXWyY+pnEuMH56XBMt0SJTG
epSMUS8gnCHfmffcmF28q5bEOIfl9yLl36b5WWAhuGkq63MUYBRHtiaCNiyAVC/Ltd2pHZF67pPf
k3Nmfk0ML3rOJ0CB0eWcNGp4aMSA7rshnwlMxzKSGEam3C2YnBZ8EK1+Pw3evV9Wz11/tlLMQQso
057tXouOyUQhQT+ukiX04VO7JECM9Wnsh/uwGp+94SqFg7Iu8z7elM4jLifPnswem0TCalT4TZEV
iUjDC2C4n7KUhK8GP/bd4mIiCrGdc9SJX+J141kVFNQJmC98tpP4rneH2wa6XRYDPnvz+A1qCOmX
VYHwIaxhmvZAxelJeHcYwilimIYKXzNTc4eM7hbP56uUPKDdVD3XMQOlmSDoVTlkJ8dEBXBhJMyy
EbB+jQerdDV55FvUyG8lWK10nlTZylVeyy9EwD05i/Pq5rD4DX865pjRo0iziabxAJ4gcj0rqIeb
RMIKRi8KzmFBu8DS6BYC+h9W1a8blycJGxFsxY4PMPRhB5nIDugldgtMohj15NPeG6BZW/H0FEww
4cIIn0hck/6w///ru0pOXWlKjG78D+/qN6wOf0k5dhFl2eN9X2bvfQP/iVjdxkk/kWn++oen59fa
B09UTgLaUN9XzqWn/tvD04b+UBhZT+3lDB3JbaSpTcljYxB52rxJd1i2vnlldgx3K7nc/f7Nfy06
0aQLXZ6DxNq2+vDgQjgYEkQ5fF23fK0asUtmYRydJSVMoRMncgxdA5K9m//hMn9ELNgxeGMHzEJ4
wKtc6n/uGLkZGDkce7Cp3r3xecK2dp6j0gjn6ZgW8VtOz7CWA7qPLFpuiJMFXCtgUYNgSJw4fn8V
rF9PfT4NSnkgFJcgNfnh06QxGVKwrtv9RR1j6m0jrPAVRiy0yj24bdnYWje4xA2r0EHMEASbLGMS
mUfjUwl1ZS8zc/P7zyT+7dZQD1vSs6Rt4dT0zytU16WzxIPb7gUWT3AUjW2lHGuHbBON7/w+tKNa
XQh5liYjGkH2KbfLh5lQynObWZ/TCZe4Q+t0uO4a+AldeJcKHI77uunM8MlKxHUXmy4kLmvYM/MJ
uiC/rvXwyEE7KFO4fr//Sh9x3stNR/quO0JChOTHmjZEMmEEkU1AvLP4e6b/YX9juQwSi6HnULZS
ZrRJXGNZ4OSrJJvSw9I68LGkfvBhrWxaU72JhdJFDUW7TtvNWOE4rbT6dMltYu6hUsOYNTdpGNjH
3gFFEiWuyLgvbCZHTxr8sz+53UGWfGGEB4gj2w2svQN+kox+IfH+/itfxkv/rAY83RkzCHNth+3s
w/gpsBo/n72x3Q8pCadRdIiIOHAjg0lfbZ2Hrl4z2XSO0QjDrMcDjoy+d/LgNzKi4B96UpIoz8Hw
gkltaAARvdoOfIVhRlOZlK/5VINB62a2i9Suy75i1feMPaeHoZyFycyo6x9lb/IK4PHCJpOCYBM1
pCdPh5VXAa7qUTy/kVcvyXBl3JoFLSb9ZvvIdOH776/Gper73dX48JyNHRmBYTm3+7BneIJ+vVmL
xYIUQyjGpkqB0dgXqvWIH6uyhmRNELBYu658HpLu9vefRf7bTk8BziHNLmQRvfTP58ubB4dxSN/u
/dwd9qOD3hMe4aeelFylU2hjORBUGut5QRiyIWTWbU72y63rV0ffwVKQD34OSuYUFxEnBLcr1wf+
ahZ0QbkeNCZFvcZ38Ot/UXYmy5EiXbd9Iszom2n0rfqUlDnBlCkl4PQOOA5P/y+iBnWrsa/sTsJC
kUopFIDj55y91/ZsfkjW1h+9NahjROONtDqf4eHovvBjX2Q4iM0MHRwNKCIkC9j+ljzH30SpTlhz
7fseCjCKLv+9bDyJyYQkB2eO9T4H1j855jG1WaLAj5QbzwwjVCcD8C7zDb73B7EM35Cicm/H6Bn0
7dvQoyJokRVlLeAkmXyGFqnx//HZ8tH97TD7JrlRLntgH2Lg3w6zZ+OtiQXLaejmH/iiagzD4NuY
3zv/UUj9yyLps/l0Iwplfuo/holF7leytrp9k1RoMNt1ib6ApfMBgCi4gQZDXummawA2L//7T/yX
LS+9MBvEZATFIICM89fTp8Ve3gSxx/JcgUckbxbVATjIvO9+2U6ggeTEm8Am6NGvcp8EFBMx+0Ql
H7OvZ/aBji8IP11vgHaJjxS7tBQkR+1in5iA//1W/+VE900XK8YSMkYXbvn3/2d/0SdZC9/a7PZV
mkRYos91Jz4wdDxow1svdoUuwG/zv3/n3wcBy1JPx8+OQotZgOf//Y4aKaPTWcbVZanhDmYqVDMD
f1m2mf0AiyXDKdtHM2pEtJb75AntyxFTs0LdhXvKqd0H7ch+k6a92smYjeacTS+ZNZ5747+2QMuB
+sfJ6nHrDDguTAT+dp/Nhl55qWJNGsO635hNgICZvFPExjnmwVT8/t+fzL+esZRIWMFot9Hp++vR
wEyEGmIgl92p0K/bV9flt9oVTgGFU6Dg/EXNoaEe/NcJ+8+KHCgQXVJOVw7IP1g8orOS2nKbbl/O
/RsUAiypVIdxGuRrPIVw+au1lVB/5nqxCCRMvQVoC+SX1OEx4n/Q5f7aMRUq1Pw0z37zH7fKf2lF
8QYXrpbJxRyi1vjrJzNOgzenXc4VZbgfrCqKQqYXu7zprtSNX2nG7li5aGVt6rVgem5grS2g+W0g
QTGyiv12Jj7C/3243H87XuyQOVJUt4Sw/O1d9YmKbacy5X4aEpKvS8IJjMo7Ft1MsOrE5rXrCWcX
gPF2DFiTDRvHY2PTRBxEWD5M5b5CQPWMlvNrEOn4PFjJY0oq+V1SnSOig8DqpnczKw1TkBanceyB
FWajeVdxX4iEde1DCy9dlEbXueE2USm2cJk5+dvUj9Rb12IZp0LIiA/fH7u+/yi09z4PBUpnRwSv
dpt8kpu3zZWV7sclC66wuK05MK8umNO7lj3A//7A/uXzCiPISyzGzP/+MQFEfp6hvfahHSceuY6Z
ICB6VtuxQhqKQPMlS4dH35C/UZP9x5rzd5TQsuYwAHUDQGsESAFi++sJlAk8ni2R0tDZi+AgzME9
ZNhW95i08nVIPPdxhKGuVDmeipj+JvQE78SM7v+/pqKW8lBVLdOIf9wZmqqZ+yZ0232eTffSLdWq
zU1zm41VDU/Q+tBhZd1NdXURrt39x+n6L410PgMyNV2KmIBevvvXzwAGcyJqwj/2/eL6HZJ0b4f1
T0TOyDYT4rkzAzluMs/IuZNdk7bpf1zF/7LKIOnxoSNbvuV60d+WN3ZKVR+lXrsvhhnPWnR04rVA
ObPKRGlvpPmffzGlkMPf9LcVnB22ufCUIOyxjv/1bw5ztx6IIeB3Anj/WRMwtR6b3n/QNG12WS+f
i0oVG0u30YvhoTeth/gTQE56DjTZ24mOowdhfKDfTrdDiYVqzLJFyOskD4PdXzqrddFi4VTpoRZt
isAxvoXgnptJIr41u/xi5Dp47WgxAaZtnu20eOsmNa2DToqPXkc7Z+qKx64A/uIgQuMOaFL2VhqY
Vd+MOO/L5IAE1nnLXfen8iFvj7auuNKH8JoQtLIOXCv+wKCwF2pNqqr5RDfHeHFjtpHB6L2SYYdR
Jxjia5wVgExr13jwTCUfZztGsTmivNZ9+63/vUR8r5js+m+h8zrMlvhS9PUlvmXJrD2ggnisR8+4
jjJW66asqLnDNI6eRABFHX8wYdvZwzxP1mtXWbAOJid6jztR7Z2gXtKLXfe+iopXdjLDUYpkvtM2
SJ9msE495lOKoPzaWFpcwhm3MHfI6lVP4sWUCaj3cY52kdVP3xfpxDIB/nBrbwmXtwmJmwG25QBI
1hPxR88iC37ZaTP/MnPrsQqL732ZGVgW3Ow6BUMGr7P/bKZuRFM/FvMK1tawLZsM17VbKGT7FRVY
XxBineVyWmASGoMSIsqgcDrElg27+qF46w0x7EHIIbVcHoJ0Dtdz7JYbx8TBwp09u+vruj8h7Dzd
XiLszDv1oY36NxuBy/FQm67649nttTgnkl7JeI/Ijlglx7vQevQvt2d/PoxlAhV1pCcXehhaJuBr
K4hs2TUeJ8APrqbXmUztloiy+pxq00CpYPTw2QP5Q/s11cscw3lNCH+8PZvLsiBbgYTWXCUE2ME7
vEetaddxe397hcnfdJ8VyMPCOT/U0icKIfYe/nxAVbDO2KvcEUsECr3L9Z6IjfzQTTDLA7txv+kc
0C3Wrv3YkxjWj7GLwY+S6hSp9nXiCOzSIEhAr3rxsxsSqTZV1puR1vW5Q67rGGyTzaYxnvrGMp50
3T6qIuivtaiMB0vSO46yfo9a2sHg58Uv4OrbU9p1yfr2JbHc7nVJ8Rs6fUSKVZInBoUJUe1KjlNh
4GbPhocu3wQmBA3iSx7bAlE0uN7iqJoWwTOAl50wffHoQnN/pMEEzGfKbrQP2u++SkkUyNQ5nhux
7kkUfi0mUewxTgRb6Enxqy/gO1RuX7K3Cvedr+fXyYWiIxI1Xytwlq/wcU/gzqLH0pTytfxRLC+6
HSmGeqi4GJpg31K+fEviaHpeMmtlYLXf2gm2SJcnFT1yR2wxSDOioyS+9/EF3d+esXXF1xyughCu
jTX27JHE5HC+tnMAqyv/4RShdwoAHpxKIqQ4v4Es47i9g4+L59Dq5d6z0g08ugD+AdMGm7TjVYp7
eScqx3qGOJOvDPUw1E23jWb+7EjF0TeVVv7G1GGwd3J+scogJ2lrbK7GZCMhbvDnkOcnR2Jd6dQ/
9koNPxLtvqthPFsoRTCS285d3XGe1OAFUN+U/bVbnIh+k34SnzOReJl49CDMdlcnXrlVHWhwBG/l
81wOj1Oo/e+lCCvYuo0+Gtro3j396nlB+epkqKcbg8ZxJRSw/Db8PqSn1oa5wvxX7zRi70MHtOPd
w2XVLa/7DrvcogE/ojTLqhOiGsMQN61taU8HNPoYzGfxSjbsDxaS4kflxHx7/izsWj6EVu6/pgLE
UFa+6mEcHp0wu6YwS93WegllVN+Hpf6WwIv65mVzfid649ftq8LNsmvVkQpRxrW9GSuDo0Hv9ZGb
zIpAyfg5Wh6m3gUCl87uuWAEummELQ9ONfSbmebSobGt6VsU++4myxqHeVs9fStcL9/Cw/upRw1F
uRbd86BT6xq52RMCz+65Xx4sLMTwSUIgO0kOcE55tJ2raDyN5FCu2uVLMfTiOasIHxrNH6TSgZ8J
dXAY/ehdO0QhbUafa9HOOUfcAFNCnv3svjjQ40EZI8KnMXQfYj+gHvc2sug8bNCLclLn4T5EB+es
Rtli8lb+BTYMxqg+SzdLqN99ErbT/e0ZcZXeql68d7MhdpN2mOdBM3zQZZPe+8Vr1MKNLxVwFeUk
9tlUjnVuYGFjaA5gKpBaevIXpHzUQqwjOyw4OwvBq0nvgimoz4mVN2dIQOa260S0H0k5G3KvIqrT
7h7tzMw3jnaDc2uHzbn0Xc7SYE7vbzc74Lv5JhVE8tJ0ne9uDyQDvlo5/hmzkwn5fe0WY519dOP4
Y876s5/25Va0X7WhfvkxvteCPht/wDkijgpPl9xRUUebOtDbzO2Ts2Vip/EqSwA+KE8LS0pSRqw8
N9saCpuM03xmef6U5zG2rgIo25x9kYyzl40GSDW626pzeRfs+5TutnUQHmZ7Zvgai0uXdm99K7Bt
y0+hLi738UUhqnv3u8r8J9MAWkD765Ht/KbSSFKC3Oaer7xk07KHNIgVCof+zZ76B5AyTGeb+yJI
lrsuk6XYRUkSrLwgfwvt+OCi97PtdL/QpLRNajbR0Lnxm9RP5LLh59xrjc2VLJ8EQ9MAKmktC5LY
TPzdjEIz0Oa12gagltYEQJ8ohsTJqjEPTP5D66t5YxXNMZfz0ZmKR0XgxkDJVDTjEc1zRWYFlvNq
3neZsZ2Uvc/hynsFI8dg+qLifGwIfNtMgXTXZQP/jBLP4WNjy+rxZzUVe2UzP6tejRe/+ZbnrQIP
5j0Jl1inoUOKbqmYXYFHvzYuzU2Xhb9CCxdxlpWkkBb9YxXFT/4EXsvQE84Rwc5k0ePSZAzWI924
tg7vCzGEW8wF5ItF5bHvqlPp+IrZpHGfaf2Rzf7OIx5xY0qy2IVj/aga845WCVq8cF+Z9gZ3UrKJ
uvkzxTPC8M8+9orzi3uSWrfGjPVFynA3Ge3Vzk2xQRFSg/93Hkx4d1AtCrFWBJcU9rs9hHdTh/BH
eZyqeVk0WzsXHXT99m4MjGpnakvuGFUR/4oxZJPU9h0RTikD9yaDk2+DevNZEgD7Gr3C4xM6v43K
MTGXovDM5+guV/Oj2UVUyMhsYZf4W9c2AOJUfXLISeHF8p6bZNK04OszY9hOAUMLf4YZSlaiTtGI
zk6yR/x+sa3sWz/PPeA670Qn8Pfir0yIEOiG8isU4rezECnHGdnwwM5iFShSykqOsau6V185P1qr
QWBA7Kf35N5nBsPoJCJekzSfDcg1gihtfCuQkRAweCCjBHGJCPrzrgEONxRXFSe72fY/UHFgOGy9
fCd9j+CBQXHbtfyNJcYQN31/cYQLAcTU73ggjX0wjveyIRI1Y/KJuXU8DzX3pUYFx9LOJPwjyDGJ
OZOyNvyquAGKZsoe+0neK4HaH31nAHGsQeU/Tvp8e9Zl5mIJH44Y8K+0c/D3zklzbggzPGcBZS59
Rs9qmjMhuQZSkPQcVcQBtmYgt1EWVRskmuUqFHBny0SewyGRqAy6RK1rjxb87cUBuNy56ZMLHMxw
z+ymPVuGpKPYmO3GXJyONvUNaR5jY++x1l2D5Re27tScA9xe59LSHldpCM9U0hiv3XB9e+9pqaud
E4hfjAays0h0dvap3dHXozlVUtksV4m5KUxCijwSAZD3LbIPqeetysK7Os8PdiIN2OTlT5U0FcHP
OQwgNdTnYfkQcsFwgcgAkIwQHs+pF0wk33j7lGF7qe3xWGL0Ywi0fMNi4g0lWXGO3xmbMBoOOHgw
hI0xMtnA7s63B+aCu6Czo4MkGkd3ZXaUPaZrMnFAeoIxIllDhtU581DTGvG465avbi9Rgl8yJOJb
UoDPNwcxjKvqHOr5R+ixWXIGhGU0oogm8v0Ws/BMlpdYPuW2Qy5tNXN15u1Vxznmmu9L5yhCbvyp
WZxJVSrwffDMGtP97KU9iRXDO6QgoCFeGp9uDzWRxTu3siA2JYRCSC8gzYp/FAUBeH88HT2xpU0X
HNqKWKcpz9Pz7VmUzuQDQ+WNR3fXuRYxm43aB7IlKVfJ9i1tOuJbb18axH6fOaWGtQtLCCUFVV6I
JMLIxPn2MBleRprwW1En5R8vh70bQuIRcjOC6SEQz3XI6O1iBIDDYJwkDm2LwnTLMGMhRAITyxN1
5yzO2DTorpAdMRmHzNBMMtBD7mvYCIdN0TvGweKIr5oyyw8WFdzWHt1gPYO0AJUfXgs6VtdCY94Q
ETzm1mhsLnLU1XUXyF2Sfs2hFZ9p8kkM1qSWyuoocKfsvNijuCYPcTIiguxzwu1cZg9GS61a5Oav
cTDGtdWzsE5m9DmBp8N9rrc5Oe/jEvgub9nv3RI4H5ZLVP3tKRHmhNxzEVcn//Yq0RUhdBlE8afb
q8PyH7yWyHknplVhkEI/L3H0t9eBdVhcFMv/NheiAIKT5dtvD7cff3tmjsTdiyX4/vblH7/nj8fb
f60Nq1pjPJPrP168fVdze7u3p398LQPSSUYCwv98b/r25m///Mc7gaXw5tlz8Mdb+vMbU2JUtlq7
b7WtMvbcyxvODe/QeZrbdAIS4AYguD0rFhTBn1/ent1e+9v3IeUodiSWfLu9fnsYE2kv2ll+wO3r
IOm8HTnk97eX5gwoiyzrn11fUSqHcb0qo8AFAMqXfz7MgkIa9xNH+/aUNX04uZH2NmHhnEhHkweM
ubiWsO5tZN1elGm4VzSU/qYhJ26X98RF6tKKN40OQlh0zAK1mDBCu/1vLSzwr8TJrwnL/MWNqIED
P6X7XKZHp6zmDc4S5wF7JkiIuNJXP6QSbxhylyXNGdmRNuM2BJKMCKzsfPwqTL2k9JWMT8OZ/v3G
GJj2ZubPkNLlPqXVQZ39XAbf2bGlG8lCvmrLOVh3pSPQubL2YHn76nR/Jz37EcEKsk+dQaJN47ea
jj0wtBmQ/xz8iIIHzzJ3tW5/QvArTvFEsg22Zqr/uP9W4LM1BgnkE8jsHt/rMZWzv8ej+Vz1iIuq
mcx6aT+Qu4znQBFomMSQsWmeOFZ/KWSB+RRb4jpC7ef4MZYvV6+ckSFwVkfgtiu5VkEpQYeRZPw8
Kty4bkyUFHbUKkoeHMJ+bVH/7slUL0t4f9w/v5Sy4n3aU3iEDpDWzj2JuaWqEEwRNAoLCjuaRfRY
6IhJdkg9RamhtriZwkvpNN/1cD+Y1VOct+NeJmRT0YyMQMDVP1UlUrgV7ScAjxejbyfInrATs0qf
cfWRUrMz4K1yZBdZ4uBuiOyRYFyHPUbA6JxItAkL7NaqRuMw2F9+FVuHVH1LkW89JRbbmSaLLwb6
lLM1HSey4+40VJAowgGWRwKr8gCf1iQ3FJxdZnF7vhPNZ+0mettRAu8sL0lWuVcX6zmD66VMFezh
OnarEqQPOW9gLfEx2Z3MaWtZ+Z1hyOTQxfMXGsf8LnCb+oQt7Fwqna0mT42PDsKzrGzebla7AAIG
s46B3Q5JVNcCrpCnXPOIM4bEq/LV4C2cPVofqyZWjAFjsHazW7i7OhDxobObD6pbtWGGU++TwFb3
2CXNgS1fBX993wwAICodyI1ivIkgvWWiSBgkXU5qd1pg5VbSHeAfshcKmmmfMSZaCeayUM8f0TFF
7EzYGyyofF/63xSMqlVOjoJRIHExN2IojeMNYZPpyj2SWNsAL8WyXJUN++Ccli2AAQiQY4EqKv0e
CLLzihlKqyPgEPa+BSYAZZZbhnDevAR1+hi+a6spTuHPvB7kfUvAXyzFegZtNJBLvu60kR2AUtyZ
FuoP5Vks/Wmq12JS5c73umiP9jXapLn7YyxMte5wvK1TTPuATrl0Mra/VvbmaMSlGYmDMCQpnFIg
HugUqmINZGVnGEVH9yNrNkE9jkBFq2lfN8ODZ+MjSvkhEX2u40CAoGt2I2dNEW6nikjYIrTvChAE
69x02drjf4NfxMJcmB+LBqwxJJsRPh3qOjr6xfy7YpRs1Nl3o25+D6N2T0RoG+ChEn9f+si1yrnZ
JV5Uchnx/yPd21tCkX6lWbzDy96Cv8Lik2ZRcE3HNEX/DFKrhS618iQzafp+F3RO4aZBsM2t0413
rtTTQdb1vCfMkqBpe/zMsnp6ZAVECKOGYSVbPZyyXLS7aWGhyrn0jwbVnIXiGwZPep/4bX3GvFjS
1bNfXaOMyRaPnGNtDR5bICM6TCo+t4PAIxUJIB3a+Yy9a92Qns4cx1Ces3SCxcNcW9EVe+q6JBZ9
Y0myFW9X0ei047FdUjsTSREXqZIZZbD3nQlZJhvla7s8jLD5XVpzVQ8yh6SIPZy9Sxc1+fWPB5u1
sXei33GbssFiCLE1YStm1Jv0UvdBm17AKE8XLxPrgHFgwAiQ5mCLQR907blDOH+moNQbO2R+USZw
PlDQkcEAlJbPuOvsvSeTYwTca23De9s0RkWAXDJuqyA4+FNl7ACwHHsQdxjlP1wLHkfjNBlj8tTe
vHaq8ncFIixaWzEUizAFCC8TZK6s1sYkaAxF48El42Cq5vQYxIqfBbwyjrot9xV7y6vbsCGDsxns
BG91lK3NoC/OmQNHtkphmIOW/TWW6pcNADDL2exUZkYdqyuLfeKEGdU5Tr6zn/LJpxcKaZfE1wsq
571iB/tgAVIV1DKrAenmCh4G6ho5v2d24u5EVr0BfLimMUONZCzFnlmOwemG0QOa5CGh67VDeSWn
ly5mlS3S3tsybv5Os9Fbs7lFu2NjNdazzTQnkucKiK6091Vvs0YNXJkRP9PBiXzf8vFN6T3b1HHX
DNAZcUOJdZkv2XHiGy1vzEfRbqic+2gOI5S1QUFLPSvWQTPejQtSzURksR3LpcYCpnWKCmMdGIN+
SLsz/t11bffhPUSJQ1IY8lE6za8sjzjpXJVfdd69563I9hPNl109qJ1H12zLPjkhKQ9hnJyacNfm
1jV1qUJqokNGckDOAcP0bcGivUkSd96NUp1Uqu3tRKd+TRRqdt9ht+4c9WTNCfo50abcYtk9KEyo
2+k7lo7ySTFAIqyuctdBVVXrmpbXDnj9SoX97qLRiB9Vkn+OVtKsl+ygFdcEA57C+VkUEVCqUbLG
0us6WHKOt30wJjBy5JG+zHT0FuZMJ4M1kNv4aEBlQBWlf2KadM5tL6KLjqIEiBbNGTnbDNs0vKkA
3d8drQDzkhft2hpi8dBClT7Hk31PCpSG9DrU4uHRzPQMR8azD4knVMpqa86wC7V9wLklH5z4SUmn
fG6KZFOIxH5Ao1A9o43PdyGY8o01fJdD3Lx4MDavOs2+c7m1L304sK330gpX6W9bifIdp2x7NhtD
r83lS5Rx5QYKWn6CYquPeL7hYQfYtPVo/Tay4hw2ZNZGeqNaL3gvpy5ZRIB0SSBqONgp70NyyrA3
wNYwaCV5sRAHmxDtTQBK697hY155wi2PBUF264kftCdzA5p++sPT6liIUD2Cnk/umJne9TC0X7IC
RJWvLORoxe/e69XaGWSyc0vzN9xTgYj/0o4/aUh011xg0+oLpJVpFZ1EObhAQRx7KzLYbVY3cHWZ
2DeMQZ0Fw6wRBcy+RNTDbIttJ6jagjVyZEhC8VIlcUbSs8/SzjbF48Q9mfavjFBKbyJoxCwSa+tm
MQVu3P+wnfrOt8v6zrNoF8Zlr49eNx9HUe10hlkpn+ad0aT+gxLe3p3ApTG0Pah+fPJcr7+bhCQ9
zbbUrqknWJold9fYC45o99K9Y5rRpWjZw47Vu7RTMg5pXqKqjA5lY/8MetM5RsK5aoc2gqMdmJiD
3JvToE6AyIBTdylFfOheSp18Ya2jIRoEwFsEOMSiAlxj1v6xT7NqlxAjg8TfH9ZBAhM1jqeCfoJ2
IZYQzRWnK+Yo4l6x6sLq9B6zzAPnHZfBqmyEu7MrOiIGIzCEJtPWz1xnbY7dcJhlER+R8hxnOKGb
IiyQVbFSjNLfObSqNphym6PMyZTy4+k1bS3v7OBYALmOlDnVZbSrQklKSZc1z1YB68enpVyjbtk3
fgkJLo7AAqF3vI9oj6/sFsgoCD1tmd2RFUkj/fAVjQ+VPoUuya2Yyzov+rLcWB2VQ2e4c7xVT+rU
PhkFKQlU2RBuM3YLIbdRs3SNrQ0IwMqNaVcOrbla6s/zTDmL3BUqlPayHzYt1qMbRj+SMVZX6W2t
VKQPicYsUgwh+yTfLNlcBHRUGqo7Klp5MBFrA9mtLuN0QjhN4SdAIAepJ/dOlu0RYaI49/UxzoEg
tKDTASVE+WbMH4RogzsJ1x/xif5mdusYXvSbpZnKBPJRTG28Mxz9i4Su8VIBPF2aa5dQxOQlI8fZ
c2Dig3Tf4tqLt4RGGj/88TMOKv/NEr+aCdBx5Onp4oYqPMpqZg6XxNzU8/Sa4qdfW271rax0d437
3HpS40uT2xggkCVcgVrmd0Qt6DWt/H2O4OSxJHMFMkjmX1UBgpZaLglRTYdl0rGz7frHmB0M+VEy
uDOyiQ62h3jVBxKXhQbnb0N7QXmwmYJyxk20PEBJ7HcymIMV28boLjIfGXtdysk8JLLOD3KeX5q0
FxdGFNOTBAphzCRDqEEwfvLc97abw8fbA227g8jtr6Z2GN6ZRYAINSARvZswAyXTyxwLfeV+oJ5c
ZZ5wl/8YaRPTtVZMaFJUaYERddcZsCt1gSE3qIH4WJ3qsXZyCzj2MNIaHpixz2C36wLtM+m24ZEd
Q0NXLpYP9rwhp/tGCXUrZ9oGvlnthrQUFyfttn0ezjAciFTHe08QnEnP0zQU4xyPcXPrpXtrisfH
HN3IyJCyFTq84B3VpyhBvJ0141fWji0zo9ndYqvXJ4+Ctc6ybqPSFlttCTxjSO0E4jdtRQs6WdI8
V4RdtKilMC1dpgL/h1OlO+kRcWGDNN3McRqtSUVMLsQFPIB7zw4pAwY6oNPad5p3hu+sIm6V7bQQ
JbEN/XTv1BO4YYiWO7uIh201CLlOJ4ZBlvcTLapx9NIGnL6VndAbyPPtwZBjtG40+NQGMO5jOdWg
XyzrRXHFn4QCZJAPpjpNWfi9ipMvA/PmQ+EAPaVqOiKmqgG6wkPq46rZznlZbqbRGTa1tJkctxDI
yj7Ra0l61z6Yh/bgNVBQYp/O3TRpeq9Y/2NKzBR4GwF43R77f7Nts/B97uZrQV7qanZGedbwRxmK
VO8YY3tOiSjbErr+cwJnRGJdMZ56amJAOGG7EX75aM+DvCtVpu/juD5Pk2VvptLxdhWr0L4aCVhQ
Pkgzq03fpg5kj9MX3dYxEPDFoWArJMaApBVZ3HvkWtm/20A5b1E9ouvzi+/1QqjRrhbf6as365hT
bCTzjMIaYkmN4W9MQTj3jiN3aTm+lJaQ15othVdm+8Hv/VXIOnrEAkN3YJ/3KjvgsX+pUjIyYkIV
12MAB9PrQ5+o2H44irxFuhKZ7R2pD2XwFQ424s0W4IntTS+uX7rHoYe7aAJRj21EyGVVcUR7WG51
iE5gQPCG1KaHCGf4CePa+fNGbq0ZjlM9gqCxOzJua7C1zCcQvmMGAevb7G7khrkNkKxTFeV9jigH
ER59rdnm6MeAbeVQbfLM+mjjbWfZ7PQNxn494NaisTVx0PWhcckmKBd+e4POFDTPfFBV02x0g+id
+A8QpEw/m73v1u7v0TziHyHk2lx5ceY8GJalTnFrHGqz2OYFjSubqJHSj4crLN/vutS/EpteSDks
OQ3zBEt5dq1jbUz3swqia2MATbNqCM+oqUoGmgxRW1jUlWNnW+73y6VbrcnUljtHv4vaZpsSnNq+
ZL13243025ZbfZCs3EgQrMl2ipyEbT1W+tA7C6gGYsjRoCXDXgJ9XTOS3cg0t6wF+DORvreDQaeW
Hj9FKnoe0uJQYoV3hZynE0zWfR5PwTnxdpbVoR03umoTVDS/QL70pKRn9qqvKwcILjxrxT3qVHv9
J/1w+D5OS/6zk47bkSFbkdcfjMn8/ZQ4tLUMrDXsgrYJcMdV5hMp4wEP1c4QP7U0lybNvHYgbeJs
LNlzuuqf2jyFMgCIFHa24T731QepqcUJGaxa9eVkLena3mFY6nqDxprqM+cwYe9dAyapth6tcDy3
sD2Mlp1jGbylRhTSXmyqfWumGowzIKcy1sGO1fDMwdL4GiS1idk696qyTtjvCHpy4YezznIaYiNb
YYRy12naORcXVc6xHMuHKOjrCxR1Oj+dlHdBwJ7T7zUJhWzeNZRYgLL0QTJ6a5loYW92/Qs7qAUw
5CCWSbsjWDSxcfHyM/xMtkkvSdMwS+QUehW2NYClspV34DlfLCZlS0cqOFl2UW7cAUC8HfLBjc1E
+e8bMS1P66XNZ5C5GObdyc8x3Ywfw2hbayGAs3cLWjrdunGUbu2W7VtSWz/Toi+YclSfHUX7XjdV
TIzfV5V36QWJHUF7nvgcvaXVZSfFQWC590Lw1gTURzs3jH/adnUfi1vflkb2ZDMn61LMvwNnNVxX
/2hVqQcznfkLqKlunfSNce48wUYWayEJ15XLOlt+MeelyCrZvsTzAqxSNItCQ9BYaPTV6X/QwyCi
JsvfgvE49SS55FZvrS1PcHRCctKatGy3GPhP0ex8yECYu8xM8xP4fDKbamtrQ2U6tmT0UKCzlLCP
fKzi31Yg60fT9SbUEKHcVo0Qez/hygwiUtRd1o2IagMCTQpPZrmxltExL8bvfSGzc9JPj00VrBPZ
NpcCZ8FawATeFKTn0ElAhjUS6Z3U7AeygmbQlLu/YiJhN4RCcpRH0mwCQnB8j1y1XEXOyQuNnwVG
YhNP646WI/cDNYVn7fDnuTokyqlqe6BErtwkjBzvI6D4ToCkiw5tsnHb2NkHDFvyFOLxkp40TlZ9
DA2/2Avafjvlfv8/5s5sOW4kzdLv0vdIww64WXdfxB6IhcHgKt3AJKaEfXXH+vTzgVkzlanurpqa
qzFLi0wyKYliAI5/Oec7OpB5GMAK8mQyJEfPvlYMWSyNE0fTAIfC1RpMwRVgSm7kvH2zPFBDGPuq
fT2ThFmxfhptl4U+sB5UJDXnPoFUp8+XfHB+r5mtMftLmh3Di+TIvugW+rV9jlvrOzWl/pG39qMT
6vE1nhp/Z8TJxesJZG+SHmhy5vc7gJ7cz53NGyzDnF7TPTBvSd5SUV3ngbAiQu0uab2sx1T0rJCz
UjDlaWCWxbHJZB5EetQey9F5tEpv3JsNh9acNaz31jwy4ojUIXQeH4pyrWv9tzBvKc4HK9uPmZ2t
C6FBxAczmnrloejkN3JjMgJSPLVnXYbCo7eaa9G1zxRV05EgMaQEZf5aUiNNsbKOvWgBZ45qG3oZ
bVodS06kAQZ+xsB08jHYNyHUe2XGAdE1bO7GkN6wASqcyIxWYMaFYUQEvQA0OCOZ2y1C9m05Rv6j
JB52rY21vpsm8dVDuLbWXWK17BHvAdatJSdKHRrCFgkMjJyVoBdTKeO3DCwCgwbSpFrA3DoZMxcx
GzwHvXpfROxipkyD5kuje1mSE2UlaHXwl/Meh/drHubuLhWdubUb7nJZm0xo4jK8FPp40EdbBDm1
9LHPcZm7tUTvZObXuM+1wxgRhOTQl2vpfaq8Er3NFF8FlsE4xT9hRka+L9hTsoIa5XGubVpl7ZJW
Epinbqcby5jroyrVsPOxeG18He4UDGFGmu57zr1yKwwyVkwZH0sUVA9FrV2LqYUl6mbyKqII9EEd
55eB+5K0ESNwigqxyRgCQkALF2fXWNndWuYOxGsYW+upV+a+LXNOq1JP4c9y8Ps93aSnkXtQKdM8
8uy4fgYa6k19q6L0wTIZ+s52v8m1tD/xZnpcQoqDvK71Q511F6byzbptWvcpdFlOQPJ7qkpqlHBA
fNRnbIb6xPhepnV5Szy57avG/uIzaFljBeJbwt+xLZvCetX7g+p/qFrZz42lq5ufqudSop+iHyY0
zopywJXxj8p1+x8VaaOuMxHz1aKHdTRa4WSezr3mWkdpjtkFFOd+FmP9hcdgiQbRTOH2VnHQWWBa
RTd51zhDUxJGVbEeewLAjCY/aqzSw8R8Jr7rHhczF5FOdz5VVr3GID0hWSysq2p5foSpch76eoZ6
D4igYpT30CwvUOxJGpfteLNHeLX6oNsvM6pxUvpe8cmJpccFqzHkt6m2xoMc659FnTVrP/Ual6Yf
QZE9jbdBGNG11fWCdcO9DOl8Gd14J4c558bHzMD4npg/Uy/jrRZ1HrF50jk2sk0wAeBtm2vq/hYt
bUpRiw6ugqGgaOrMAUBwHWVfDcd4wJ2s7bFtxjuzReTGcf/VM2aHirxSx6QiGkclbbadYTXjoIrl
wcbr9JQV88+a6zvx+/LZFp11aOijVxn3Mqkx+sMwcvykXoZmdR7wP5LAdinaRdhi+4Djwzk8FW3N
lmVOzhgas6tpnKOW5XalrAIBiXhUOQkMg1u1QdZz1eEYkiffDfVLb5fyasr8SHDOk+VojJ9x5hz9
tqWgIafG9Ki4DBFZL+Mk7gz7VdAThmFjEQCDFoVPaIRf7cEndy5rMhJhwvzRlNzwlSWSjWclTMiY
5l1ESvZaby485Ngszuxo6bHq/lAI8lW6VJmP1fhpCnY2TZe759GN5LXT9YvBmbGRXWWSfMtTRMsZ
3bpRgvIObdPAAotwkoq5YKfukVbpjyIOJIErvco/MsZTa/ia8ib7W6Xy/JxjLqDxzIx3hIkLvr1V
eMHm4Y1+sR8uYW37X6xUVWx/eCgajH+oDj22S1FEUktERsGYIl10azsogFzTEegns+WZIBJrq2MH
94apOin05LwrHE5Z3se3YbSeK59azzZiJiTLi8+CCuRG95jy/L5hg3gkVGPlwggJ7FSiIkqN5NRP
wlurBr+RdAj0CKOBq5aXSNFva/MwHPKu2/d9Zhwb4aT3EGGcqzdbj3MRdmY/n1wGGIfJjQZGMkUw
aNgCa2FFr+0CMo4KGZ5510scjA0DaDsrv+YhhQiwjuSxKDtzL9mOvrLbRqb3uEQW2dmDWSC4K1RQ
+179WnRL9wxdoO0PJHWoix3pLyELzZ+V1fAI9Jyb2zHp66XO7xr61pWt0GM2UAyBpZ22E5SoTdUV
12omMZF3vEMpW+sXnVn/Ksq6J4VAmZ9rmbzFDeOdxscvNkztzgbyTUdrrB2K0L7o60sNY3BToMpk
DyU4hFMnvLWF+82P3Gofu/2TqUUPbYzgtsvKcR+68POzkD+mtfNHZ/L9E3v6ik3wkDInycMDkXAd
fr2pfwSn/TzgO3h3WwafWZY8GrgNWZTAB+WexOURHnH/7Vxpur+TKZ654TarmE19vqQAwa92ZOsX
aEybaKOxD3rP7aY9EUDE8zUr9XfV9h0itdg/WQPyvk7G3j4n3epSJynabcfpXmIuboa92StiqnTP
+JCWao7AjMrIIDFY1N8nVkRTYujnOAV9UPvCCUwLJKuqXPSdklW9VVgf5K1mL5IRDtWA06w9z2/R
VAzjfSIa9KSp8MfIOOiehOm8q0uECuJzXlWiMS2XwJnP8ZXbygIk/0/P08ZxY1koO4HKGGsId92+
UdyUfOPWizMP8ToxeyuQYW+9NICr//jQrXneQYubdi1BCwe9Qhael2NxnIYJs0ARfZ3Ik3jJ67uo
RfXam2F0H6wBzUWaPooh1h4AH+yJX3lmqjOdpSVi5HnCe8zKMH41PncR3VgHfViuiXFyn+N8Pivh
eIxTsuk5q5i0YTI7tTkiDNoc6zR4WKJARjfvc8gKC3NBHeDNhBncMnMQqNkAC3Ril3W00A4i7HKR
l89OO+5lQSRsMuTl1ZnwQRJ3060mpObbHrDgju0uikpHVleTkHNGDf6+MXUUDOZA/pbdcktQbKzG
ggV/OGkcM1S6a12N864T9LLU1hPRct5A0MXQU99pxkEYtnogE5e7OYvM14ndg+r87s439nNqW7GZ
kYdsiaEeDiUytFWrsvCM7Ftt2WqyYA1b9yFDUexna0W42amPKHgL2f3k7WRAGEly/pLO2pVEx/Ao
Nqwbna59o63ssPw4p0Jzxq0aq2xrv01OkT03kdY+U79FK50YxL1DDtR6KOmxh1nNV2dkUKYm762z
9O4FiS0trldMj6x2jOscQirPvPSChcNhAzl9bV1lXD5ftN5g2YMHkvkFn2NNdmgbQVBoMp94r/IA
tZ5xD50g6brskbhA6xQWI2eaQVvjetbzbDwpoZlvxkcuuyvZnNFrrJnRA0SRt5HYk03ueBX+tnh4
6Fo5PBT+fMYBG4oA5A0RTDNzg105UaLOGF9ZE5f6Tjat/CQanPSMiMvUkopYncS8dXb+LRVoL8e0
tt7QScWI7J5UT0eSuka0q6y+vcSyfPDsXnugYUAEFPfMeOa0PRmRFsiadx5oyps7G93B7j0Qil7/
hc7COGIcA+Hq5tFhHI1iJ0Y8M20+l1uBDpTBCbDvkVY19rZmRHB9hXcOt1n7GjMVh6FdfsttM36Z
uxuJdQWpwHD4Z9n96Gt1n2rD34x2NVwgVQR9ZTnA46KXSDT6qSuUvXImbd7wnPD3g2n3fxgu/yWi
6f5Hdf1W/JD/vvyqD+JV2ySK1X/++18+usAmrCSip3/4Vc9VwT+/fslffl/5n5//O/pRLRTRv3yw
BaxN7939aKf7D9nlf3wPf/vK/9v/+TcE6T8jmlqwJf5kTf4vRNPDt+FbkvwFaPrHL/kb0NRw7N/A
CrI8sOxPaOnwQ6r/+DfNcPXfTNu1wf/5tuN9IlvYnar4P/7NNH8DRuiZAnsfNnrsxv+HZ2r4v5GJ
gHvUtBh8Lu7+f4VnCn74L55WG0COD9UCDqiLkxkk56+EQFeQp+1E5pNep9ohn9jGaoQT4YAyLlmS
aW95SW4IM8sTQg/7xV/4GiZJR0FWMDvpCQ2UTLM3qAYH9qU6zoHZHgPFQkxljXbSdUIzmbe0eyjE
IaYPIrWZEx+HjiqhJDroPpD5csbc9Ywaagem7eDZSmOUglZYD/NhozGM4GxA2QJpfMvdrR3Qd8lt
NMjDZIzuV18sgh7D89a5WIZq/mAdEkV4xFQOHv6lkHuvl/NtJiJ6pbv031U8ZrvM7x6bCPbLrCtz
h+4qWwEy9i+qi7jj3JemjJmByaemGg+2S5jSrCnnBNxvO3bRYU4tTD4RCSIlY/tF/W7Yab7jwmjX
ehJG27BlKh964PNie7AfZD98SFSX2lSzoE3rbl/UQ7cfNPe7cqY3v7RbVBg89uy2ppxvoRSxFRma
rHicKJ2OvlwGdKmw6RQS5z7UzBQbT71JP/zZ1FRHbgZefrRcAPE2Voqkc9dNYWzI8JAHk45vy4K8
PFAU79J+6K6OHV0Q1PRHOi9cLa4dVNX487OTQ1D8riX6TVbmfCeObMKnJKOnMml3yiPNN27s+tK3
VDNmndtkTek/B/6OJ8ThH6kS7rUlKoCZMNvWSFcMLFjZNaMXsR+Iy31dec2twL/1T/zg7mK+/rs5
+/NCXmAA3BwszH3D/wWAVMy2nRL85j6VTYqsLATRa3XONh5JjwydPjxiSyDwiA1gkadfgTdtcL1W
BCXYaeDEpnzoYfVttMqgnxyq/QDJ4NFjyrSRc2/dkMi7InrGp4uOffKjwKt7kln0HhUsmdpM/3am
QdDb0BlX+FKgGdiwY5ctgnEaCZBqCC5v50VeBZrEogQ/92IwuMu2Opqxa1XIfTxpNEw5kTAuLRGU
/28g2eSbJM9czN5rn3fOPa6NbT8PX82ijDaUVBHoMBd3kFU9EMp5l7avkE8wOPaiwXxuc8JDsMQQ
EqkK8fSnQ+72x0/2zyhd0G2//sRt3VsOIdCpum3/F95L7RMNE+p1+eQ1WbeJp0VfBkYdxa91sQB5
iNB5K6M4esjPUHfRZEzabaz7r0oH0ZIx9d00k4Vmtms/nA5HjZf3JRuPoj1T1JhIYy6Q5tNdygB9
hWAQLQDZKGsjmuatrAcjSMnqWrchCbM4Rm5GWh27WPpBMn5n5JyxXe7faDP8Q5ontyZeYiUTLwaC
WrxilsDbjDGeNATjxE+JLGTT2uNG8Rh2AWyImvHm+OFrZI9MjJoyCdwaTHBWDv3aS2bSCL36y6DL
c56zcSi6Wdvb/lnSWW0mjnhCs0aMTn79JdGlf3MHOwCrXxz02fq9dLvz0JrGweNwmyy0HgXJx2sG
19XrFA1nO8R9XOg4fm1NUbKjJ6AV2MVpDU4DdMAa9wrWp6lYdwO2QALEF5pLjMrYNI48h665Pi9Z
qEg7LYX5ZPGdQIw3kPPuPpdtuA/fPaf7qJhBsOMNz/iqC1klT47dL1ghljsA3ZeA6n1cxXflaxjS
jd5ca0MqtnoX6cwC4Nba5SJhb88lDkRSMrRrH0OxQ3finGrXeHFL7N/20OwgF4xLUAJjG5kMO7Rv
5G8kKIFFDMOT3uKkz2ggzIQImLpuDg10MBSsKHWn4aTFwKZUzy09s8s6NcgSrdqsApwrzJGi7mjj
6AoFRr4eTfqu8TQ/oLBHMmLUHTYT23ny/e5Q990UTFN06Xun2HOj/67cDByBSaBGZyIJDP3sgymP
PBAVawaYnHKl9AvXFXaybGPSjQCBJRIr1esT0QNHE4PMZViaoIk1SLhYQ1EdZA/j9GjFBV7UjokG
7vb9mDhEsk4O60bh1cxfefHKelU3XYOnnwz4qMzqQ1kgCRUOjXlO6v08+F/ZF0Y7HQHazqjdAzdB
dujKYiMmRwLhg2FfQm8APmIJWHYRci68AYMZWXuWWHIzzR6Ppyw6f8pd8ZTelCs/upZO4x8fA8Yn
LufvB6+jEwYpCKmwLMMSUDTFQs34E/bJBFwTRkxR72kOqGKIkX6bZSPI20oZgDrzcRZ2i5ABBwt+
rk3rdYIqfR1rHuuDqpVbUuem05jMzmqG+e8RpvmKarxmPmuMaPfG3+dId56SIkCiVHfdeJZOCKuv
CfySxF6SgRHfg+cLNORNRWypa+PX76NAWNzMY3dkR5PttWhiDK0m8yyiPNm63p5oMeUtVTgkOm7H
c5V0zMKga2wL09C2KD1+MFrCxhWBDIxNQ60qhOWn2YQX2ZolkjiEafGIa7zNRwI3Qn7/EQqNg0mS
Eakww+/MSyFu6HZxaqW96aqRlB/hB8wyzUvTc/YPGlmqUJunM0KIjgW8hvaRG+ts1QZKDB0PD8Zo
poNuzqhf84oNzIkCtS4jVavUSHuc9FfGEV/RQ353tUjszT4i18YlBxDaHWlkxrZzaAQlbWms3HlX
isbfEtZkrgWxPEEr53VaA/rFcK+dXGHSx/ZWv0tCxd7YUPZlKC30PBO25UJM1GWYx05JxNurRjb0
AHBSDgB2Ci3vqLmE4SzCYjW6MFgqTGpVNGRnH/1lBcFn30z3RBPxzvZwOeqWJu8m9BzUb+6zBe/d
roqzQfdSkVJ27mYvun2+HJhQ//zHV627XJR/vWgtimdP913XdOAnL3iZP120Q2NgzJ/b8C7DUWxE
H4lTuBgfZmXKg26br3VLAqU2j/fe+UhnMV1sduaaCRk4mZtvOkNHrcyzLUF/VMHmKDeJWZm7ODPH
cwFudKXNd22SaTAqV8Nm4z9qTj598UuaUMA68b0uvHJNcFmyt1GhJ40stgBUwaE4rVgLv+03dlmM
l6biLLO8lrBXdNdnMyIGqnCHEBHZ/N1NEPYoJ5vxBs5bJa1LP7Lz9PzzyNhsgQR7K6IY9bvDEowi
mjfNbfVXwSxv9lgQDdZMS2xHmOKHreLOuaXFWJC5k3t7DyZXk3Ta7h//4O2ln/jlB28vvQ2aNx0P
o/PLaVHOrAcMGNX33J3VFl/SeG1qTs93u5vDWzmKeQ8HH303q7EBKqvQYjhySXeuHcNeTzarJnSY
bJy1Lb7+CWknw/Yuq1/1UHdOJEzB8Ld7QcYCFifWIwhSjIUGwG4hibEsUhkcw4r0YJ8jY83yzzug
oaMncHpMq5OVPRu6A6TM/wKXvwrmPsZxbIbl2cXH5vM4f1JRKDczAlHW/vpRs2X4T6iGhlhQcL/+
kDzbMwyyA4UJt/2Xq5NYiXa2B+dOjcgTExnbQ2I8ypkYyTbudezt4btrptna7Vk769080q4A7Wl6
A29Jz1GnCfhemezYUzLVWU/IODeuzbSl9upmW2bC2KjUOLmRmImiL5GRhgWrtrJ0j4jl+yBT7G2b
9K3qmH9X8hwX/Vn36mon6xi8lemTrxd1O0Xky15I7/sUF86BU3F+9gRzrNESx9rSTzO0kHPfFxhK
fZQ/+jKrpGJE11CMG5Rp0zW3OeSypNdPWiJ3mo64uxKVjSKmxA6lVwlxNgNxlyVCFuSHaZTE7xrI
1wOj5h7r1znp7N3ECO2CrjDadFNsP+sGGjwrm91TIWsAF+3EQRJEUdLDTyvorxD5reCZDHtz3JFZ
pdaNNLQ1IboYExrnHQYFlTy9znYcSmfV+jEsk0pGh6FwjQ0iZONUHU0DOXEEjfugUTTdDHtg3yDa
dqOxsgZtBNMDC/lGVu656vLunsz6jqmtt2pU417nKkS0joDhLJzkvbMkx4ZEzFpl381xVN/8jCWT
wlvXOKFPiKK1QXXj3ZjO/t4z9BuLkkFdmG/Q4zoro8OH/fkEQl1/Y+jWQARqrkmtPeSD4T+0jdbu
/DivtjY+gjKXV9vBOKITnFwJY115lREQSlg5WErN1NMCpMxHHYLGq5VBa3WnZHpMGhbabgwTbtLf
CmBxL8O4KCVaicYJpq1ua8Ya6D0bzr6UO6XhRE5976bql8Is0oemocsBV7dDaUTQqeTkiQpyh3rr
JEe4JE3fnQY7WZCVww/PYKuHbhlhRtLqq8lkdGklQZxo8bnxo2pHdBACvuVDP4LyW6QfVlVUR2BB
HyW3FG2vKam/SaRmgbPT7Nw8Uy0xvR3Uk2VNxS6eyFL0FJxKtEn6hR+u/08IaRxmv97FwEJpRw3f
cT4HNr90pH5poC/I+ubuuBQHKJ3TTe10XiCZqFx5KN1n99OAVNoPXqbB81pCdhuJDWQYm/2EH4ft
iEtFQXc3Wk7LQtPutkl404ry0TbT8pnEVNdU86Nu4l9ILBbC+CtM+DrSZkXpWmRg6uW+MutnlfoO
2lKe25/nrNUqNLi5HI5xiH4zirrhwc/C33u/v+u5JZ5Zuu0q3mbyw0Nw/ugJUe0ghOOZiegfItHa
7H3wTCHeNqYzHRmuRr6Tw0I/0tzwEBp1zAKRSEChhSidB2/XakhdtNn3r2FTRUi7yKOu3abkD47K
B6ezTtqUhLROAiliGXVfvBp6XJrNz67R9Ns8ApvWjCZhGTXsDYwys1bFL9bcNIcMbQUL+jF9LsIn
Vyxfrc/aZQz9HIQuO9MuEeaqCTnddC967I1Cv4RCnzeFbp3T0MUq7bfZA5Xim3QNDDyTmZ3dhjq/
jyFxRZOebkXnfRRAH+5Rh05Gxkl0gtAGK706lMIaTsZSzkRELDC5Ed6m7kdiFSmZ7opYYMUMYY+X
Ra0Q1Wtb/HRHK6OhG42Zaj7Rml2e93u0S2hLvCK8AloWK7RVzjrWU0W2Hmt7pbTyKsFhOdagvSY9
pJIyrPV9OxmccW5Hm0HRUVWmcyrNZ7zazckBtbMKQ/Lrw4p80c4lgsOKm9VcDItmGu9KWCZ+sRpc
jP9x0yicUh3xXmiMyZFI3+IUiE6DNnmTI8ZeEcgHVCEX9LBsJPvUndCsJAuo62NwcuOpclW2h74R
BUldSpg5EKgrBcpqaIoPw37giRvi4kPBHyruyMjA7JhVCcBoEZ5AnmXXxE+CKu/yFwhe3xnYGJdm
+Ug14iSi+d6QFhTkDDOfQRZn2wgyMPat1wKBw4PUJQva2IKljNUMrA4RsqFe+LyFIrv7i0o1q2i/
7exn2A7f3cZ3H9NX09IiEF/DvENfmVrVY6L9nqjYXyswJqc4h7IReQgiwdH4G0Ov/Bd7zos9U0Q8
hSly+wyAGvso91WTBeoPxbMSUaO7CYGDWzHPX7ANMKbmInlmi1iv1Vimx8gpX0j77aBXlDqyzOfe
WixtlZV88fvi0LQXVoZERkaOv1MVAkwr9U9TYbY7T00KtRP8EJRVVxiIyeMQqaOj9eRV2FBTTKee
XrOQy47iCKzt/N6MExdP1pN252C4nzjFz/AjsoNdfqnHAl08oQgHM3XOPRbcmzcigNb6Mb/VdvvU
KcSyuWi0XeWIHDl8g+UrZDyJ0JmaTJNTQMzLW5ngm/SpodadL6CTlYPO1dKjfTWN+L0wvGY9DL13
S52amUP7O3MKIrajWuBIJmiuzOJ5J7zc3du9Db48MUhRVv4zWzHHulOtgEKdjTMGj5c0VADqo0Oe
qvbQTEPKGMwpTm49UQbSP+G+sMNDoflyZ7RRi33WwD1W47x0qq2u4MrlmP4AZ7fhbQTAtrL7Mj9C
hlKbDudEYGcF62knwQW2hGeWMjE5dQD0qGZ4iqo8v5j+NO6tfgrg3RGaupTNk/NN5XV7pHl/mgma
ZaPD7reEUXZNIDmKCX9x+kGkJtT43NfPJj4TUkD9DdtMaKUVG013wno9NPMVLym+2bqx2GnbFLO6
AUvJsL54JdwrKb+gUjEPekF8gTAoErD9u+ss8YarkTZfZ4bFW90qwJb4w50dguCHJm7cLG2Q6t1w
zesREFBp/cyJAQPBa0xv9lQ+RC0bTLtuONPsrL1nmHeEeDWELOF6yHkDGFwn+7qTB7xb3h9Pyn9p
s/Tfr4P+H/ZK/9OK6v/HzZJrL3G//3NW3ulHqbqPbPrLbumPX/S/w/KM34CRGtRMHlsqk2brb8sl
X/zmeKbH1mlhMHOXUHz8bblkid8MG/Uu6RIW3a+h/325ZLm/MUgn45NeivUU+Xv/ynLp18kQMXM6
bR65BBZhefQyvxCvLdeKWx9QbDCMRMhiGCfWrcaW4o7akWEKj+AocJBqBblnPxc1jqjZL2M0h5zC
eZCSu3osUVysRJuGO91b6gj8k1vUrfPKHdp4ZZODu1F1wciSeCsitZ4yljRbWHT5RncVWykdkaxI
kH00ww9SRxKjm7/96S357+bgoLv/Wujx9+QnBfFeN13TNvRfE/VGyYglg1N+DNuZctoBwZJkxSFE
khaEYAGCxGfbpVgXbRBMt0Fk8Lmo8nGsNvh1sjk/lIb+WoZEujs6xrcW0sCcpciLlucyKpVWWF3Q
CaaqypNIPaunUtO/28uk8fOFAbC7csWob0OBd92NNgtvKNGKXU6/t1Ylw6bC7eFjTnPGVBVs8zRr
3SGZ0VRP3oi0BIf7ScCA5Hu3v2VWjRchmwQDjvbZ12IjgAhoBEJpTUDikVqeW58vUg0627rKO87a
498/LbwWcXMRldtUWRspzPlgJeYcfL7ECbCFkJC+NY61Jvh8gezYBFYYPoKoYKAKoA81GwbAXRVa
X/B0eOaPvoo5We0IRmGrVACb9L3SE7FNY1MF0OBYKIolvsvVeaZqUYRzRlyTKiO7h3hxB5gP3ici
ymZqkWLaquoxz0YQ40Ps75Iiv7t5HwZ1VfAQwO20BJMAdVk+nJUu/vTy+Tmt9jbSnrwD/FoCHy15
G5evklx+EiTqwcQSyVScYKoK2ADLjKndegZfjHBqisBTeWtkKvS5ee8En/81EfQQyLdMa/qdMoBd
uE6odgtqQebNoY5mDAvTEONOEVMfSG6HzaABafUTWEm2NQuCVdByEcCyRS3OT8QAMztZxqOu+NSs
m7sij7ozEUg0+nEPbm15qfEuAgEDiNVroJK6CrZSVnevn5/6fIlYlJx6UqvxslmP7H+1coWeTQs+
X2r/p1EVyGNL+v7I/oq8qz9WIOwcLqpGH70NuBPo1/XcbphoGKsM5bLZzvjvRbftG+vUVu2ZILJq
7SbmV9/9otM0bUeypYFndDLQdP4a2L0hrlnaa6UR2VEPbnpUNbSBnKnbilBZp5zToO1Pw8Ivirw5
ATKJ0RPIxatw04IyF96WhE6nitk9ylTFJ5hTOFRF8hylrbXOSa5bj7euwKjWJhk2MJxTjYhwqDY+
C1R0fdwbBw9SLMnf41BgI+ePTlyNZnNU056u/5zrSEXAEllrjd3FsQy/dnZn7OaQ2QcpH9m+A10Q
kDDdBKNOZW00JhPSsXrUarcKyHGm6taYOrjVG7/eO/J2mcHsjumqdbpxGzc5RSpAMRU7rHuoETZF
HxsrvWqmwGx2SMTtHcQg9H/ylDWwWsxaISFU31woVMHYHRCjGESY0393Xn/qhjjfx0nzFNVTf3Is
ehYbt81QvsDqWXYx+NGlsvGyQCsCPLJ1okGs3Lz+YmE327GDDDwEU/uQ+HLG+dBBWDgscSWMoVkW
LH+/8rVULnvpLEdAHn1Uk4vXaXnJxZ2DYzpmzkwOAeHZ68+Dkgdmc8BYug0bp9nPY/EoPUYBhZ61
K9tm3VmUbDXZHUnoagjmpn6d+TWzzXF01o7Razurzh80aU0BuFGM09FLzHY+GLPyRHPyk5UIwzBI
VVTI28zsf6SVjvYJ4D77RQjcQ7xDt/oee/a6NFjs6KiuoTZW5OYwI6cl3/g+yNRpIZn5hDkxLnG/
MXjN4P5ZfRA3mrlOm+x5iBiaN9ZLaeYB62Jtr7rmWnWNXBd++GPynuyo/BoqDt862nxe5uQfB3nS
yj17wq+lrrtbImEZWsFXWLWlh78+klzCrfsOGonv0uy3KUoJrocOp5bMw8XtWcGfWrGgkLtImq9h
orUHzom7Z71KimGyDjW5Y/mVr7gg7j0DTeaPDiuNqVnzzWzrkhZbmUu+nV5C7OgOKWvTjQh1j0yg
zrkaZKHZhbHMwHQIwcjveHMGJ3MOSd1AqXS6ba5ZLmykmbD6yTw0XquwHXJ5ldY9x8C4KV39wpLm
i70XaYpxO6l/uJgGbB8RSSRTd9OODZVt6Vxcp15PWLIhc3b1BudIs6r5FRZ75ivNdry1Eua2YTbP
0HOJrK4QhVgmpT7gWI90a7PZ65P4PqbVLtGy8HGOWiLCIwgBwukfai8CywJKz8zELkUb6iBwC7K4
QS5vlocWP7aqp0NaoBEwRPiASyLDX9u80dAwnxD4MpZ5S5tQvsR9+91rY1bvkUWE0ohYpdBStU3y
fj5mGtu7qD7E1jBtfb0iKSbujAPEvcu4+GARY7cbB/yyteQlgLZjriE4j+Z8D6OyYsSIc4EObFgL
Jp39XPBtTNqLB4yGfRmmHhcbQS5SFxGBGbCXXONIQDXzwVaOf9fMEKRpbxyXrzdUTV/TJ9PBa4AG
ZGMJfYNJmYcZBBoqBpqmZGVNZTbcR27m1f9i70x241bWrPsuNecFGQwGyUFNsmE2alJKNZY0ISRb
Zt/3fPp/he4tVAE/CoWa1yRhW8fHUiYZ/Jq911bIg7dwBh8Ix2yeVJ3fSZfkQcgZeLKIJ29tI9BH
WWD3zKiEKl5AeHekGxEDR7WncD/RGar92LZQbBb0btk5XhHFlFlEzgT0FtcquM+HR9Ns8wMUMViK
44fTO6+JDgaOZIaFnzHp3pKZsTN7hjM1K4IK3gpLAYyRYDkhaqX2PunVECDaATWEs6tZ4OU3VGyQ
/y5OfA37frpMkffelGyrO9DOe6wlWTUFqFHfEA71eK+MFkWvLQ9i8dat67lvqfBR8mCs2cRMfh/A
64sHotgOsgrf4qTwDjpUtJlSrCyj/Et04qZaEgYAnomhhoqMmmZAEABXiXnGsutw4Z9SVLO77i9D
Y3kzlLBj+vDQe451igZwsGXBdAa83ScmmXYz9TAfEpX6x5nsoY2T6RiBvMPFBAtwA/3jTGRUf+v6
DY+QZykKcVSszkggwAHCG4MlkV1rd/Im62jNPjnHZjR9LOYdPoDl1auKkzcPct8PBsLNjuvUWXej
qt0bJv1ny8//dF69Lbq1fJMOGNaayEBMs3c9xBOwWV25XxOvOgMxXPa+G6tPFyhSvXHXiJ2KPJcC
GlKbNWC7KjacbpixtcKjO+B3KBxeDJZsd4QoNP3wVrXFF3FuMZwfCKbdHz70J4SYj5mDusvPiwdp
oPLKizIg0tbcjr4k9cF6YYtHnRelxzy3iEkp8ab5y9c64v60svhQOnbQQF5XkXx0V3FZS9c6FiXB
3FlmZLh+/UsUlsdqtffjMKc0DDA1tSF267H/nes9AlX1uGLN2w2luCP07M5TWRtUKLRIQvMDMkA/
ZqhWIs6IsEff5aafqteZABKvmNETlQYuLVOgKZDxP1hVWG7EFDmAMgacGLU5HELjVA44m6tEsLdp
YYC7+YDmoK1+9cufBUc9EgF1vzQ+IroSNHI6NC9CzK/z7L7hS3tifyU2fj9+sWqExb4W7dGfX/Et
HtxZekd7AVJA1A7TRdImKq7s9tQP3MGJjQ5BYIVk+0C0dNasm0k64GliK+F26gOoKOl+smZzh631
fmTqEvEpw+sAm5mtxMQ2PpJ6/OgOGDR7zV+bpr53bbkPIwE6BNv3Xo7JrUQEhOMKW5kFrwGo0Xc1
fE6deOF5c7B9xmbKGf7WAuPXOnO9JgwnOzTEJ2rOv6StTkFUlAjuYWsbyr/zq+jGyB5XyuxrRzlW
2a3alcl6tURyTdsi3CgzItLJ+b0y4Br6Ysc2+xW8K0IpCtPIqa9xClQpN1+KUJPpvPJk/kii6/RX
YyKzU1jYyR9dT+zUMlgDrXYRtcFgYkJvGnyAEZ+ttd7w3K8fw+zewn0UZdqpZX9NVnZtlW0eitym
k3OIU8AVGDiZehC9xHM5kbJnNbbgSIGeuTJjaiL40WVzXJU/BJOLVW9tsvmArI+RpVMNm9BKYW8R
69rHyUlkDPGXvIFDgyV7R9h5tUtIclAj2w4BBxCcNYVk5KUvTV7B0JswlVgPU0Y93vIzOy08AlkS
htnKlAPeuTFqQXbPuA0j3VU5I/BjHPpMxeOD2/kYXGm5Z3vd2Wtq7TE8vrlVdJkBPoTYF5qCIqaN
+aHnQgZmxVnYm2u+93P/QyLVuSM9Ad+O2BSVvxJmeSnn5lUUkAJHB5IIUD1OckYDPDG/B+O42EBQ
sCj7hwEjeFnjAPZNmIylb1zj0GyDuVm8A3s20p3dvN62rXzOGv2WchYqWCxdWC+a/4atnYl1lhXI
w0p1qQybFUxOTTx07b03sA+fh5Z1VyI+o3Kc98gFLtAiKdsy66YxnBeIHnfAZH9j5Hl0tfhKgePb
s0kCC5D9Ti3X2Y2J8+5I3OkmJEwKKzQh1lydgQJlZrtF+FMeh7w8Rna0bWoTEZsk/4HebGNEcrzn
cFwjKkeG6jsv6e/z0qYUZHNpzH+HJXmfEqiAkbBeWSpi4erOQzz9BsJZnwh1ZPWELHBCCJOV0Xbf
p0l1E066KGEmTiRG/htvyq1f+CDSiZcfaBErGLh4eE7DhHPGN3Dz+xx/2lPhDunJqv5Oebc8GwY1
hymsXYJ1PcLoWBQKzHte/QZEC1ZILQ+GMm0mAGBwOqMDo2E3gQV0kzQKokQ435dBJLs6XCecN4nc
tCE2NOwxJxRNKfuMUVMagBEytJq3XkYJ7xYgPWwnIz5qzQ59D6BjnFmfQDx7hB/xUtqJt8UevO+y
7Ers0bethm9BLyKLVuxN5CTLB9h5kqpTl5t++oDK85S01mY0cNilI99DjvbXrrTxWX24VPAmbFri
AVwTlaLxhgnz2EkahxxRhmybJ/7HlE1Ey+w7L3uDXbivsw5P9dzO0NEo8voqi4MenctN1b8n+VQy
QsbduyDg4TYuaXWpoSNEA0iMSpALFEXR/UAvt00nhGmlzuWLV57+TG8X02YI3EACQfrP6J3mEsdR
ylUCKQIgwM7x63EjlJfuqnlINutaP2O1SgNViH2MgQq/A6pR3IV4edd72Ft+QgL7TFhCXNZZ0Dvv
TBC5XOdk2y91vWEPtF3gosVm/FbhA2FHVwHsbhA48IytAcN0eEaoGLgdKAsGmFvJsEOxwu2v38is
Fr+827FeeTNc6NE2Qh9H4MsxM4JLnG7mCLDVxvDFB2TMnFqcbe1U1Wd/wvVW5/7fPM6eoLhjqPk2
mAU0M+zr1BbhLpbOg2NCUSvH3sPjuiImK8wTtf1rWqGhdcIX31bLfva955IicmuT2reJq/DRaHiQ
QWTYOrRFUF3zS7N6f8hrN7fr1R99HGMW9NiKcmMq1dZMPUB/ONBBlJTrFlAo6pijKbCWdQweeTj+
Rn2K6U0AkZIu6addJujlsc5E8zwfQ8X7Fk4mN1vlbcMuDLdk3S3M3QBSmDXckLlRTrBijwpkylZq
cuLoEBIgW+vxvK/qL9RW4c6Ik2uo78hoRAKEBOEmDgf2TWHM+ETwQEpf60i+5qOFgd1vbuvJ+D1N
uIbAkiWkzSY1ApZeU6nkNlvuOEPGwXhy0Jwgdy2el+hSK7mfC1gD4ejzn2HOGsL7dg4Z2E1BmHn2
B5QVNF8Yrqa/lBaxwcY6xT7lQUnehs1qb0PoKE0GNrAzbPqQm5Z92WLzBlLlv8xWee5glm48HpQ8
9eQmVXx2LfHpgObsu5UUOuLNseU3qK+9CrbHhGg9UuN96S/Xpg/Z5mRhdi58f4dS4Ty0HTKy6lZI
qvm8Gmd8VOuL3cxPYZdcek/CDVPxdy0lezigWtPiXJ28eZWxfEwx3TrDa+UguTfVZiiKzUxN4c75
jXSzp97mbhmp+uNCXFn0ZKFb7csCv18YuTc+RusWikWJlw+a0XtId2MMCaOq+cYhwzCJ+28LRtpu
MktO2uI0VMMRkffF1PeaXX03bfmrcukl1pmOa+x/rzCuSX4SKI2EeugHlvuj3z+3pXgJrSdDSUxq
lfG365c7L/ISrkX4Ilw98y4viHiN2vl3ttZHcFjRdrRyCG3G54xgBUShAV+jgLngeFv4RcVm6KK3
RiGpHBKXJnowN/2YPHRE/aXqrxgB7FYAL2sr+oxt/yGk40yq+qJK+dcwCizr/MzG1L+oKt0VAwe5
Z6IixoECMllxRKcy5z2pzk3p3Ql/Q6TLFIyS1aScTznv4j1u0DlKxMlOicigTCWnwQuDtvStwDXn
aEsfHOQ1AuAZAi/V15kOhAxBkj7WcdctCSPE1FvPC5VkM+Ubx1qwSfUjU/3eOEWGjwD0zrUbk6d0
+mqE1noES4CIATF222B8JcpnOM0tdquavM/IzMxLVNZb8M1kocpq5/QhRvNk2c5gQF1yqnjSR9yl
RcvXhx7w9Wq9VwsxuyOW9ENWl2dQssgqAKQR0gDnV2GEocRmhLlOvwvUlKzQM7311P4YenMFm5cR
QUr1atLT3U+yedXq3QReYm+JwEzkq+dQ0RgjCoK5zu+bjIAT21i/WMvBDuYy2iQj0l6LViLwxhoI
byMDYuJ/dSlR9AgMmjC3d4qEpafZPHMQwfjrECHo6dOxqaqPqi9efLC1CFyqPwQbUU085iq+s2rS
XJYS1iVJp/MtgoI/8LH9rUykdaiw924aO3PvQop8aq31E7UKbLo0l/dy5UJoAFvgsFhvfIzxRiHS
uxqQfU/Gzk4sPEM4QRGLXOI4o8UY8Du6qJUOVa2SfW6DsAlXazm2xxxwxn2yIs1jo7mJB9DuHp5s
c5J3Ag3fwSJaM64QOffQPHOyl1jDxxk/N0TFDq3MUM8p9TTjZn+VBFNXz8IcEDNKCBaWkRAJMaYP
i+GHdCDz8xTjbamsxGFPtJKZokac7AtBGSV/r56g7uINAt5HeMicQrwsPOfJF0WMvtWGYJGe656s
Zapkjq9lkJis26+kmP/UjGXA6YLUrfMHQI3pZlxHeC4IEA+uUtM+TN2vFuhw52IhKDFTQ1f/mpn9
3DTVumzZi3XBPBkbv2t5OIoRcGWIEd9ru5R8gXSrQE6dmcR/ptkSblCXDlsax/W284rvdCGtLrSZ
SgmPjgDMNaDYOn/EhCXvFHkmkvF1kKWgN/hRjv2MNxfMeLKZYUMkYzPdm0b8GpZGcvbq+bNPm+a2
LT3q3ghElpwdyDjA72zDNC/xtCCp0sNKbKKmRpZBWDNFPG3ylirOTlGXgFK5JI1bQoVMfe5adz4O
Llr/Ivb3chIDYCK5XJfqYoxxtUU+T9BPae7NVhBv0Dc7h1Rptvynsv3bRsZ0y4f3Z2rS+pBWK8sM
32BnZ9y65pjcuN4b/qrw0GWU+K7RrHdD57xMAnmUX98D2NpJGmeQuAfTZJ2AyYg40IpVkxd3NcCn
ljv00nhArcIcUROL01tGs11ge3jUOrP54w7LNVrSa73ECDDUG5gmgPDDW2bMzqGZ+ERdne/Uz/1B
Jd9NX8jHWuD4pk44h95fjL5EyuBGxWXaUAA3UP2y6QyPtNovSYGqYsX6W0UPjI6mA0chyUm991SO
BqHbq/cc+mWMIrWaHrsp+QZzBRDEMVD884ifsup1SoBvVdyS7OU/S5gTB70t3CXT7OwT039LVPVs
gVO5hHPdbXKob4O9RG/YTOlQMvm4YldgyRKPLMGE3IRJ8qtmSxBEy69ozXSuR7hZa/d9sOxrl8a7
2LcNarsl3E+DY99RQQwetWFUugvM+eYxtc2JHqjQz4nxKDy5nMgucnvmmLmTAmzyJrkhg/bsEu2x
b8USb10rvpun5eg4kYfWqGu2SbXqBLEQdU2xHqvMCeoemWqbT/cTBMXCa+6dsyGBgKZh03IJ0nMK
172t7zLWEtcOJqjvMgJXupuMcZqQxCIxbbgeXoDuWxp8n3hnAkDkIdAFeddaTENHb/2N5wXOoAdh
CV4fuvg3OYHsQhYIq10FlZE5nIldfJSDenA0LYL6bt0hhVMs8pCLpniaKLDJrgTTHVWO1pluCjP8
G1aYHF12dtYgF+Z12X24FhibyVsgvjdwlf8518JmO1PBH66GHaLW9OS23/k0pjtDC2JgMQO1Iurs
/oeOYEu80iXpWzR42WJze6bjhdCYj0jbjLrF3IJ9+tUU42eF3+M2Y9u981O2naLKApt3awQyxt6j
ZrjTg3pntnTJaJv3TRciLlNIlXAZjHa/nGqnImVlpPqb5PzsOh9Ic+6TQuYB67fhjNmVdDwsoFnZ
BMR1CpKaHXWMCtbSdoeAF9LbqV+R+OZ19TQYyWs9TEdfJz4wWMx3I9Q6aNn9Lh303H4lcyTvYhlk
Iet6NZfZ7r1iVP0rHiV/uxv2rTn6uBmL6L4wa2K5e7lLW/TK8aR40k/NnnTK28KakGQnVXdCxGbt
8CFcpyxSpwx8FOp4jY1WE4CVkIsk6M0YqwVa/scFP5Na/Jcsl91xTlqxgx1n4tGsDogZ2NyYyW/K
BuQvXlIBWIGI0aD9Thg3Y46gAqlHmAGpW1wzY6K4d3xkTmAgWeuT4tFW2R9gmda27LUaq3d5X7A0
uAhc9x4hWNQ7aIvzx7WQ6rImtQAn6F6dgqeBn6z3koaQQxvchAQJJ13xG4hktptnT+MlRPQLOnI7
/A2pzR9XUfr3nQFJyCaSc0X0sGRmuR3EwOX2SMjbE3ql5tiHjOWmyO4ImLC+CiCW+yQzLt0A1IKK
/9aweDyPeR/fNXV2RJq5M+XUvLYK2F6UC3KdrQumh0Mr3Ft4KYy3/e8s/pzc7FSY3E01ACnASObe
reQRA6JO3pokUHDMfZy0FP9p4R4sgmdjSWBCD7NwJ5Fn3nimFQy/0rUmWGugRO6JF2jtd9+pyj82
TFBiGYelre7S2AVmahNoAUfz0BocL3Wb36wYXWuICMQPuTRFIaX3tGx4pzxugBBFJSJnA7rZbqxI
ZWjJLcun6VqFHD/9DHPKQRO1dOgkEjv6chd09f0IvrNOV9BWHWP4xScDYRlvHRXFQTpjThlgR3g0
Dqw35na3RMYpr8FOW9l6GAYnux3mt5ZstxPEjBKkarKfVWzeZghIt0XBXK8mSXgHxKa/mUYjpiUF
we0uxgcjY3meivVRTdmyA1b9RbVhEKr2mQ/w3PtJb4VK8G8mCjX67mknZgmLN+Xht1jFo63rG9Wj
5wCHRLpr6t4rxuXhwgMvHe38oglWzBj6A5x/kakju7XfadtXhJuTy5aGIOwJgttZ4YqRyBNnt5On
SbIJ5p/vgrrMr0mHl3rMxssAfp/WmI8zbdYv1pV3Lvlu36tLKIdFEFYc7ZeYn4ICp4NaEt+a8Jtg
pLhfaYcIYPCykzKrCC/ywLNvnXXLaO0JqA1MRkV3PDU27Nr6iyKBw1gtbumsuWvhFEnBWdGZHtHF
IEYLMVQPAoDvxk10umbjJccxrI9s3VkaC6ba5QzE1+fOJXDo3U8RGyMW33VQGlNIwvlsZU+uef4x
2Py8GEZa3DpuSGcxih2eW8F2DoTsanVsJbN8J30mBGWSDue2oplPSFNjc+RVN6sbbkXujoFbq4+k
ctndxqv94JtonVP2iqgG2ER0ABv62XmLerLZ83jcpZhkSyctfhWkyLY9y/dSES8CPwgdid50oiTf
i1GJl6w/28ulZUV49j0KroUIKU5mWJ4MTcqbQamNnzTPNogvTLK+sWNSB+vtbHQMveAzHxpHgXsd
K5JVJmOL+sTFXpTND5kgPmuG8uXAeFeeVrZ2RrCibN43lIEUcd8zGkywqNyBA8G1ts/2QNWAnj2F
tLIm8mqPqn5ftUyICO26QZeyHvyyOERw6O+Jl7pmZsHUeh1JpsNqhhpTMvxSPeqeeSRAW28Otd+j
BiQ6KHECGNDc/7yYBJmBI9+TiJGcJHxXhv6xeahnjllmchJdWNr+iqmo1DKWB1MDghpIpEPphbCp
EAYTWy9u43k6ZzYjV/vH1aM9bp6LP9FBJkkK0pa82PYhGsmBnHFGKGqnuWcDskRHryxFYKEnWKL1
pk/z1wi65q1ABH5g055vSEP7hLNAxChprex2IiTOiy92YsJCw2JzIalr34zidp45mKq6ORmvqUS7
URsF4JK1IeOs4+Eu7JCbDNPRIbdAQ3V1CGacyjuaoIxZgHiudt57WwtQdgSM5ckv1t8eQDchX2ub
srbGVlfW02ZRQ3Gb9t55UHw+hJcdElWAkUzch4geoSWrY+/bRbM1Gjh+Dhw2PLN/3Mb0gsZU3b52
W7l3kgUKd4FnJCaaGp6cwTTM+coLH6FNAWcT88mDabi3gA2aXQnjyMvUewnxq0Widwe7NXpKWTym
JZC5VHIy5qCFuuke8RepSXvhRBc2IXR0pUe8HPWAxcHPGnbfAg3d8iBhWFgtBPiIedsV6bEWfOgd
3cImH1mo4ZFCcxABGpxVgGD6YWBBxvgOvPKha5AHlvDjeYrdt5Na6Da7m2gVQciwcDOYOpYqZoZS
9y1pKgAs4LQejMXNAzHMfKeS6VuxnFgDsqymPDDY7AZtdY0SeI5+ksijWQ7WzljKd+U9QzIUG3PM
bqvcYV9TMt1gru6nJ8cui48iF3TbzID8frnS8oenPmUbY/kIHNpQbOuwba8ugfFp2p2YtkQ60JH3
TDjnCYPOLmEdQY+MwzIzwQzHub9J88eqK+mU5vgcI+c7+BhWN/bUjWxBaXoVej8PwK+yvG2emguM
h/5dZZ5xRAe9w51sXBpn6jehw7m7FozNTE/tK1nHz6Oa3K1Xr49AG5O9bYeoMCvtk3Y6SrfVvyGX
IzzqkfdcA8BOevnHJ+0ATUB5HKfKOsCyOCNWW84wRF4zIj4CGvjl7OuXn19JEzd2r7SpYTXHDo4u
C1MLDyWQJDQY+uVHjYE0YVy3+LpZQsdojFo7LZhCoVI603Gw8EkqCtaYfgp1WNkTssU0mr0QX/r5
+s9LNzdRgB3phW+dlW/KJ3r255LRp9U9xPp3P38UMY5uYDIcUy1tSyTCoRzkkMxXllScGQzisz6g
6tyvgNY5lIlw1y9oChGApNhgksmm49O5DEy4h3++vJILuOBTRn1WGumzS2YL/A21/vOPfB+mwI8a
9f+01P8Dpce2Ta1+/u+11M/fZfnddd/f/1VM/a+/9Z9iauW4rukKS9qOIxXC6H/JqX3zHzZSahc1
s+VyEmi6yH/IqdU/lGeZypPCRPxraVhQVzHj+vd/s+U/4OsgdXF9z/Gwdsv/jZxa0OT9f0JjHyG1
L03LViZwSo+v/xfXsru06J4mpzzFlmswZG650PXLJO3+1JuvPxdjZYuanYcJE8FoCGPr9BX685Wf
F6NYRnSQ1vSvP/y5lP/zyz9f+PmzciDVah7I83AJU4HSjLpsjKozQEY4aD+//+cvPbs9idzv0duG
6oihEzSBVZxR9pTnn1/9vAyJiT5mGNIlQCF5+bnprK77j1tyCtkP73/+tNH/CiVtwQOBDfIGXyKj
G8zI53gyTg3q5q1AnbSXXgYSFWh2U8D9cVQMaO9mshGPFi2dqunm44YMUWa8orSIXyAolbZhU3TN
sktYlqfkVQcAgz9pexCbzvVLa0FX7jP3t3GxpfleLComN1rzYWYjyOQaHmMDuUMxSJ7SCA3ppR8m
GTPAWKZqu1ghQDmiIhKymPJBDxHHyNwPbXowRZQcHc7FRItp+94NfLIjdhBM3+rWvsGDmAbSsy22
AeQPQyi4MezhcSZdLZG9s5WHGYpOIKaXLB7joHDY4U0zUUZTHYhC/jJV/txBL96r0GdmnAt2GDPM
jwJ6UJdk285l4yeN2gk8/4mc8DFIV0Zzq+W9lTy46rqddZIP+2eyaJYRBqRV6EcF2zKwxaAYKrTn
wdQCbjaadN/3TOfM9cWIr1NPJAEyMvQX60bmHSY7GFCZPcIGXwdUiz4RoPHaYLBjcD64ExZ2h2BI
i+cnc3HhJRfgjjJwLSrfKEGyb+Ud9mDod2ns3cmuhr4kLZKdDS3yED6C6frBztrmkQgjZ2xdIveg
wi+q3kTAtAKvmNpNtDDjQcBJAgCWOBzJxCKgVsKAaByS3Ifr7RKO2RJSNtjzu0hq1hMVpqPZIsyh
DNUXWhNkrwuJQ/MbKMD+iCd63Nje+pGEIiFTA0ufvoPWpy5nXr2I+YG6izBwJ5I76lB7yzLqd9RT
d4yU1zsMDqQ2sBkpk1IcgA4euiHMt71QZ4Rth7ZAjmOY09U325nFIUXgBMQCC9WyLzo7mOPe3/H0
zo7QGfYeLv4zA9HAaafTqgAOtmq+TQxIKeGjL7KT44270hvZibTOk0jGLxD7KUiQ6rFHoU/1OJPd
BO6ZYy2omcudYtQdFhWqFdIE2wY6JDfprmU7oV5jaVzNyG8NNsgp01LFu1GqsmNMllv7uSLDr26s
GyPKnluTqJXEsAC6HBsp/yQC9WaBhfgIrPTW6nEVdhJ+2JyQxOnZ1RdXB0qVAee0meBWJSIy3pWN
Xn37lMLIK7mKGbe0b6MzRDcSgaAWSltFzUq5lDcW9P6hX9Dw9YO1AWBFhwNZpBQUh8LL9ojDiGfx
j1qAj+2wPShoDQEX0GPFqI4gsbdu8iH7SzKkFv2NsRmQ2wHZw26No+5U4Eqx1EfmhnWAI41nPEbG
D0UaKupgpuB+SFVuB9Odbbvfg+P2R+UxK6nbEAGAYOfUZt0vOPLF0bVxbUfgiPtVq2tL8wZE/7Tv
mJ3W/p0lAcJi0vPHfgYCU4L1o96OfZ+OVczpwW9ZiLmT9adZTlHRvmXR4Gyt2k6pQekUJLdGHGPU
jMsLCNl1UzVoKsfJOMQuU7XQvDMto6C7a50H7Px/kHySXj4EQzI/zCPKkyWX0J1bUvo6/wkeRvQK
bQwy6ZLMWM/KU8s1Rsmm2H4vLNuFgQYqiZbDmALDottzfKY5E+x3kfG7wow+NYWBGmo7Z8kubEst
6hsJd70uUWgcRMzJqVdgtQMMq8/3UVdzNcbIKhqM0r5Ur/Zsch+wmd/MEayG2SvFjthpzRwg8aPU
w5KSze06NSfVk6mKFZ7laTOFN/jYRrhvGya2yE4n71uicAxGteTHxec+r0+okbOPXJWnOuRJ5bXF
m8MOtGj6rWVgYETrACAiwQ5f//WqUpyzEGZuC+gxmvLnuWCQMhtteyizEaFiTuiXExfbtOx2XWaw
VLc4N4c/WOnWY7jar/7iUpJnlrHJuon485LGl6t6BDu9YVJt7aN8ObnuNUX6CJZq2HqW1SEWgFsr
PAMTwUIwd2GBX1jTr7VmIp+BdboJyfZT4mMcmw+7ZRwJzxVeB/N+NBgxm6W0/ELv+TkvAXnUoKKM
+QJ8d0Au5p/TuGHJ6l9AezEoLLP8BFrvva3M6eTFcMxA+JzCAjooW4Kt7Mk/QIqbHw02AQiB4uPk
SGQz0Vo8GLVB0rDDLsEU4b5w9QCW1pMdY0uNfdNZ3JL2rMCCxunjMkOo6F7bYoScQQ1CbDErvcle
0DXM85mNNLoTxz9S5GOaabbZareXMsZJitbmuSHhZL8KyCe5WXSaxJXsp+yvE410OpMm6naobPA4
ilP3iw7hSNrvXT2wKfKW5YDe/ZdnSmdbI8jNpavrl/Jv6SuoD05LLETcMHPhoRJ1y2XBct6qrg8y
lWqoOlsRq2E4CFzxGiGNTA0QV4zFbzin7xNGIAESqNfWr0lDgb9lpAF6/PlgdOYlSduYYWKz7u2K
e6LDTnpQUl0Nwzn6ToPzFWiMLl/O1cJ6IipuUsu8Z7f4xJ3z9pPD2NT1fGiz+Iw/dvznS0YhkcEq
3LviWuNLNmTGIi1GpixHZ+YcqLpdqndwDc4F2h6TXGle7Fh8FDzSUTB5d/NQulicONRR6DzGdc2V
F/sfY1zgA8gq2P4OMTCROXPWSZRBSeE8myNWKoAB76Y3IgyV/s7wYkYwtYkQKfLKT4TY2NQk1deY
GbZ22xRXM0O0v3QIXFKimZLaOTYeRj+3aoLQ/xMuXbN3rJAVq2+h0Js8yIdzeYTp/8WZj13BaC4R
e7Agajj6lSHtrZp8tsyKZQwSZagijVdt5ZJymYIqFMlySJ3usdShrYWRn3qwIw5tpKnP7xQVEtQv
RHqiHBuQXe0VCxAFdCa0KHkkMidMXA3boKrO7KtKHfbditlZizv2bBLkeSr5NzGXm4SwEM+0Mbjz
DsqZLrBhwKjn1hFJDcrOsnzGewyNuE3usCDOZ9cW42EGCRSpGLYN8eBgI6fzIkUL6qpHZ5/m4gj7
CGGx25wl1jgytbwryKD1ZCdPSwwWKyWAeWDI8fPtKJ9Q7ywh9dQvkgD3WoOydMayhJgmBalWKiHO
5RKTVmSQEFHo5HK4OM8pSH68ZFTSwTAbdxD6nVMxYBgMK+grunaPalTX5lJke+JYvxv2lPusUPGp
IZW4cRvw5Y0Fgyv0ydZjqbwzk87dIVwCuql9fLEtsAmGH3BqXlJwZEEnEb1zk5i2dy16uz1Osflq
C4wq5EiO2rgy/VhYtJkl07aW1Br2K1lBQY/jBcaHee60CSb+scNoY0xlYpFx8coU2jSz4p7Bz8iq
kTpK22oc/DXN+FSk3veUcF7E5CCXqWUcEEuffZw5Mw4drBfPibbsjNq8g/SfySB+Hl8be1Zt8fG1
2cfUtp8E/w/k3erEIuR19XF19ZGEYOK/UQfGgY97qGJmG2T4iXJ8RWAzjD1etPDHcGQSb4UCCd+m
rd3+tbYmRXoyIHUTgQIoiBUYgdzDyoRWHlNTZbq4aCrwjVA+tPEJyJbmf+M6LOcMsRv2KAefFKDY
5mhoj2moTVQUffUW9sJyKvxrq41W+OLd8xT9zl1vOa0sIgOBK0vD3LCwaatWjGeLuXm1NbSNy9OG
LmahZ6ktXihs36ko2Ovj/nJxgbF+Q5amjWGttohFc/nSaNMY6XexNpGhV3kata2s0gYzAwHHoi1n
y4CECQtahxeN6uE11+Y0A5eaZsH42raGftac4uUsFMK1zGeeOMSY3ADnHRJte+u0Aa5EqLqpmaad
DW04datfxIvNWFjwiv7c1HIih02b6lC25lpQ2JxFi9sO0wLqudxdNiReoEcaP9yU6OSwLshU1qa9
aMC9x/T7kGpDn6WtfVGhXX6eNvz1vEVhLyj4iKQ7trgCC20PpLO6S8IpOaON0fbBqed/59rRc6Wt
hb02GTIDVaz9dMnHCCjUVkSoh6+Ra1vbWNsUZ21YdJobaIlkwoAM/HE0Dngb+2EBFEHKDFA6/7XR
I65IOzp/LvNF2yM5eLK9r95dfJNxxmJ1XOpbKJA3yraHvY2uMmfN4mjTZaLtl6k2Yrbakulqc2Y9
3TbarBnLj0KbN8Gej7vG+1voAdjPCwwRKrAQ1ycbKa5R3btCn/zXCwuv1/H/sXdeOZIr2ZadSk+A
BRqFkfx1rUOr/CEiFbXWHP1bxryNzLrvVtcEGggQrsLDg04azc7Ze21lFx2UcXR5vFrMpMpWaqqN
r6ymuTKd6rhP1SR9O+NH5ULanDBW0MpQZlWC7D9tZV+lqoosSlla9dkmBimv+lMkre6UziHeVwJM
DipoW2YWhbgUW0m6WGXfIgajkz/r1imqMsy06lYySNyIKOtzrkMoVu2m3gbkOmNbQexhKnMuEdTd
oaEN1g41y0qruvcwKux1WTmHuZIbBxLNqVfP/d4sj6UxYJOAoB7SBnlJpSzCMo4fcyGd3TgVsBij
B0NZjBEYTd/I/rWR22JAjhcvMiDZW6VsK/TduTIry3JLrXmVK1OzVbvu1kqKd3wELdcGj26Lsj2L
SP9RHkq80GVHrYAgJSJ+0zrkYHbdB5Zi0BBtt/y18dVVUoTMduOqnU/LRo/7+UBUBGYPmTFsFExj
HX8+LRttfqhMDY2Vuqz9fhjZYmlzDk2ZrZ90tZm78jlvLW8LPbnaTDjFfWUZFz7m8VnZyGNlKJ85
RpEEFMdZmc1zqXznnbKglyNZOZNMd17eo+nT6AN4O8YAnasLdqmFnLlsMk3/Cjn6yVZ29xbfe6UM
8AFO+Kim6aWs8UVtY3w02nJPvsoJFCwCrTjdL7qgkCNvbQmCQ8jqRDsRw2lO41ekE8HHmD/isCCF
RKrZFwZfR0SfVo9eskmxsRDR8hDmtfNUlkwNdJfYMbLIG0BH9yTRMq6G6fe21va+14OaxaKxrqy5
QLoABVgmSUG7re+fu9A8206AOp/UFjTBWFZq48usY7hKvO6DNPt+VfBTxhCHyhj2huED2DBR8Sd6
xc4KkvUQUxXvXJ2sYcv+gWPnOSSP52B3+gToGYDlwPKMbsb4OEfRkd7Vp59l4lteQa2TwxvQLPOx
TkEB2HFOiyMgkWpw8VQ4wXhDoPQdijLy4ZmlZdFaDrVC8o1oNxzt1nCuvd4WKKkmoh3dwbtE5Vdg
Pea5vBvTzHpkBaL4jtmwqyNvY4WMiMU0l0cSc/NNUIoMQQwtwiBgPjFJWmf14BCA0o6busLoktDv
uAz+6F8CK360h0/0h8kXwxpXrd7KbTyaz9IjEeSNEGbvxlURPVBri2egfySaeAaNh5yFc5hPlzad
mx3dUJR3U+NdwiJBftygsawzc+MhS9kTKH4qgQciPUmmvWP+rMN8Pko7HvYz0xEWIK6GiNJ/RprH
LFbHbxs7FuRFAsC3ZitRoLrD1xQ63Z2dN2+hwjaECuDgK5QDDCU4bgrvsFyENWaU5JYCfwj0Zgc+
lH6nKvJ7avhPlsK/agEU9AKWh5gLTaf7SvULls2k2gexaiSkxqxvkE/Up17Vb8HS1SetcDdeY3Py
eajWIDmsC8UJSOES7WI6FokauWvVxAhMLMJFT6dDbSajvmdVP/x6CFceRdfSkC+tao0Yql2ybHR1
y6WDAtwoXUfqilOF941qsizP43EsTyQG0YMhOZRQTNWYkUuPRirzbKoaN8tG8TAn1dTRddo72A3o
9Niq6bNMenzVCFpupao5lNAlWlY6BcsaFLekfSIpP4wcKFKI76JyQ8RyGVxD6R1I9PHORtAAzaEl
FQB2ByRhUG6ZcvqD2GpWkIsks1yvQ/vIirJSkKUpJzczZPwAQC0Sc937rUAvVKGfHOWPfhrFebLc
s+vGgvLfjEF6wMlcPMLAAqNAmgfv3iFAS57ljFBzxnCJ8IPuoukL7EpFdYeMktGosvCcVPZ9QLbD
tlcMThvO3JWjlQQLFGSsemimbjWcLoBRwju3RaKR93tctueAnjttNzgAtY96q1RDTXDfmUCTeivB
rEsMfEVCmRM7j+jAflLUAiignZJx3JWhXm/TOcLWUfYvSZwBTqpQX7gdEgqbmgHMJ9xf2pRsoyk3
tm5DllMdv6SR+aObclwmBFWhDAo/WcffEZa5T7yESk8DgIIUm7VBcZHhscd9xSXaaRDN8C0lwkT9
jh6A6iJ6ANsHg9vRYodXw1juTvmmjNjZzowzw2kS/BVm1O2I48Z9ekks9Djd7HxVdKfWSy8ZMCda
Gvz73vxmD2RxJNuKLLO7Cvcn/4CwN2UDuwzjeUmRV5FUmNwkkt8G3r8q5vncTZgknG5+GgWUCCav
MdHwVK8bKONpZZYXI8kobWqxuFMuhMygW667EfGCFHsRsq8raZBFZzLTSrzqSl4zU4z4x6hT0x3w
Xoz0AzCcZF+iwUOZkflgD9N0o6JTRKOdcUSYq6rFfQE4a1v59F9K8d43lH3VNDYfPvGJoQMx9OYx
m6P3gFnRY0NCKy2amOo5sadXwgZPURo8sRCIkVxO6E0hXj41M519y+eKN9sKgJc9E9l4dZgT9w1y
rVF90dVkVRfctGMRyJUljW9O5c4Aw15zLyX6KXNeaP282lYjtmGHd8Jpic5zKIV40geV7Ja3KnBp
jQ9axiUDfVroO8cmFMYh98U1jbma5fjo152+c+vxrYsj56iJ6dl1051ARrcpGbO4qtWXqrfpQqP7
S1CUUMzHk9+JcB1qMX1jWz6C0+b86ZFpY0fezkJeJaW4ptFpm2RlfcoaUrSy1H9I/Gs3ARecjRqo
CV0TnVS9zSRBj09aRSFgsLeanfSIk/FvB7R6Ms/0Nob5g4Tc76YR3owcVCGJTCkT44+AVnEX+Mcp
IGPWwL6iMz1YUTihgGU7FI/lhOZiuIjMJO8J0xdyX+i79VyxsxZ658nV6i92bf0cv+V0CVdpkF+1
SbcvWRC+5fE3VqohxTvYdG3C0d0qDJHBkq28nyLTXM0eVSsLyzzKjufG4gBx5qcKshDrJXODzBoF
T/SF5iJn2iDJTpfvsRjojU/mrm0mcxUnIM1IXTuVKmJOiSPI1oy4AoucS5cpNj5llhrqpZ3Fm9p4
L2AsbFBUvVit8VX5fRHzgC1Fz/GaZ5TKRYfYNBLhue7qYgdFg6ky1cR8Es8YeiooCIHPOVd21rMf
efWBQItLViTPqKKttRfP+Ub2TH4yzwVQj77XiPLPQIxYKGxJRQozjUnnZC2qR4fCyMCsp2nNYSfx
v60iLlgW7aGoPMwIDDYuCHFd99un0DLeisn7gIuOD0uE3r5lSG9CeTP86CeIxXg9oWJcuWWuFmgI
KQXxVxn20FUcNKT6ulnP2c/cA8ntqSGMIkfqpmF8pG7sTZhYpUnSvVZgPR2Eh46uxwmbRtpX/Ix7
2/c3pWiCXRyVhI6Mwtq6JASunH7P/OMbJzsZjzpfYz5KygoGi2vM1Y5xh74Ui45cVRhvWZ+tZF0W
+0KnWUHy16uTttGeNfNxdkvSg+2jRSwzBbyEtFgAOIk3E0Ca7pjT3DWGu8WwiEfNDBve5jqzumNH
JE9Vaf6EnXOgs8bnd4aPwWlBXYRed8yq9Bo+I5ljNDxLO6cDVEl2g8db9GFZXX0NhI2WftHxxK60
qH2jiWCvMSLfgbfWj8QHnyuoSytrxv1uWsxA0vZuDEOk8UAn1kgXnd28xdCsdJ6GtuGsr+tQrlvw
iNsxN+kMVsWuT71vrV+wZ+ZSXoMY7Is6oRpqRD6kdlBeK9ATLAfsklOE60QjKfXmXC9XthEIjIes
QaeuYQ1EBIIrQeTlxMqzLOcoRNGaOl+obn4j5IhsOQwf43B08Lo9o7WjHZQiZlOTxADz3tSek6nQ
j4w1m5nEMqnTI/KcYOt+R4OaK2ZYDidEi1XJqKfGPhBTiekhNeJPOmzVDgf8tKJ6b2+ATj+h5pUr
20keie1MV/pIwy7nlN608wREo0QGnuSkYMhmfLacAjZgDVOmQkk5hnQgw1In8w5ZJhHdDKqOW2Cu
XwH4hYRvO6egdnZo4JErTooYxnS9GrMDs9/3CiU9c0GS46teXCManOSXfVrfYjs1CSTrP0AgR6va
LqyjDS92Hhy5RZIgEaY3xdYGXIDOsvnJGOOsKx1RfD725zZQ4dyMGXvRU3kN527rZt5X+PRnaGyw
2oaaao97o5erfDWUDoveKlJ33yK72v/CmqmJ7nLLUdPg2Ij/uvv7sd+vQ7yJvJzlGD7ovCEsGbTW
KW+JNKVhys0IKgolEjsiBmPwFfUl4ymubMXJxJ1/+uP1yKXof2fpS7n8+vKaP27+ejv1noUqJkiD
00Oot3DN7k7MYqaLp/6g2iy/+/vurw/x++/98dZ/e/mvvzcNCJ0DMTNU+zGRIeqv/MJPqTcfMEAw
91IPChnCnJj1bpUFxgsRINHeCfR8ZwX4A1O83F1bJvuqcAHJMrvelrH8Jqfk0PdvUQUvKsO5Hk5h
Qfg4pDwALTFGji9hyjAdIu13jc4+aAbZMiyWaLsMHrOhv98kYbY5YeIytm3XfVlQSwuJbtnErkQR
stxEdeCJ7XIzNLyKNo/6dhv0lydA0KnfW8ciO//9+eX9nJyK9a93SdVfW160bCCV/993+vUgeX1Q
7QpmzspCqv7Csvn9sX691+/7//Saf3qMxBT36DT7ShXQ7WaqTgOlxpVjTWSqqLuhOk4Jbfzr2eXW
8tjy7HJ32Sxv8PvuP/3uP71VBmCCeRvfRa2aIzTaqCvRNwj4bznA1f1/fNAsa9Ycv59Hh1edot+/
tNxfnpYVq5/OPQ6qdVB3HNL0q7npF870183lqWVjwx7VKliL6u1+v/ty6/djuHjM/0/0BMUZtdN/
UaEZppAow/6zCu32Y/g/H0Wd/ClC++uX/hKhOeJfri0M13Et4RAK5Pxmejrevxypsy5iVoQkYMF9
/iVCs+x/oTxzCWORjjBdqVjkf4nQLB2mp2fanoBhDoqTN1wC+wjL+4tuSc4eoNXf9/9MfRL8O39G
ExAQJ03iOUzT1m1iMeXfmJ6ilxX6oAB+JGy0u15P20efajlsGdbM2byZcQ6sJ6Z1TLR/2lIB4VJS
X/7Yaf/A3BT/nlpnL5+C6Dud3cS+EH8XwvWNrs2VizQhh4y1K4lv7L3sOveTuNmzme1Q2JBM6axp
Lan0OW0b2O1PFF4hc7hZGQjq+tch/x93jKESQ/7IbFAfySIYxEA/CF3VVGTXP7V5tWYaTunCTTNY
g68SREl06jg909T5jvtevycjDItu0+5NXCYEApJha0tJCoKxym3t0Wc2su3yodujTaRwmFJecLD+
rnOUj2tH17AMmlBfIGozhyl9e1M49UEbmsNgCP+kBePLf9nJ/57vtexkpgUcbS4HlCusv6kNK01v
RlQz0HG8WT+bTIW3bljU2zLymdZ71sHwa0qjyWgcBKl2SQYjge5s0ZYXd8zVlAykiuG++Ybubf/L
Z+Ms+PvetjnQTUuClnUddbz/ubfbpo3rwXWyI1V8+AmSjq2egomQGO50j2mlh9t0MqsP2+takOHU
1w3EIlihCVmAGXeXEU0LHu6/fa7/dWBSh9B1PhXqUZ0vSu3TPxSasU5bwGhq70DMSKWkE6YOdcnW
sKKUIr+0dgs+qPVY9Obx3giG1zIbyCfPK1TY9iyuAB3/y4Fpq6/p3w5Mx4a24Ro22lEUjYhQ/+0j
TY3Q58Afe4QVhInYWHzOss7w8bra1QM5+JT618Qwgwds9/EzTYztZI9MJS3amZny+ep+Od5yq3BY
3GsdGJHUgitKa6WY9bd6UEQ5n0WKmc6r1NWctZ1Yz5Ka2kX2Om1sa4dFur6KEc2nbR9H1l3YTPF2
Rsrz7o6gt/zpa9GR/eRq3rhriuJiNco6Uzbo54uPsG2N1digJ0ixE5haczOHGiA5Iq5bnW/Qd/wE
dIafJER6MhLMt3FYnLEQGkFpeljeZw8WzZCr0oHhPv+/j0QDMPL/3sEktTBcowD2dMP62w7OWf0G
cdZ2B2PoyGMgnsYM/HOVe1QqY7SxcaVsm5Xb34/+eBtzbPQzUNr7mLAOrcN6L1stQa6oBWevr3/U
mUOsTcUOmrrvQ1jwv0+Vf05UeDwlmW9lpVT30eSxfw24fhYxTI5Wfvhtsg5DF3bgaDT7wjfo+xrW
feIaz94U0udrHP2m1WyWW4kXBCeYefe9JxH9odtBLyfCu2WTht5N+G5xRM/vY8Ypzk6TP/I1dreU
KsEBzK14JpF+egj9u3HldCDGM7EnaJfCQdOtk6YO77y4RPc56dqWg2feNMFGGuiR7TYjElonKFMI
WlR20VS0Fgv0WJDxLYAx11ZlSOE0ASSUY3gUwdVIQ303o507coGjptLF8EeqaK0bdXIIp8a6SMAE
8SURRXuRCFlulLCjq4gAbhpB8JDFbxNu0gOXNtY7gsy5vO7FjS6CoU3TTTr6vWtXGj0CMAvUk73L
EFbw3O0CVCkd05UoSgKA60TRraguDBbVXOF200qGAP+Il1jHrARPWmgRTwa8ISVx/QBd5jPv+xeq
uu5p+Y6AxtTKmSQ2zoDACH36hx164hRUtBTpYdmYdoqjmWm3APjA1gFIdOGqevSIjXxwWvec0WO+
hCKJHnytjx50MIOAL6ubWRfVXtMq8YSux2dkdrF6j9aOUmxwsZE6EoqWT7dB42gxLNo6XTpdDGrJ
FozF6sGTOJABqen7roQrg1Lz0lCE30xe10CGpNaT2ONpctCUk54yIwQNMkysMBikSgCz1AYbsnnw
h/CW4ILbeQKeUVgIhll3fIyHPD9ptojuRj2ktEIngZWvasfKOiWhwZzvi5zMUTK40C/DiqIG8DnW
1XTfZdp437fZq5ck57lrTRSJo/lo6ZV2Fw0W8w3uIdZ+zqH0naQovLtJlfvLxjuBej52gedQ0WZj
B3V09FywPcvd2cvdX08kNv9Hi1ZwuzwWxhH6wRnVVWYU82V5MZ1Aci7c3NqitHF3GTyCNda34KFW
m1TVdThJwtVyd6oYTGszHK9WLffLQxZCzWA9wHc2M7oicA5xGCfBU8ISbh9QC18zwGiPy0aPwSWn
03zT1StCV+8OqauQDAQHAsK4XzYtUU20h6dvy72MbsKNf490aMHY3EAO6Um7elo2Y+9/uLNDUiGD
9opIKKr3WoypzGkt6kzYwmZAT/deih3IHr32CYP/lgvsfNFgoMSd6b3SfXYokDTDk0mhThTBK6U3
5wCDl9WrHRONJ7FqYyWNV7rXaDeECd2qm0lLG/2q/HCBy0XyO0Cz6KUlBCajKwRxyX4VAJohAmXO
UVhwD7vKcjbU/L+l6M3vCZkgKO+Lm5n9PTENfje9drI9WxL7L+2ng0TDlBMycZhaOlVIkfCUe+kZ
tMNx5LzYag0kBloDR5uswC3yeCgJmX3paqWRd1BwJhYCZmDREIHdulh5+Bz3aZbMu2BAfdrHiTjq
ZfTTYGjbeeVgMXIRUZkOjBM1tPe12IP3ISzGJFkDntJDmGZfWrMj3o7B95DBGMTN7N4KrQ03mk/1
Te9BU5SxtSYY4iVW4nCGrupehvlDpA/P/qjJ7RB47hosDuIjUeCiT71w67vBNQ3xRy57M7VmjXYv
/jESp49lAmosit/srmvv6Z4i/APhsoxPc+qazxPHct28u7pWPnClumXmPJzhgyEDd8cnRw7RvrPP
I+sQRFQ8ytRdbmtzRBM3jAi4rJk6W3PrjIFY9YFBQrqYtmfPW5PBmq2teD6ErgvrAIYZxb/8I0jn
JxkE1iUKgF3luYmTFLW4Pg7eVkdadUJKGYqmXnuhyM58f/duEGHsD5x7An8gHuq+s62mREOP6Bzs
tEB6jomtYypM3BACRMv1aWcAYdvN0CE2YxSAEwpzbFqa+Kprec18taOKEmfrIe+KM7bnmFe14WU0
icujm3uxAiy1OV0bLNt5EWtv84w6mCwBPOvTwY3SBFp9eZs7N9+xIENVQATsDgLpidILIX9UZpRK
yx39Z1oICE3Ip0zwfFoddV8OR+01wJeIEA9fXtc7m8kO5nu3eqjpq5yAWCFfLseSP0/DRG9dLqz9
fHbHOkE+O6oLgUjviK6RJ8K5rxHwR6rwwzFR6hZ6X8zAA66sU1nQ8FbzgIyOQkt/GMqpfZob+BsK
D1d8011qLHhE4oPZlSTpGMVN936EA2I33zffmdTYx8Suf0QUf6kOAoihb3on6Dme7GlGFSszG31y
PIB0McdHFJfinDskRxtuC6bWSJy93o71fd35ND9zaX0WjVt+kLL72icDwP0GSupglUAX00xbS2Ga
wKADuuY+sMa63LtILuDX98lRJxON2CanxNZO5RKKckMTE2imQA0M7xEaeVkcK9qiq9ahDe7EMcAc
SqbH5cNrbdA8lJ13LYJSO+lVFK1sir/rFtfR1cuS/RxkYhd6zwima4aBHhphO3L1J1LmYEfxRxVO
2rVNGrpw7Fmtbu+smMp5Y0XZeQwJl/Dizt8VzFGrrqftaVZ3MHDqw4i2sdHKY9GX/aEff9R2XlyH
wh02s1//LGc6gkPABZzgm3U2V0dCWrQdCWb4JQvTPHFRy7cWX97aE4TnygA3U5g4RAs0DIWdP74Z
aBMp//EvJFGWbRKt0I5GzNGk3qP1ARjluaj2HEFHs6O36s30bywjaLcmqFnSN8krB+O4ZlzxqB3L
C7Kqre+XGgQH2lNzTbxt1zhbDhMDeR/IYPkjtaL5Pmy3RuQ4R6P1XBLL8VhbE37isoNcGrnxPqJW
AdMjZqnVp89YfTqNaNGgrKszaCWnCM1n6lMo9oHCjV3xBg+y3LWR9wx+rgbbBbB8qKD05BX5xR7l
fIr98Us36T9rmwYmzMT4se5IPKXv9dn32oxdKcOHoYH2CYEk4t1XiY0Rfye1VQxIl3BpauObbBzm
piZ+YY2cdyry3MWwPl64srCLe2KdWq5RvZ2MT/DhjonmkUMwyCvZIwPRxTakukn6V6apxoYGTfYu
QjLXaF79MJ2GfoZ+dWs6U4blJchMcnnGrmSTndF1W71HisQybnkkGgZ5dg3kwjD0ki0x1KVyPPFa
YiD4ra48I9YgWjBzAETn0XCpu6DcdFAU13nW0sZxpoDUSpZJVo3ASmr+d3rr6W6g9EwhO/tSsyA7
90EUXJZby8bBIbYZdAekR1BoSDhI5sOJjBIC4yy8An4D4eJppFG9H2fvp9NC6+z16abZsYnAWhq/
NnnKt1f1lb+JemcG6IViuMGVBbGpSO/cOfrQK+Xl02+CJd0D8jmEF/JeIzFrKPySGDkDqTcVHGgT
Ewwq9ViH7nAd1L27J5cRBZ6uoQicwvoRhf/abdvqfrmHooO8ETTmIPd5MjgQB0emCriETSWzaCtd
ukccMvBYpGE+TAl0lgSdNU2nqUOZ2sbHyqQbOUrSRfWhvXR6QMoBf4PLxqMjiG+HRZ5hLOPj1LWo
Lq6XvAh/cDApuUfXGpyNpaPr14NQPLaJ0B9DKdZWwwf0W8/aFYPOCswItpSmhpXRqdPHpckIqInl
RnFxGX/XhAIWEJ60O9Egvp9mxH7DXMzEIqj7TmnpFKYRurqFxIpYzMTfKWBJhoq9oYh2Aiz7aHZu
vZ/N0T2XCl6AulcZ/+bTsqEjg1z69/0Qxgbn2zjjrB8ZeXHs/IgEKiYpDtKpwnJV2Q8KU3JyOIkQ
nKC0nJNwlWXkcPEb8dkJgxqJekWjdUYZFNnvmj5zOjg6Srp5OI45cYQkxqXbLsguBAW814X86tc6
ROa0PuheLHm36NKTy8IXGzzoQ3zzZoAAeIAw6jwzw1PS7tsY8VEngVwnzSDB4d+4tFwFXHvQVvE0
fqkAhK4V/lIDsCnQaWGNj55lztKrNonOm3eoayySAejj1kBu7dn6BJJ4QOD2osHXX/fzR6bLeSNz
3C/Bc1iSMtq3cbEnrJIVoAt/eGgm1eQ/xFb7wOTkDQ9EcUytYT+RcqobELyqgyHQ4KZHow7vE9yt
+xb3j24QsiDyIAP/WSDCnIKLZk3HwcEBhGJVb/TPontkng+FDgz9ah6Z1YjaEcfYxOxvw7Mk2SvZ
p70mDqnknKoEjEm9qNe620GscrodlJHPEfLjipbdm0Gu3hHYxugzQ3eDFK4RVGPloImpKZ0cNVwu
m8zeSFqyEBe8H83M/xljTahg5wkoe1vLsh9kNCLDqRO4OAJYOUCoNTjNHXQJdPempsG8MQ40Wx81
Ws+7ouodHH4pVqKOSbwq72TuGhDoK9ZlDXkvxMqqIT9ZTsh37RpJfRGppA4g1OQTsjLNxE+fXV0O
6AKJa8SqIpgItEn1mXyYkPDvsY5U64Bu505VkHMsQd8ZOO4YhsJVaRrenauhYcbQVR1g3v0c7NHC
R2mjJh49+zWQ5s2r7GMRtSBOAilOeRoC0PRC80V65Tv84RSRJktgywMBE3pDTPZac26q0nlIHDX7
yusvERoRLEPWVUv917rqcZLV1afsAJ6lspr3zWBHa1pkPgBQeOE4vR9ZtCcARVE6uKlJwcwxwxvB
IZs2Mupbm6TOrmm1157hJ6fJe46n3t2WJZcv1y9rcBNmvfZrHzxfqnnIEB+9+daVUbFvnLJ8iNBx
2fhAs46WsyUdh0W5NPa9wLNY+NmlT0uDxdILohf9QvOm3HAIN6yFKnaiUZ+tqq3PZW2lGzutK1xt
en/07PZLTuFoNbjNqSCciOa9YPyy9TssK849wfb3WGzv3fjYW5P+WepDhYjTsc4xQH1i5rFTMJfa
J737oM8SqCsm0cQW9t4VYEzS3rN3ydC32/R5oKh80CKEJ1Spq7uiip4cstg1YnBIJvDI4LWpJ9Hc
o7+fUFKOMdAi2pJnK+HsPzpjAk+6d9rNct0INOOFzHvzyEThUkDs3CQNnz614geXHOyXIiaotJxe
HUg1MEgQ6etTV1GorgtI8nG+EUPyIDSPcWvEVi7I7hBkZETGgDNeUXs7jmkCkKo7tOy3RMtKfDg8
D3kRuKju+yyLqsPQVMbaz313RW1iaBMMtMUMQFJlyyyuDon5bec788uiwlala3I4bATZjYho7TU+
xLC2/AKWGOOx/owNcKclAyy1oXHFafE0hCVryhKTRVp9def0a0yBAsG1jyanN2yXwB/u50ZP5x7L
j1R+/FI5mRbnw3J32Vhijgh4+U9P+8pB+/vVA+boHalST66BGqAc1lWPoSCpYPGAOpdbDFe7bCIs
sq/QHtfqBVSmTnPhokhAwlB7NZRf1VBdNn08id30PWQNbuqkm2rtxU+76JhqOF3lXVfSreminpDy
EslLzP+TYd1Ly+xzykbM5WbjctijaiSrocm8jpWmhkomqbUVbXSCAFCUPPoVKVpo17OdGIIHB/23
nz1FTv9Sg+be902E+8q2s9MYeJi8a+M8CeD1+9IbnKeupq2CdPtNH7Pi2YMH/Tw7ymg9Ikgbjloh
kxOK4OkWTjAcbUcDSoJlLPBSwa5JEWeE+iFotZIvrqOSMeXH2fI1KtptZqjolwypgYGDJbCeRgYu
MKlocOfvfNkOQ7aG7mfIXTDpcQu6eXo3hta7DTCi9qknSxaKJFTPXI3rpmAFOEEqLFzKukgZqdgF
RJnEzdUtID1VXb73OJI3RPV4vCqiQISkY00IjuHOyTu4n/pM7BXDZdTkgJvn6pKk+c0UhfZaeu6w
Q67vHtM26B88lSZC+6H9NpKZ4aBEAmVpPTlOWOw5BXJU5mH+WuT+Oc9j7XOJfMA83t9G1PA3LtEs
lLwesHcUfgYlNR5o5EDnrI8+CB/IPnZ+EJqy6dt6bTDGEKVj9hcyOyqceRNG8UZ+zXLTZekFSdfR
KaSnXfiIK4DKYEeRlwW1symCJjka2mBunMyaDx3AsD2yMbz3JkTcWWsbSnPzpgB5ttercU+Jo8Ez
1sSEJnTyFlRBSj2wgNgjO3iitUbuUuNZkPdhzlYNyV6xPEpoRCrv9S4RvXim2AZnTaWdZd50tlUc
kVmET3WLIEndc2ANrruMOKKWHu9qxCNzqC0iXxEjP4esEdZxxyo4qBGdxm5f7C2SxqU/xRtywLSH
MbhOse1c45rAVZ3AntrFt2V/yce2vYF5F+NIZr2tG+fSBC0AxA4SWwyIoi575zrU2RVzUnQRqQf3
Rh/PdCeLI2PmFbZg92Bk8jOxmBJbabYpqPjex3qjrY2Qi5QYFSSue+waLsZNAEhtdOfvDfzIg+Uj
hdMorq7oW+U7qdPARea1i+sAvtoYNVfTTYZNPHSsEmZ9BaWuPnTd9BGGBIaMQy1Iw6As5Sn3aDnK
R6F/ViYOsZxg4j1M93dZJiVmsZAg34jAAHj0u84gcckfwY8mwfwaTWQwGdPwxLc1HWWOQC9K+nmX
G521wsWGDcvpjH0S6PNOcIAxRKRrMnLWc0J1uCl4fWjWb17rpNCf+1U16d0ZquGFMqd9GcWH02XQ
1pr6IZwBSeYyaK9a1qwAXTGZHJpxb08fkzfcvNzTL0HSbm12L6r+/D2d3eHcS3lG7yRvRNK/BblW
3HeVf3HCjjNwkICCRlo2ySSB0qbaWmnckjlo7mZK24FDx8Yaumg3F1V4bqOODPCESrr9vTLxt9kG
bPFAY7INb23bQFNgpd5SmdRc5sdAEAd8H1LiSSXI/Js+TOF5Rja1afqxOPQHYhHRGJIRcA1hja1T
3GNbbb6CkrD3JuwYFKNluF0qBw2xDqQwA8Yk6/lQO9CcQPp1pIZX4jAl7A7LsuB+us5H/QJTMCOL
8G4yetwNffIUjEZ0i6fSOCcI6WVl6dtxwguahGWB0HAtPFaR4O3lQbMiUNQsPEMKenDj9P3csPyn
VFy+MdozC9fjHZr6/Asm1ymKTh3BFjep0WtmktTIlV772KgDZkIoKMf7kDwGJNitdolrjTc1gvsB
2iPj/Hx1LV8cugYEMOCTaBvQlVjLmf3HxFaeMW50xBt6L+TWV/vKqP21qHPzBXHQhoFHgbpbW3lY
PXw5emyckXX9gJgod2Uaa6e8e0Sw2b33k/7etVxhHVLc9yHYEirZltiX9RwS4RRO65D+/JTRGoMU
a+5hAJbrQdf7m8QeBWmF6WtrEe1cOkdvLF4tEYcXuzHwReWGh5LQN9G/NQEHISE3Lm+xidyRoDkz
9vd6uO/gMvajcwCHl53Rfi8h46RQMGf0WwpHSW+0e1a41dXW9O6EsWaf2wXSwVC+6pmFK8IwX2lV
AA3Pi+p/2Duv3ra1bW3/lYVzT4O9XJwDfOqyLHfHSW4IxbHZe+ev/55J2yuxs8reW+vCODhCIKg4
FDk5y5hjvAUdahFaKCUFX9WuyC+p9D7VztFLHIBF9zWAZVYHqaZoEpE4cZV1K2hjujDzzPWoXevB
cKYQUJxp4glWxGIovQYzEiLCXLYL2AEwMDFK3GNkptx2SVyv3VAKFlKxI5Oa7DwNjdSqk55iF3Md
dFHyW0232wspwkzc/iIbg3FbSaUJIpmMVxdhUNbWe/DE5ZnRuBt0MZCrGUMXVB8LgMM+sR5y47wo
Rup5Njhsl8TZLon1ZOd7MQjIEuZugTfhrpdUNohJv5dCQj5f1vE5N8ymhywVPJphEa8mEqqJZ/PW
qT8lHqbsgRJiJ2VFFZLDLOykW1VeloKSHEQAhl1SFjOzYsLgBPvTtKIqgNA32jKtR9LPCgd9rkpe
u8UbdFZ2hVtu8qYCHdvC3M/AUqBMwPoyqngosSLm3blv2MoqjCnEt2l9p2pBt0k7NxyoaFNiwjWm
23uYgiAohCiAdVEWZXVRi6dp2okZweBQoo3VX1C0JFYvajs9t0SZWu8RtDT6CyR5/I0dMsOHKaCe
ARrFhS9eIaj5GEELRVytMzcdFluK6rSLtoz5zE33ZtZWZzqsO5swdocKjbHMkRPY+mHCTsHHZLMU
aDwHI8QyZpnUZXmJPXfIyu2Z+67uw02XyHsMNFGHSwEWdhEcczluN8x7aCY4ikkyNqnWMWLgPtRa
dsiJc9MowR5jYBmDBhDoaLKlS6jMlzjeNEJdFVISDTmvgiJd62UmQbmOv3aK6i+iztnlqZGKqrn1
yUnB3CX5qSXD2S1rZYeS9rDzDEiSfmg1M0A+D4Ovl6izZ91S8tWdT93oC353i9FEXbskJD1Xcs/d
633oEQ63iJiQ3W4J9RQrU76hw7wag4TqAUEoGutkQhuppLapktlZtxpqvElRObdh6qwd9AE7Ytez
Piaf0GLlpyhlcVHIKDUbJZZDan7oW/nR8JoHZHGzjetUwy28qB2phdsg14INAlDJbOoPU89w5Xyt
E3Is8QzKFmqSuBiKQmChc9Pjq+gOoxt5bpPOEJqK5VXKznTwVRdWxFCjDIqsdW8gCAGZTmHdmFGM
L8+8ULmlAC7j90o9p2XvhqMwvxFT7pw3iAa1UaJvi4xMRdhjwtaWWQ8BxXiUKtTRIc7Ka+JM9W5s
iFrRnhrX0ySsZVSVApuYzujrhw5Yyj4pK3k9tAU+k8K2oAxVCbqTZezHyvrkZ1l9m8qOvkdq4FNU
XJnU/2/MyAhunVIhQ50GytoPHWACSCqd6l2OJBrgDZYv8aQBa3p+NQ5gZqe3/oA8iBXgnJMYNUtC
EDpbTXesEUODV5PiNO3ulRIB2B4IBprk+WmDBwBw8Fh+fRlR1t52w55kM2YZ4mlSSkMc5OWV3CDQ
BeWSBDhDHlVeoRZhGySTSZfgkQd3Q7xOAzPA/0NDI1pFxcIN3OQnMTXHDiCGAwZV6kLeVlrzPRKq
ByEWpcIPBRJRLRUveGQlykzmcPM+tAxg1q2AVT+/7MXLQLD2CovZyK8Q/6eu/KKeOOkoTm9/PBmW
HyyLiFrthImeDjAd8PlQAvk8vRLwV8Sus03CBgwJxyh2AaN3n6YvcSLjs+kA0YT8nk7h3QHR+HeW
gBk/TQDaDE3KcT4BV5/fC0QrvAsc6wBloAOsoX0QQ2SbFOqo3b1o1f146/qYoTYoO00f/fh8av53
n/14++PvtIk1+ePIUOtjcgfYXU5HmIQkn+/c9F6Scu4Emq6ndH6ZwmWgn7p6qZ/GnY8Ab20kADKc
aN11tkPq8Gb6A0nHE6jKt72FgP/OEfp503GtMaVHTC/didQpvpleKb6NI0NYP0x/PH00Pdniz6ZX
lWNX68HK8FR9Pdz0+fMxs57En56Dn0tUJmEyePVpWJkvr6a30xdNwA48jiD9BPmNIxihtVAIGVqM
Uycg9gT5Ji7CgU6Lt9Nt9qfu9uO2xtGqFYNqGk69kAmZnibjb90cILBBYFxietWfFnnan6qk50nq
8fbH0/RZ4o/sDCWy5lHt5phTJdlyuhAvZJBMT4NVeksvKnvgInZ654QtUCfwArFBARmcC2bS4Jp8
1Ikwc7RMPLGGgHSfI2PRCmdYc2BdRPatZKPkR7l5HaKnxxJtrpKi+J4E/p2SpteaUIDC2n6glD8j
dS7h54acQYUwVm+pO6xeFpB2lPnADm9G6RC6pXqBdwqCtUP03XbY71AIvzMzfjCpRWWRMS2l2b09
aNs2rfAgdvGMqjRtrwslB1Bg+8grQB8Z/Se1MC4QJ/agUHsrfxTJ5sA9cyPTh0MbAMadQYj+Ri6O
WjmF0RkAsCh3uTMcEEwGbLsaC3S84RJ0YMhu1ksfd01ALRE29rg2uTpKH1qzxz5Xmjc10kxmiGKU
s9OHShDTdm1dUCNtBoD1zb0el5dkzNaNe6fInrLwB/shN+5rM8F3rna2lRc9MFsvKAJyPV6wDiUb
vFYxPIyA5SU94XZTmLWRs555uXGndtZBktcyqr/z3qof7Jo6y+BYqJMr1AsQHcBwZqCC46tsFljG
A+yJfKNJ50EDA1xykV0kB7T33OBrgYAIW49YmSlqv80AW4RUblrEfWEdXgY29URvIJRPEa60cgs7
6oUWI7ZLNYeEjG2rq44Eql4jFgweZWTrBtmwje2bGLKXotFyFTuxUxf/SslDoIS6gg8jN6Z+7uAo
ZK4hUvgzLSHEh9q7qlr3Cs21NBu0ZZZEc91BNccmrlnUEJPZ08YVRm+EXxQCTYqDmrJ2AdugClg0
VKzISqqIozuldjPUqoPXd93MwUZck6Lac+2VkG0DURywr7LwkulLBwcqY0Tl0Uw/MTqflBrSEnnS
sKLATYC/1T06lwLP0x11ahiaj3hcUCzNRv7GBqJiyKpKia8GlFDiQ+i3JLj6lVvn90ON6HCeBd+C
HMF9MNELEJLuEhl+TOES5XqwjO8u8l9GB2ERIfyypo2bUlaXLuLKFFESFMV6HcdvzDtkkDsrWSow
rPPr/k5FsXvVS9KwJEpW16mfyqgHZO0m9DD00v1av+1Ro0vw4tqNjg8aIEGiakyV6oqqOlYAbBum
j+DyzsqmU67ldJBYhQxnWRXjFxUzhH0yYstghRECboiCkfBWra1n9Nat1PgFFXQXNR9Uhs8hN9/2
oIu3GAVjEFqkDFAtsEgeGApwHySyXa6g0vP0SkfK5cb380VWhojqDC4Rj0y3ccD4gWsBr6RRRiMz
UbW3qIGH+KqGdywU7e30VPenfV/JN2F2FrgcKSy07wXasuyx3O7W0kuy/bLHUjg+xgGSqHhdBJeB
JiFkgAtz7qrMVbGzsaxRDBMpuPZ869TXtbOMwqzdGu2uGA1qBHWDloKFkoNmXfdKsBrisb1EPe2m
SMsHITTBV5gP9YOWXpg6zLVOVtCHgz3PrFECtskUXAKSEqtrp1xneqWdIzG9brO03gH8PhDvRKiM
YtfRArQgXNQ7yMmfkjzEtiaFYObidI1syC1AjxpNZ7i7ig0PscsJC2N5XyC4uzfUQd+nKnDFHlzD
ypQGk5EcGnOy2BiSYMoZeL5ypiv6VdG2VJdMvEpJV1WzTLrX+tbca7V91oO7wpa+CBZJ4ve4KSr5
ogxqgVZP/CX48MchVm9AVvg3Nel538VDy+x2w4gaouFDpTOi+0QZujMXK559KCnXE+qmKMlKBhk2
XGO5aU1+/q+RxYpgDLwBbtugrixsiBAkNmX1PdVibNXQQYws30QKyp9dKyiTCQYNYAbvbECLN9CI
y0U5DitDgDt6sw7+5hTUX9geto3eoCYrhiJTCNTewdkd16+bEED/JpGAO7mNemEh6rGQOj9YsJB9
iVXicwABOe6nrX+uO5hGqIj8S3mG1l+hJSDjPGSQAJvKrZJctLZ3W1Nc3rJdlc8FCnTKRv11w6kC
cP2u4WxLlmFPgMPXQb2/RbzDZoi1MOtpOAc5kdhQ7K3XupjGj8DeMVBaGy0mKn2rbNGF9Ndsm6Iv
o7ZBifVb0A1nbqXj0IOjge1/M1X5U0Yyh+SP8QhAxdCZvwiBycZcVpkRzBJcDk7/5vx/ITfQ6g5q
0qbtIAFkTIDzn0gEQxXCmVGQOwq9lNBdl3D4rSsuwigpsg3yFlQGriJehWljbH1uzYDpQd+HtVMv
MzXTl2D7zzr7mxGFJa7C9mdHZEAw1frCyLsM+zxf9zlMtSrxjXUd4vFWI181XcT/CZHfDvnjf//X
gSgvxQO3LoOH+mc2F7woFTLKn1PAPgHgZxL8g//zgwGmWxq0FoadapIoZ1C+yJBb2okORF2QcpgR
kBrnl35mgPGxrZON1kDu/SCAqSeW6iiojxtkilDjtP4dAtg7soPqGIaCoDknqGsW6YP3Y0tpG4yW
bGPjmc6D3UC4Dq5Gpeuh3gPk+qlhLp9H7M9kM00c7M1ABhLIlcJAAmBNe7xjILlNW6gIZ7qboVSi
lWqDPbPaHm2rQmMMjvNS/l5V8hYXxkIe9tRHPxdSv40TJA6CFmlAKznF9RiXJaDLi66mdtwP3kKP
KAzaaXAX2GjxxWz7mUd2QWyAMlRxzmrKal7qETDc3qLgawRnmWdTAiZsobySLVupvPzrC7V+IY9x
oYYp27LDnbK4vW9nLN+M415D1mczePqmr23s2EMbYF5gkIgnA6HE8CYC9QEs6hOiLRimlJdygK9G
7aLpEOQ1Og3JhmX7KdGTszhuu4UdITBtlqgFpWqC6BYRHewLVN4Q1ygT5T5qfFQw1+zG9K1qE8+Y
ekUApKvLrNbQII/2cZijfqgtpwK3pCIy5LCCB+bvimx+CpidSg6mg4gsxCXFdcmiGoVeVTWrW5uw
m2l65hD6zSyv/jwUuJH4XgFiWLlLg0HGSw7tXNsJN6FNLcCBdch/CZ6UcNikeXfZwksjLaFFC3Wm
DONjEReXkew9mZEKriYKbnL2H2rX42gG8nQx6NGXrMCSC3GuQ1sYQiM37hZ/c69+4VNxrwTFTzEc
5mZsl9/eK7nUcfCtkZX2faIupXBvQy366iDT26Y9ZiFR6s5wKGvmiFthulygZ5iV4EFNY1NJFsbq
DQl6ZHQ9HPzmVkQ9uYS073YqdjEBgbLPnG8U9ue+MmNAhtSPZOSyMbFLCPa9dZkDDSmp265sSgz3
MDANka9+MkKnmucBjrIFaJRZmNHvixYvlY5E3ag730DG9KdaWXyO/fRMzzK84AIjpACKmZoR7RI1
/9R06WVCwXkBCIMSVnvG/vVrZaSXLqYqK+M0o0Q+qCYAlvgcHtlFo9b4JEE4Sk41uUI7uSVPyB9A
L+Eu6ikKPRCSrogcZQCdCjc/DC8cZ4CghZRyFT3ZZST0ra4Thx7zN/fpD+YO2zIdyKG2jnHDOz5m
pWuUJa3O2QRa3i1KPOnBThnDStGzWa3e1Hr0+a9/UPmjQWzbsP7ggsK0fU9KNVqlSnKFX9R6lNLA
Qo424DNgV4h4pM19HlB9l8DbBZSRooEeHGTcYSShUHfCAacMvCe0eahUb9rmy1+f2x/1WQesGL0F
CqCjsW78TEtUlSpNEcNlX6CeOVVGkd/n1FjJKHsaFgbiGR6/Kenjf/tn8arATMOyMc2AhfP2Z51S
Ve24k+wN+phPvWHfyjnzgZ2FT1XRuEuvB9Vc/R0jT5F/CZwhYap8bCHMSwD4fo0KPaoUHQN3I9cK
zBPvgiRSOfO7+MzNIe5YOU7KehshGXTnVtZtJLyNi15tAS3IT4qCww2GruiQk4wI/WRvhhi3hkwy
royCXMBhYnRTyUYAVQ8Hsr84Tczz2ETm30wu9SrAi30I7tNSukp18zTFInM+YOqwQMESEygKynHP
tiJGfjfMu5q+eYkgDZhpUzDn4mQL47VCw2SXykBDs6+4GYhyo4eEu98X6Gm5syIDjmva5UMt30U5
BXm36S4ct0BFxYVAMBbW1xo9k8jgzLoIA4KoAAnhotM+123Ui6B8oNkYLcKAvFOe9Es7ipuZcIYn
Nz2IiSfuR2gSLAay3qJSym3Li5VkItgQ9KaB3MVwq7XZXaOIv2VpRRt1uMY5Np4XUivPYMTd6h4D
z3VoXKPQPoMRhAQpVocBDl5X4C6I+KNs+9EG+4NZRm141qMiiqpl8hyL/ik3W5Ax388GtiyzkTEs
1bIxZDHE2P0ppHZVYEg+2iYbzwFB1WmrMG0vmmEc15JboZzqXCG0SApcyfc4HiUzv7b2YzeS9ERD
dOhJZ7fLuAXNj/AqZCNb3oD8bUCGhM0qCVmIiFXmBlJNXZOQxJMb7yxTlbsmRO5ETaJiTi2RCX3B
doqKld5ibVCwA5eMhwCnUCq+kOarBHSoDY+REimi55axdBUL8TIsraPM8/EsH56E95+lBvJCN5xv
qNuUfnftZNSZghZAp2CXq6iD77NR/451IRtld7jtczaNzFnLjO5UReCOxhtN9s9Ihl7b0AJnVKY1
0jgYnuaK+tlp4m6l6tbKSFJrFjcOYlahBPttJO/XEGJ5CrRreP7zBhU5KU2bld9K96ZpUIX3hzWE
rbtqzL64WWPMy8q4L8kYYgwf3IQhKj4FIjCmKy1CF+2SGKi7CRi/GJst0voA0Wvrit9F1c9yNl5T
buvEBj/vwzwL843aBktbTgK8MLp9OYTNwqaFrJim0j/hjVjN+6K9TgvjaShAU5KdWFHVamZK7iBZ
bXHebuhf+QTWc8uo9ZkZKStgaPk8HlX+L8X73lVZncZ+QVsJyT7gHBKCQhAiGlyXHTJ8BF95tO37
hJ7M/52r5nAgNLOpwKLtVg+xiE5JCikuEoghCGty9Asb5Y8GZ6+LqsJnqh2DdM7ebFGEWka23wH5
ivfUjLKFT/cHMtGFGiGgBhgxikJwI5G6K1OskiGSRgsN3xJojPXSxq5rESnJ58FA+qov/E+jF9+E
yAkHaM6Fpq8C1oVCEAb+JmmKDRp4CzLmqw6yl6/TGQaUhmQrQ9rQgCmRxJsCf0J6d0b2c3CuHM+E
tSK1N15VOPNcKe8ShuusVbQrv7MkqBDRTqnU8ZCCBoo4DEuJuc5d/ZNRGOemXGDBofg4FgAGSmVW
l6IvmAWRIgXJ0IGPJHmcBXdp1CN7DyWwy2RtlsX5Xa8W1mJ0YjBdfaZRNVXWVqKWkOpZS32UyNGl
sXrcuGbYjgTE8sCsAcPAQButiyzId6OvXQwtLDBJOgCIuSJonbHaWLNAU4me+gSldLf90qrptSdz
/5NSlndgbk/hSG/VlgjVIFrJjDxZpY10gysfbjkpU6wOWqYCaxGHwVVop4wnu7uuJJAzoBb9mS6p
Z2NZgQBQGNW1EoKlCcY5vmBfNIbNrEd7K3cHkIJdiLkMHKYoWaOb9aWkBjmrAhXDumSQZpAlyL3F
2sHBrNpvvhfMNtuyYxw7PeVawz2Pi+ImtY3t1apz/H0+kJO1pXQv91glgS3M4WBFSftYWLgZtjLG
RUp+XvW7xiy+1EVz61Tq1wiZ5GI8pRxNOc/BXiGCcwM6PA3no9Xdx3gDNLVL0F2vjag4H/saDk6K
pHPYQpwe0FHO/eSuFBaS2D8dIhufaUGqiZ3RI7eIFISWUBjJ2hZJdGeVSrZ6UZcxvHZkOajOuN4s
6pW1pOqIf5uI58fxWZu6twgQzrs+G89bYYmYq/GXMKV1fP0TqOTkLCEhO0MHFBvDrrt3VFYT6KzR
VS5hQIcFRTFzlOJK90wkAtgdoLi1kfoaItEwd9k3ou46kNNTgWPFOjUfjnkHfKFi99FeF+iFhDqD
GWtmZ1bo9Z3lpFdSnV9EWh0KUx0BfQNCj0pzUWnFvBqtO4v9DYTMRJ/lPdIY41iRlk7caF3Zzdau
/XiJpVc6I0d9cIPbskK1vxuYNH3tKvVkrLo8ZAO0dd0jrqX4uMQVzKRhaZ6K9BWTgov9UOZQrcGh
pxYFccPSrWXbICgY2JiidN1dDkR6VqnUP3BdOm2UbdABKowG7I567lXkDN+k4CujvMKcvoPD4zif
msq56hXWag/yS5WXa+Ag3H7EXWZXMlZPW7MCxVEEFmLeQwZkDwvpvG1WcgLqHAXOOXEkpZummhmj
9hk9kC+2PlNzVEDsjHUzaJudYaanueY9YM3ext5Domug2gvgekRTd3UOLrIG2brIqQ+obnUvS86D
mwQbM+/YRrjSp8hEuAGXkgV7/bagyBdtMLD53JbDbcL0Mhti+yK0AEiD9cPwwwHgwTYyik8bx3oK
Q1WA9UtOtM3uOwcZVMtUlmAjznEP/ex6nyt1F6d+PcMcHVdqzQEA3aMb4UOBEP+3GwJvEbC8VaOz
hJdpzDRYBEgGGoC8jPlYADKxvO7eNzsVcVUQ0W0okTqwdHtTNthjNfEq6Fp/gwAnkAG+T6nGDTWu
JaTswLNF3UYZlPsMsyGcp42lin7sEjTtKYJ/CbkI9DAD295RwnnqxY+NNhocKgYEPq6VyPB7lATx
KYSl1mvhXAm7L7UE6dG1PiOlB3envAoD+TrpoHJKVk3tTBod+JhM8WmZJF+iTForrLndEIZr8td4
gAF1w3tJeYQOAEtzOKS1edl1mEdZZBG2Ut5/ri3vrIad3KbtykmxLsad7Q7EkA7pul4iigY+nYBn
qeijvmAZiBfIB1xG+U6t060uxPgldq6VvnJN6uKysFBkA/iicmyM6KPoGTr0tWlcEa6OeNtq/dyO
BjxsRom8Tg9+G/aJYFICeOo7vz2dXv148kSCIgkR45MbgQwUcDXyzushRcHOFJh8TcA1TGF/UY/Z
+QDR5tSfhNITCmZQbgG8iIPbCGGvG5xcCsPb6LYDYwqqALKI55P+c4SPQmljvDEJt+MLxsoBf3jm
W4DyolBZN5q6zw3cl1JtkXYqmme1ug9Vnx6a3NHFWXb1SJvVgHJA1xGNGNiPFFICZ1etd6Pd4k+i
RCjNR4/knC+7MUEA1E4fDSXeW/5VHrD3gGR1iQU4ZEW8FhzLv+yy6i6tkIqMgh1yZI9l1+8C3NCQ
GTrYjflVP7XF9rPFX75Jskc19i7VWsgPQObOLLQQQyWYEWXs28ZkXW/u+iZ+JIbatYUIU3Sf8tPI
0kcyzJbxUhnwLUJXmMm05ldAOwEBc5Kv7PuG00nyudOadEm1i6Oa4DJnBiBv1At0Kvj42YhUtICr
QB5NT021BybSZJ8mfkI92QByo6PK2HkJQ1QKsI2oBts9nZ7SDksJlIvPibvd1STHjfn6Wo87Y02S
psDrAFnNeZCUiHKW2S1wgYeqJlaZ7u70auorwJDxWB1c4mwNBOfanZASAkswvbL1RiPNg2q+78N6
L51bU0UlBLDhNxWCE040/jYAjOaFZH+6Nv3k2u4a1Aec9zB6Clsqh6R+dPRIkQHHNLj27hytCdaD
6UDvkI1NgMoSUwNlMKXxTnGt7nF+7ti4tpR2GQTbMCGICzIQYviE4wao1ZjFpcbSUMfv+tBtpxxm
HWKdgzOM4wHztjNAkXlgrMay+cyujfBIluSlOaK0i1gXX2jMm8vOZHvi0jxlHT4J3g93R3rs25CK
ackF1Ko0M/Ie/+ExIbghxDy12F6WlstAHFATLMynSCzrIvU3bRLdPJznZp5Baq03doYe9rTlHoHN
zpQAxYOkrbe5mgA5Fz8XuNqdogxL8Ez0D1J4U5pLSpxbUIBf8Twkro1QUJXj8KFyoycdciO6xVuz
5/rC8tyXJdysvbifqZhVLINavg5Vmxxbxx9Zw4XUouzpZKyuiDAiH8p8uASnLYFEnee9N6K0n8/b
Gn6IYjr+wlThd7YByzMhHPqvCIG6N0aZbkBtWtjAgqKMm0Ni4lAXtCpkQc06U4OzuIntReLiPIZP
2dxHRHpjkU+tD1XGDkr0mH70zUUh8pjmqC4Tf9UqZA/KOslhEvQLvRyCOTh8/KlEOtpG5RhHMRkg
jcEYb0RaERcIh8vqr2qrpKZORiDthl2uwK5zWxIVuLPfu3aODD4ZDipyn5RmRGSjEJQlTBhKDAYW
cc2q3eHsnEFkxoDPEcIVljqPJE7KlOrLvt1m1a5RGNzT7QHeDHA4EKyF8GvNjVi2IyACmaUsJDPY
GdkFGDs0g2XIUEhcXI963+GTnjM8Iu1c0iCLGSROgoJo2nbsawk5X2q5ZCVqWsUKhaaTGXwJmuBK
csn1Tr0u6v1losggTAE8zrpenvPuaRyJH/z2ORESlXSeUcNQ0CXjSP1Bpmxr38Yh+IdQfMeuraBD
wShVpxug+WJLLTIxVmJclaX+EOfkhhzwQySSHgNozKl+47fYYgy+s5qaFFGpbon4pkhUYk1InAOq
cDpaFh2IbWH3jq1/ZiUijysBdgT2m4gOvoQhdpP0/XmYkZ1vsWenTKjbswZq4yIeAUKiRrDHKXyT
kmxApAT/wZEODxqD+zolt1OScWS2uy0AbCzdyPBIZpIus6hBWWTETKnowqXakxjOcj3YKHVck3RC
v8BLjG1TdwUM5/Crp5OFUaQzSq/RDDjCqTBvcG0gFhiqsBz71q7oFH8JiQG98dbG8SEAAaKn9cZx
b/wKtzIfQDNnT7KmxD4Evo2Bi8kq7tgpjE6/VbDEKCUDLfPkiV0B+tKpe4q+7LfOi0AcNQUcSnt8
SuS7WnRgwyexJjkRCuqIp5cu22NhiRaRN1NK+arLrXWikZ2TQ9JKI8IM5IVIWdDxyF8gfB7tppoM
quxPpFe4zZ19G8TqeTwaVxUmdEsCqCpOaoQkGsIdVNGnPjbqaQdmU8OopBgYuiViYU1xVVU6O4Es
epJHZtqm3OOBgp9dkADnGAyyYYq6U1UdovpagaeKZA86Tz2gr0SuyKsh+zBEbTSDEobwKarEruvu
RRbXjc7qYrjG/fUeFQ8DHjp6yTFu3w7iAeTRiIK91gZ+ZPiLgfHMFVaPRR6V8yHwd/ATAdVQ44OZ
TILUQX5DYk5B22tUyD9Qaks8XBXwm3OXXXAdmf2hhHfMErtw4SGz4T9zBDFZFhRl2SJK7NnmVDrw
LLVGjsnZJFmwzYoNOBzkU7IVCjJrL4f8TKXgPoANLcOKzoT7LviyGUnsmqpbka2VFJQNi3OdEIx5
Hm6Y5pdSoXKMheGdCftaSaxDa0sP5UTLViSQ7kRwhbY1FcJCZJ1IRRnavGR/k8PtzgXJO4DtbQna
dwX/G7rFWZQo7GtSpZ05MWJ4rVmdu466MWr1thBOkrDJ5SI+14bgqhE08xi++SiI5y4MdEdQ0Qs4
6Qrc9BqOOmpNIBRbGScArI4iQWR3BaVdgdsOyd5bwew8lxy9WJOyDXfJGDow6ljr6qYlEo6yXT8Q
ppj1VaCTz5wFzWYYcfZRDe3RHdXCnssu7n7kmf2Zq8EHmJ48uWigh//+vnRIawKKPpWqDJx8oZRr
DXZ/KWj+iiD8WzpzSNtLw66CE8VcUiw05qVZL1QDkNLAHHQwS7x5xHsHzTVFQ3QzgrtKdlFLz1wK
sqOQIFCEFgHJAjQ6ALml6BSY+LYAoteU0zqK8ClhxYRwanjq6fRqeooiMHQBa/cyrgf1dHpym9hn
j4tSdO1HkLV+/2L0IZ2xk1t6IXnCMrNXoafdeI0WnOULr8AilZEXZepcJy2CdwD1SVKmbI2rLUQp
29jJDj+UsWpDIQhxxfr9yYAhMtN0XA18IFY7SS+fkRX/a0AJLxeyONSH5aQ3e9U8lsP1Y9XE9e8q
reLbyyxI69vsP/ujV7nXPz7Qb48/Kd0+ILtYizPwgiz9GbIA0PanUtDvR5rO96+OEB+Q0W2+g6DQ
nBN0KcHoWJozPUjJx1nqvXwtOQ6StrbGXg68gXiARABV8VMT/Vkj/PX1PbfmX//Nmyv4U6iHQgGI
k34D9ZjO6ddWeHeMH62gqyfoxWI7T5lqemjvWkGjlVD1VeSX7z9cKwC4fbk1z/WYv+gLf94K+olN
zspBZfb5XlO//Lkv2MaJpSEI4HzYvmCZAht3VFfQ7BPHIYqRdfYq4kEN6+dGALpzAngH9X76yMca
CZqBWvWRl69bJyg5azgfvvR0atRvLl+VT9DT1WxF/XDXL0bnkZdv6icKUABAJc7z3X9/+YZ6oloA
oWTnw12+wUkfefmadaIauglc4+Xy33d+xTkxFaq3joyauXh8tDGgOMaxQ0BjGmQKILSnQcXj3TTo
qMD/wB2B43vuI4D8PtZEoOjIzx/ZFXT9RAPpbVHE/8NWUBT9xBRC9kyUH+36cVax/8XA6K8WQ0TN
wX2a8vP109V/nghtbABQPmLQac+94MPNB5Sznnvmfx4RMBQETAlvsJfh/i46VBTlxDQBOZjAJsXj
eex9qOgQ0s6xQ0E+EVgWgLsvXeHdhEBXUHTbZPl9mTA+3qyoQ5A6shXYKYi4j6n/ZTy8HxDmCf3E
lsFKPw+I5xH4kfoCsvvHTouafOIA3yYJzJF+ng8chVWD8o0Kenh6fLzLNxFsPLYT2Ccg0wCyW0CG
xeNdgODYrBpsGNlSPrfC887sA3UCFRLN0UOBqzQtln+dniAe76JEESGAzRczwnMrfMDton50K+jm
Ccx7ckzEStPjfV8glhaRMuvHRwsQwGu/xO9HrI3sA21wrRTI//jyLXIGXL5Mufb58eFaQbHs56Xq
P28F9osyfADFsf44c6LI7BjYUKlwwD7c9WumIK0dlS4Q+2V8ZmRbecmfvVsVmSBOMKFhDLyE0R8u
NmDFMo/uBcqJobLngDPzPBbeT4jOCYsmy8brVPHhtkxIwwk4/lF9gWhZRzTUUvSXVngXIiiyeQKB
ExKV/eHiZFU3fvFM+7ezqNoJYjwmkTDY7unxNkRSptyRYLJ+vMtnmTp6s+SckEiH6QpTd3q8Ww8V
xWTHbKBaAY1XPD5cK2i6qR6dP6UVVM0iJPgRAf4cJ09bRos4WTU/XFRE0lM5erPIJKCZbBZfl/33
W2YWBFUjfQah8qMtiBoNcPQoUFjvNBvh0ZfY+N0ooKCkaSROMIt7niOeG/wD7RCYvYSt4FFLAQUl
ro7R9Cc5RBZD0ugi1Sy/bBf/9b7wLzTV71XKuR/E36f6ZPBY/VEZ88/+4LUy9+v3L1W57ff//i9R
fnzzh4KV/fzbP8qX//MmxTZVDn/68rWSOP3Oy39/ucBff/rNb71e1euHm+CxPCCKMUxfDC+neX5I
qHL+v/jw7ZAcfi6d0jtZnn+cyS9k8t/v/98cuIreHVcUIY4+bhmMWfr2wFM67/gDR4e0OlSvpyhu
43PO/Ngjzw9x8JSVafDmrJ+LEkcfG354efie/XzWz7W+44+cpo8PdfDQ1G8OTo3n9f0fSg38S71j
8RgfukP5+Hok0di2LaKfY0/7VfPgt+zpt3kWN8m3t80uYpDjf2VFqwff39xPZnURJx97/uvHrPTe
njLRoaCIHnvkDS0eBK/Hmbq3Rnb69YP//GZuvx/8Nx3wpcpy7Alv4xhrg+DtiNSnrPXRh06/B4d3
s8hzJvjoI2fd227xDMI49rC7X+em56Tl0QfmAM1DNLx2g6lfmLTy6wf/eb84yxDU/KWZn1PNx572
/hCkb2YPoR/yD5zz/lAO8SH9/nr1ojlQuhE4muNPuaoOD35TPdb1mz6tonnyD6y4++DBD7zDWxjU
M/jl6FMPWAuqrH7Ts1X2BP/AhLcPgOnyL8/fzE1ko0Xy+Pgzr/AZL98f+h85cVRy3s0h6nPe8NiT
Pn/8Vh7eRU8vyajjD90e3q5bbLnEBv/4A3e/bQ5JXvnB22Wd4zv/wOgRzvSnj2X1+GamIjklZC7+
iZPfP/bBw5tl7CXz9U8c/Asqr6+nOU0pmiKSSkcfGsV8/7f5ocxYKd8OTnba/9gPLA7R+7H/nCA+
9vwv/OBti+v0luOb5SKKiUje7mpeChtHn3H5iNXz6ylOt/I5P3jsgS8f07QCqn14t01QEdH6BxaH
az/7/vjbtvplbfv/MgeuUoB5h/yqPji/FEdCBI0cUSFKIRZgJkTowBSloR8CDP3U4uJUlCYF8HZr
IyqUjCGpFai9SuhgEqVuDi1JzIDFHCghQscoKTUWz/lvSAuvUYYukIaE8A0JhGUCezZoydsYuIyI
CukvPBFY7wAvWUTNmtBln5SGSHhqcYkCVscDT22iQmc4PLM4OR+4jQilWIGu1KLY7ZX5wM1P6Sjp
BDKKh99kbCNN8MXtmONPsEXr2LShDq6BVCTnpCYW2QEAAAD//w==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8</xdr:col>
      <xdr:colOff>12700</xdr:colOff>
      <xdr:row>1</xdr:row>
      <xdr:rowOff>25400</xdr:rowOff>
    </xdr:from>
    <xdr:to>
      <xdr:col>11</xdr:col>
      <xdr:colOff>12700</xdr:colOff>
      <xdr:row>14</xdr:row>
      <xdr:rowOff>155575</xdr:rowOff>
    </xdr:to>
    <mc:AlternateContent xmlns:mc="http://schemas.openxmlformats.org/markup-compatibility/2006" xmlns:a14="http://schemas.microsoft.com/office/drawing/2010/main">
      <mc:Choice Requires="a14">
        <xdr:graphicFrame macro="">
          <xdr:nvGraphicFramePr>
            <xdr:cNvPr id="2" name="State">
              <a:extLst>
                <a:ext uri="{FF2B5EF4-FFF2-40B4-BE49-F238E27FC236}">
                  <a16:creationId xmlns:a16="http://schemas.microsoft.com/office/drawing/2014/main" id="{470D96E6-90E8-89D6-0BDE-6F0BBD68A64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216650"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3174</xdr:colOff>
      <xdr:row>1</xdr:row>
      <xdr:rowOff>34924</xdr:rowOff>
    </xdr:from>
    <xdr:to>
      <xdr:col>16</xdr:col>
      <xdr:colOff>539750</xdr:colOff>
      <xdr:row>31</xdr:row>
      <xdr:rowOff>101600</xdr:rowOff>
    </xdr:to>
    <mc:AlternateContent xmlns:mc="http://schemas.openxmlformats.org/markup-compatibility/2006">
      <mc:Choice xmlns:cx4="http://schemas.microsoft.com/office/drawing/2016/5/10/chartex" Requires="cx4">
        <xdr:graphicFrame macro="">
          <xdr:nvGraphicFramePr>
            <xdr:cNvPr id="4" name="Chart 1">
              <a:extLst>
                <a:ext uri="{FF2B5EF4-FFF2-40B4-BE49-F238E27FC236}">
                  <a16:creationId xmlns:a16="http://schemas.microsoft.com/office/drawing/2014/main" id="{F5E84720-D656-5167-0714-FE83C3F5B9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33574" y="219074"/>
              <a:ext cx="8461376" cy="55911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inteye Gbemisola" refreshedDate="44876.594915624999" createdVersion="8" refreshedVersion="8" minRefreshableVersion="3" recordCount="845" xr:uid="{3D4FEDE3-2B7C-4B1A-AF51-E1EDF6006F5D}">
  <cacheSource type="worksheet">
    <worksheetSource ref="A1:P846" sheet="Gift Certificate Sales"/>
  </cacheSource>
  <cacheFields count="16">
    <cacheField name="Entry Number" numFmtId="49">
      <sharedItems containsMixedTypes="1" containsNumber="1" containsInteger="1" minValue="20162521" maxValue="99675874"/>
    </cacheField>
    <cacheField name="EntryFormatted" numFmtId="0">
      <sharedItems/>
    </cacheField>
    <cacheField name="Last Name" numFmtId="0">
      <sharedItems/>
    </cacheField>
    <cacheField name="First Name" numFmtId="0">
      <sharedItems/>
    </cacheField>
    <cacheField name="Name" numFmtId="0">
      <sharedItems/>
    </cacheField>
    <cacheField name="Address" numFmtId="0">
      <sharedItems/>
    </cacheField>
    <cacheField name="Add_Fixed" numFmtId="0">
      <sharedItems/>
    </cacheField>
    <cacheField name="City" numFmtId="0">
      <sharedItems/>
    </cacheField>
    <cacheField name="State" numFmtId="0">
      <sharedItems count="27">
        <s v="IL"/>
        <s v="CA"/>
        <s v="IA"/>
        <s v="MO"/>
        <s v="AZ"/>
        <s v="IN"/>
        <s v="TX"/>
        <s v="SD"/>
        <s v="MI"/>
        <s v="LA"/>
        <s v="CO"/>
        <s v="MN"/>
        <s v="WI"/>
        <s v="WA"/>
        <s v="UT"/>
        <s v="AK"/>
        <s v="NE"/>
        <s v="ID"/>
        <s v="OR"/>
        <s v="ND"/>
        <s v="OK"/>
        <s v="NM"/>
        <s v="MT"/>
        <s v="AR"/>
        <s v="KS"/>
        <s v="NV"/>
        <s v="WY"/>
      </sharedItems>
    </cacheField>
    <cacheField name="Zip Code" numFmtId="0">
      <sharedItems containsSemiMixedTypes="0" containsString="0" containsNumber="1" containsInteger="1" minValue="46320" maxValue="99654" count="668">
        <n v="60482"/>
        <n v="93309"/>
        <n v="51031"/>
        <n v="65401"/>
        <n v="85013"/>
        <n v="60504"/>
        <n v="47203"/>
        <n v="77063"/>
        <n v="57042"/>
        <n v="48126"/>
        <n v="92028"/>
        <n v="94127"/>
        <n v="77090"/>
        <n v="70005"/>
        <n v="92111"/>
        <n v="80601"/>
        <n v="77005"/>
        <n v="93035"/>
        <n v="55420"/>
        <n v="53149"/>
        <n v="94705"/>
        <n v="85004"/>
        <n v="57701"/>
        <n v="94611"/>
        <n v="93727"/>
        <n v="85016"/>
        <n v="52403"/>
        <n v="80446"/>
        <n v="54830"/>
        <n v="86403"/>
        <n v="77074"/>
        <n v="55426"/>
        <n v="94564"/>
        <n v="56470"/>
        <n v="93704"/>
        <n v="51248"/>
        <n v="98031"/>
        <n v="95242"/>
        <n v="63129"/>
        <n v="92126"/>
        <n v="60068"/>
        <n v="46526"/>
        <n v="84106"/>
        <n v="79103"/>
        <n v="95683"/>
        <n v="75119"/>
        <n v="52302"/>
        <n v="85239"/>
        <n v="98337"/>
        <n v="85205"/>
        <n v="98406"/>
        <n v="99504"/>
        <n v="68434"/>
        <n v="69162"/>
        <n v="70127"/>
        <n v="52761"/>
        <n v="83814"/>
        <n v="97479"/>
        <n v="61761"/>
        <n v="77077"/>
        <n v="76014"/>
        <n v="58103"/>
        <n v="68803"/>
        <n v="55117"/>
        <n v="90012"/>
        <n v="80027"/>
        <n v="61701"/>
        <n v="85040"/>
        <n v="95355"/>
        <n v="61607"/>
        <n v="94550"/>
        <n v="85224"/>
        <n v="75243"/>
        <n v="95969"/>
        <n v="55720"/>
        <n v="85303"/>
        <n v="90813"/>
        <n v="48184"/>
        <n v="93726"/>
        <n v="60435"/>
        <n v="90713"/>
        <n v="92054"/>
        <n v="95383"/>
        <n v="48750"/>
        <n v="80303"/>
        <n v="94601"/>
        <n v="68701"/>
        <n v="74128"/>
        <n v="91745"/>
        <n v="91744"/>
        <n v="85248"/>
        <n v="80104"/>
        <n v="63033"/>
        <n v="70807"/>
        <n v="88001"/>
        <n v="94556"/>
        <n v="77061"/>
        <n v="53105"/>
        <n v="49424"/>
        <n v="77380"/>
        <n v="92626"/>
        <n v="63021"/>
        <n v="52577"/>
        <n v="60621"/>
        <n v="92029"/>
        <n v="86401"/>
        <n v="94005"/>
        <n v="70117"/>
        <n v="90031"/>
        <n v="90057"/>
        <n v="56361"/>
        <n v="90006"/>
        <n v="59420"/>
        <n v="95501"/>
        <n v="85234"/>
        <n v="87109"/>
        <n v="77086"/>
        <n v="78748"/>
        <n v="58554"/>
        <n v="86442"/>
        <n v="77055"/>
        <n v="58318"/>
        <n v="63122"/>
        <n v="85251"/>
        <n v="56232"/>
        <n v="60660"/>
        <n v="94539"/>
        <n v="93933"/>
        <n v="50428"/>
        <n v="48167"/>
        <n v="77027"/>
        <n v="95129"/>
        <n v="98056"/>
        <n v="98125"/>
        <n v="98199"/>
        <n v="87501"/>
        <n v="52623"/>
        <n v="78222"/>
        <n v="87123"/>
        <n v="97058"/>
        <n v="94704"/>
        <n v="78705"/>
        <n v="85017"/>
        <n v="86004"/>
        <n v="53120"/>
        <n v="49341"/>
        <n v="92714"/>
        <n v="97121"/>
        <n v="98403"/>
        <n v="90272"/>
        <n v="70458"/>
        <n v="85284"/>
        <n v="55987"/>
        <n v="46324"/>
        <n v="68718"/>
        <n v="77459"/>
        <n v="98204"/>
        <n v="99208"/>
        <n v="98105"/>
        <n v="76706"/>
        <n v="90805"/>
        <n v="98103"/>
        <n v="98115"/>
        <n v="93705"/>
        <n v="61411"/>
        <n v="52402"/>
        <n v="55110"/>
        <n v="85226"/>
        <n v="98321"/>
        <n v="80908"/>
        <n v="59538"/>
        <n v="95066"/>
        <n v="85301"/>
        <n v="49916"/>
        <n v="80013"/>
        <n v="77072"/>
        <n v="60639"/>
        <n v="98106"/>
        <n v="94110"/>
        <n v="53212"/>
        <n v="94014"/>
        <n v="49913"/>
        <n v="97502"/>
        <n v="95073"/>
        <n v="98122"/>
        <n v="95831"/>
        <n v="72301"/>
        <n v="77302"/>
        <n v="51105"/>
        <n v="57015"/>
        <n v="94577"/>
        <n v="79605"/>
        <n v="98178"/>
        <n v="47591"/>
        <n v="95814"/>
        <n v="98155"/>
        <n v="80211"/>
        <n v="75409"/>
        <n v="50441"/>
        <n v="56345"/>
        <n v="93561"/>
        <n v="77504"/>
        <n v="90026"/>
        <n v="63010"/>
        <n v="78741"/>
        <n v="90701"/>
        <n v="94403"/>
        <n v="77043"/>
        <n v="77057"/>
        <n v="67206"/>
        <n v="59801"/>
        <n v="77840"/>
        <n v="70130"/>
        <n v="68516"/>
        <n v="85304"/>
        <n v="95821"/>
        <n v="84302"/>
        <n v="95401"/>
        <n v="71852"/>
        <n v="50501"/>
        <n v="85006"/>
        <n v="90242"/>
        <n v="94939"/>
        <n v="60610"/>
        <n v="85281"/>
        <n v="92105"/>
        <n v="92627"/>
        <n v="54501"/>
        <n v="76060"/>
        <n v="52405"/>
        <n v="50022"/>
        <n v="58652"/>
        <n v="60625"/>
        <n v="85008"/>
        <n v="56560"/>
        <n v="98102"/>
        <n v="98292"/>
        <n v="94063"/>
        <n v="80513"/>
        <n v="90044"/>
        <n v="90024"/>
        <n v="48098"/>
        <n v="92075"/>
        <n v="90277"/>
        <n v="90250"/>
        <n v="85020"/>
        <n v="85268"/>
        <n v="55731"/>
        <n v="89502"/>
        <n v="92154"/>
        <n v="85233"/>
        <n v="46320"/>
        <n v="78759"/>
        <n v="77489"/>
        <n v="99352"/>
        <n v="76543"/>
        <n v="54971"/>
        <n v="92647"/>
        <n v="95351"/>
        <n v="47401"/>
        <n v="98126"/>
        <n v="56649"/>
        <n v="95122"/>
        <n v="78840"/>
        <n v="50420"/>
        <n v="83835"/>
        <n v="85033"/>
        <n v="90028"/>
        <n v="90046"/>
        <n v="98108"/>
        <n v="68130"/>
        <n v="92704"/>
        <n v="53207"/>
        <n v="56164"/>
        <n v="60614"/>
        <n v="94523"/>
        <n v="49912"/>
        <n v="91801"/>
        <n v="66215"/>
        <n v="80302"/>
        <n v="93215"/>
        <n v="93103"/>
        <n v="55912"/>
        <n v="56377"/>
        <n v="48864"/>
        <n v="85203"/>
        <n v="90650"/>
        <n v="93101"/>
        <n v="91719"/>
        <n v="91706"/>
        <n v="77041"/>
        <n v="55414"/>
        <n v="77450"/>
        <n v="80642"/>
        <n v="78729"/>
        <n v="92251"/>
        <n v="85009"/>
        <n v="87112"/>
        <n v="81637"/>
        <n v="95335"/>
        <n v="64468"/>
        <n v="55408"/>
        <n v="92701"/>
        <n v="60193"/>
        <n v="90503"/>
        <n v="87124"/>
        <n v="53952"/>
        <n v="85204"/>
        <n v="84115"/>
        <n v="49507"/>
        <n v="51351"/>
        <n v="50401"/>
        <n v="92027"/>
        <n v="64120"/>
        <n v="61605"/>
        <n v="78666"/>
        <n v="60517"/>
        <n v="77024"/>
        <n v="47429"/>
        <n v="77004"/>
        <n v="78629"/>
        <n v="98034"/>
        <n v="77076"/>
        <n v="85202"/>
        <n v="91364"/>
        <n v="63109"/>
        <n v="77327"/>
        <n v="91770"/>
        <n v="68503"/>
        <n v="92056"/>
        <n v="54487"/>
        <n v="74137"/>
        <n v="85283"/>
        <n v="92641"/>
        <n v="78202"/>
        <n v="91731"/>
        <n v="95630"/>
        <n v="82001"/>
        <n v="95060"/>
        <n v="71845"/>
        <n v="80442"/>
        <n v="89030"/>
        <n v="64124"/>
        <n v="60641"/>
        <n v="48335"/>
        <n v="87505"/>
        <n v="94109"/>
        <n v="60031"/>
        <n v="99204"/>
        <n v="73112"/>
        <n v="60188"/>
        <n v="90715"/>
        <n v="94709"/>
        <n v="53143"/>
        <n v="90623"/>
        <n v="75215"/>
        <n v="57006"/>
        <n v="85027"/>
        <n v="63116"/>
        <n v="75074"/>
        <n v="59405"/>
        <n v="77030"/>
        <n v="85019"/>
        <n v="56170"/>
        <n v="49107"/>
        <n v="97220"/>
        <n v="92655"/>
        <n v="60076"/>
        <n v="51201"/>
        <n v="92104"/>
        <n v="91335"/>
        <n v="85034"/>
        <n v="85250"/>
        <n v="93105"/>
        <n v="98055"/>
        <n v="74501"/>
        <n v="85044"/>
        <n v="70118"/>
        <n v="70364"/>
        <n v="56178"/>
        <n v="90803"/>
        <n v="77099"/>
        <n v="94609"/>
        <n v="54660"/>
        <n v="84060"/>
        <n v="54848"/>
        <n v="85225"/>
        <n v="77035"/>
        <n v="92530"/>
        <n v="93463"/>
        <n v="74133"/>
        <n v="90717"/>
        <n v="62223"/>
        <n v="95961"/>
        <n v="85253"/>
        <n v="98112"/>
        <n v="80501"/>
        <n v="92663"/>
        <n v="46375"/>
        <n v="72335"/>
        <n v="84321"/>
        <n v="75462"/>
        <n v="78757"/>
        <n v="77469"/>
        <n v="94116"/>
        <n v="77566"/>
        <n v="98116"/>
        <n v="95823"/>
        <n v="94015"/>
        <n v="85022"/>
        <n v="90068"/>
        <n v="74403"/>
        <n v="68456"/>
        <n v="60516"/>
        <n v="75142"/>
        <n v="48387"/>
        <n v="62232"/>
        <n v="95825"/>
        <n v="54234"/>
        <n v="72205"/>
        <n v="60053"/>
        <n v="94118"/>
        <n v="77058"/>
        <n v="55401"/>
        <n v="98584"/>
        <n v="77080"/>
        <n v="98290"/>
        <n v="84084"/>
        <n v="77019"/>
        <n v="70053"/>
        <n v="99502"/>
        <n v="94103"/>
        <n v="92115"/>
        <n v="70363"/>
        <n v="49611"/>
        <n v="94558"/>
        <n v="60202"/>
        <n v="98117"/>
        <n v="94606"/>
        <n v="94501"/>
        <n v="98109"/>
        <n v="90405"/>
        <n v="83860"/>
        <n v="93901"/>
        <n v="53511"/>
        <n v="77036"/>
        <n v="50677"/>
        <n v="98033"/>
        <n v="99516"/>
        <n v="75219"/>
        <n v="54901"/>
        <n v="89512"/>
        <n v="73013"/>
        <n v="55102"/>
        <n v="90808"/>
        <n v="63127"/>
        <n v="94115"/>
        <n v="59404"/>
        <n v="77062"/>
        <n v="55444"/>
        <n v="97005"/>
        <n v="94134"/>
        <n v="60436"/>
        <n v="92008"/>
        <n v="51249"/>
        <n v="62067"/>
        <n v="94920"/>
        <n v="77054"/>
        <n v="95076"/>
        <n v="56172"/>
        <n v="76126"/>
        <n v="94123"/>
        <n v="59323"/>
        <n v="54545"/>
        <n v="77502"/>
        <n v="69352"/>
        <n v="65785"/>
        <n v="69153"/>
        <n v="83704"/>
        <n v="64506"/>
        <n v="97233"/>
        <n v="85306"/>
        <n v="50536"/>
        <n v="50129"/>
        <n v="82240"/>
        <n v="98037"/>
        <n v="60642"/>
        <n v="85032"/>
        <n v="97420"/>
        <n v="85041"/>
        <n v="68106"/>
        <n v="90504"/>
        <n v="49808"/>
        <n v="91326"/>
        <n v="50266"/>
        <n v="90745"/>
        <n v="51028"/>
        <n v="77355"/>
        <n v="53715"/>
        <n v="78382"/>
        <n v="77708"/>
        <n v="62220"/>
        <n v="93446"/>
        <n v="55443"/>
        <n v="95135"/>
        <n v="75229"/>
        <n v="94102"/>
        <n v="92129"/>
        <n v="53703"/>
        <n v="93611"/>
        <n v="84015"/>
        <n v="84124"/>
        <n v="50320"/>
        <n v="73135"/>
        <n v="87105"/>
        <n v="53225"/>
        <n v="91104"/>
        <n v="61068"/>
        <n v="60640"/>
        <n v="77088"/>
        <n v="98335"/>
        <n v="54757"/>
        <n v="80537"/>
        <n v="65203"/>
        <n v="95204"/>
        <n v="85210"/>
        <n v="98136"/>
        <n v="78942"/>
        <n v="95051"/>
        <n v="58257"/>
        <n v="57028"/>
        <n v="90303"/>
        <n v="90260"/>
        <n v="94112"/>
        <n v="92683"/>
        <n v="94580"/>
        <n v="84103"/>
        <n v="92804"/>
        <n v="85382"/>
        <n v="57225"/>
        <n v="98121"/>
        <n v="56187"/>
        <n v="97378"/>
        <n v="55421"/>
        <n v="80121"/>
        <n v="87111"/>
        <n v="65301"/>
        <n v="91423"/>
        <n v="92064"/>
        <n v="98110"/>
        <n v="50246"/>
        <n v="94514"/>
        <n v="77070"/>
        <n v="54703"/>
        <n v="85051"/>
        <n v="94806"/>
        <n v="55105"/>
        <n v="78228"/>
        <n v="61615"/>
        <n v="70380"/>
        <n v="48038"/>
        <n v="77429"/>
        <n v="85015"/>
        <n v="65804"/>
        <n v="93001"/>
        <n v="56180"/>
        <n v="90621"/>
        <n v="50325"/>
        <n v="48150"/>
        <n v="53545"/>
        <n v="93308"/>
        <n v="56248"/>
        <n v="62040"/>
        <n v="59063"/>
        <n v="70131"/>
        <n v="98002"/>
        <n v="98133"/>
        <n v="98118"/>
        <n v="87102"/>
        <n v="52404"/>
        <n v="70065"/>
        <n v="90247"/>
        <n v="93950"/>
        <n v="94565"/>
        <n v="97103"/>
        <n v="58301"/>
        <n v="54843"/>
        <n v="78753"/>
        <n v="98823"/>
        <n v="93551"/>
        <n v="52001"/>
        <n v="70115"/>
        <n v="85029"/>
        <n v="75216"/>
        <n v="61820"/>
        <n v="79316"/>
        <n v="85282"/>
        <n v="98223"/>
        <n v="60062"/>
        <n v="78218"/>
        <n v="84065"/>
        <n v="85023"/>
        <n v="80012"/>
        <n v="75801"/>
        <n v="55954"/>
        <n v="80120"/>
        <n v="98004"/>
        <n v="98902"/>
        <n v="90020"/>
        <n v="67357"/>
        <n v="59422"/>
        <n v="99207"/>
        <n v="99654"/>
        <n v="46703"/>
        <n v="85206"/>
        <n v="91748"/>
        <n v="91776"/>
        <n v="48220"/>
        <n v="75502"/>
        <n v="77396"/>
        <n v="94122"/>
        <n v="46410"/>
        <n v="60007"/>
        <n v="53044"/>
        <n v="75025"/>
        <n v="93405"/>
        <n v="93065"/>
        <n v="98444"/>
        <n v="90043"/>
        <n v="77002"/>
        <n v="80222"/>
        <n v="76707"/>
        <n v="55060"/>
        <n v="78230"/>
        <n v="58601"/>
        <n v="94121"/>
        <n v="55431"/>
        <n v="90278"/>
        <n v="60565"/>
        <n v="60091"/>
        <n v="72370"/>
        <n v="77385"/>
        <n v="60618"/>
        <n v="47403"/>
        <n v="59715"/>
        <n v="55417"/>
        <n v="73503"/>
        <n v="53713"/>
        <n v="98359"/>
        <n v="59701"/>
        <n v="49246"/>
        <n v="59401"/>
        <n v="88201"/>
        <n v="90025"/>
        <n v="54004"/>
        <n v="95148"/>
        <n v="46563"/>
        <n v="56101"/>
        <n v="75240"/>
        <n v="77021"/>
        <n v="90266"/>
        <n v="90241"/>
        <n v="98006"/>
        <n v="68787"/>
        <n v="97218"/>
        <n v="53223"/>
        <n v="55337"/>
        <n v="80524"/>
      </sharedItems>
    </cacheField>
    <cacheField name="Phone" numFmtId="0">
      <sharedItems/>
    </cacheField>
    <cacheField name="FixedPhone" numFmtId="0">
      <sharedItems/>
    </cacheField>
    <cacheField name="ActualPhone" numFmtId="0">
      <sharedItems/>
    </cacheField>
    <cacheField name="Date" numFmtId="0">
      <sharedItems containsSemiMixedTypes="0" containsString="0" containsNumber="1" containsInteger="1" minValue="20200815" maxValue="20200818" count="4">
        <n v="20200818"/>
        <n v="20200816"/>
        <n v="20200817"/>
        <n v="20200815"/>
      </sharedItems>
    </cacheField>
    <cacheField name="FixedDate" numFmtId="0">
      <sharedItems count="4">
        <s v="08/18/2020"/>
        <s v="08/16/2020"/>
        <s v="08/17/2020"/>
        <s v="08/15/2020"/>
      </sharedItems>
    </cacheField>
    <cacheField name="Amount" numFmtId="0">
      <sharedItems containsSemiMixedTypes="0" containsString="0" containsNumber="1" containsInteger="1" minValue="65" maxValue="115"/>
    </cacheField>
  </cacheFields>
  <extLst>
    <ext xmlns:x14="http://schemas.microsoft.com/office/spreadsheetml/2009/9/main" uri="{725AE2AE-9491-48be-B2B4-4EB974FC3084}">
      <x14:pivotCacheDefinition pivotCacheId="1916030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5">
  <r>
    <s v="02387804"/>
    <s v="02-387-804"/>
    <s v="Aberle"/>
    <s v="Scott"/>
    <s v="Scott Aberle"/>
    <s v="  11536 Meridian Ave N    "/>
    <s v="11536 Meridian Ave N"/>
    <s v="Worth"/>
    <x v="0"/>
    <x v="0"/>
    <s v="708-555-3969"/>
    <s v="(708) 5553969"/>
    <s v="(708) 555-3969"/>
    <x v="0"/>
    <x v="0"/>
    <n v="115"/>
  </r>
  <r>
    <n v="63411278"/>
    <s v="63-411-278"/>
    <s v="Acciani"/>
    <s v="Ryan"/>
    <s v="Ryan Acciani"/>
    <s v="  101 Blair Dr    "/>
    <s v="101 Blair Dr"/>
    <s v="Bakersfield"/>
    <x v="1"/>
    <x v="1"/>
    <s v="805-555-6419"/>
    <s v="(805) 5556419"/>
    <s v="(805) 555-6419"/>
    <x v="1"/>
    <x v="1"/>
    <n v="65"/>
  </r>
  <r>
    <n v="77522692"/>
    <s v="77-522-692"/>
    <s v="Adams"/>
    <s v="Mark"/>
    <s v="Mark Adams"/>
    <s v="  2017 1/2 Hazard St    "/>
    <s v="2017 1/2 Hazard St"/>
    <s v="Le Mars"/>
    <x v="2"/>
    <x v="2"/>
    <s v="712-555-3628"/>
    <s v="(712) 5553628"/>
    <s v="(712) 555-3628"/>
    <x v="2"/>
    <x v="2"/>
    <n v="90"/>
  </r>
  <r>
    <n v="84626939"/>
    <s v="8462-6939"/>
    <s v="Adams"/>
    <s v="Casey"/>
    <s v="Casey Adams"/>
    <s v="  2522 Adams St E    "/>
    <s v="2522 Adams St E"/>
    <s v="Rolla"/>
    <x v="3"/>
    <x v="3"/>
    <s v="314-555-3422"/>
    <s v="(314) 5553422"/>
    <s v="(314) 555-3422"/>
    <x v="2"/>
    <x v="2"/>
    <n v="65"/>
  </r>
  <r>
    <s v="12812487"/>
    <s v="1281-2487"/>
    <s v="Aga"/>
    <s v="Heidi"/>
    <s v="Heidi Aga"/>
    <s v="  485 Alisal Rd    "/>
    <s v="485 Alisal Rd"/>
    <s v="Phoenix"/>
    <x v="4"/>
    <x v="4"/>
    <s v="602-555-0344"/>
    <s v="(602) 5550344"/>
    <s v="(602) 555-0344"/>
    <x v="0"/>
    <x v="0"/>
    <n v="90"/>
  </r>
  <r>
    <n v="80510604"/>
    <s v="80-510-604"/>
    <s v="Agee"/>
    <s v="Justin"/>
    <s v="Justin Agee"/>
    <s v="  7243 Freda St    "/>
    <s v="7243 Freda St"/>
    <s v="Aurora"/>
    <x v="0"/>
    <x v="5"/>
    <s v="708-555-7134"/>
    <s v="(708) 5557134"/>
    <s v="(708) 555-7134"/>
    <x v="2"/>
    <x v="2"/>
    <n v="115"/>
  </r>
  <r>
    <n v="76998228"/>
    <s v="76-998-228"/>
    <s v="Ahmad"/>
    <s v="Michael"/>
    <s v="Michael Ahmad"/>
    <s v="  602 17th St    "/>
    <s v="602 17th St"/>
    <s v="Columbus"/>
    <x v="5"/>
    <x v="6"/>
    <s v="812-555-5824"/>
    <s v="(812) 5555824"/>
    <s v="(812) 555-5824"/>
    <x v="2"/>
    <x v="2"/>
    <n v="90"/>
  </r>
  <r>
    <n v="68093223"/>
    <s v="6809-3223"/>
    <s v="Ali"/>
    <s v="Jonathan"/>
    <s v="Jonathan Ali"/>
    <s v="  535 Gayley Ave    "/>
    <s v="535 Gayley Ave"/>
    <s v="Houston"/>
    <x v="6"/>
    <x v="7"/>
    <s v="713-555-3608"/>
    <s v="(713) 5553608"/>
    <s v="(713) 555-3608"/>
    <x v="1"/>
    <x v="1"/>
    <n v="115"/>
  </r>
  <r>
    <n v="23246711"/>
    <s v="2324-6711"/>
    <s v="Allen"/>
    <s v="Charles"/>
    <s v="Charles Allen"/>
    <s v="  Ellmaro Dr    "/>
    <s v="Ellmaro Dr"/>
    <s v="Madison"/>
    <x v="7"/>
    <x v="8"/>
    <s v="605-555-1616"/>
    <s v="(605) 5551616"/>
    <s v="(605) 555-1616"/>
    <x v="3"/>
    <x v="3"/>
    <n v="90"/>
  </r>
  <r>
    <n v="89310127"/>
    <s v="8931-0127"/>
    <s v="Al-Saif"/>
    <s v="Brad"/>
    <s v="Brad Al-Saif"/>
    <s v="  26819 NE 39th Ave    "/>
    <s v="26819 NE 39th Ave"/>
    <s v="Dearborn"/>
    <x v="8"/>
    <x v="9"/>
    <s v="313-555-2516"/>
    <s v="(313) 5552516"/>
    <s v="(313) 555-2516"/>
    <x v="2"/>
    <x v="2"/>
    <n v="115"/>
  </r>
  <r>
    <s v="05767261"/>
    <s v="0576-7261"/>
    <s v="Amadeo"/>
    <s v="Sara"/>
    <s v="Sara Amadeo"/>
    <s v="  11549 NE 25th Ave    "/>
    <s v="11549 NE 25th Ave"/>
    <s v="Fallbrook"/>
    <x v="1"/>
    <x v="10"/>
    <s v="619-555-6437"/>
    <s v="(619) 5556437"/>
    <s v="(619) 555-6437"/>
    <x v="0"/>
    <x v="0"/>
    <n v="90"/>
  </r>
  <r>
    <s v="03504099"/>
    <s v="0350-4099"/>
    <s v="Anderson"/>
    <s v="Gabriel"/>
    <s v="Gabriel Anderson"/>
    <s v="  310 State St    "/>
    <s v="310 State St"/>
    <s v="San Francisco"/>
    <x v="1"/>
    <x v="11"/>
    <s v="415-555-4696"/>
    <s v="(415) 5554696"/>
    <s v="(415) 555-4696"/>
    <x v="0"/>
    <x v="0"/>
    <n v="65"/>
  </r>
  <r>
    <n v="50091328"/>
    <s v="50-091-328"/>
    <s v="Anderson"/>
    <s v="Thomas"/>
    <s v="Thomas Anderson"/>
    <s v="  527 Michigan Ave    "/>
    <s v="527 Michigan Ave"/>
    <s v="Houston"/>
    <x v="6"/>
    <x v="12"/>
    <s v="713-555-9714"/>
    <s v="(713) 5559714"/>
    <s v="(713) 555-9714"/>
    <x v="1"/>
    <x v="1"/>
    <n v="115"/>
  </r>
  <r>
    <n v="63568499"/>
    <s v="6356-8499"/>
    <s v="Andryske"/>
    <s v="Julie"/>
    <s v="Julie Andryske"/>
    <s v="  3735 N Meridian Pl    "/>
    <s v="3735 N Meridian Pl"/>
    <s v="Metairie"/>
    <x v="9"/>
    <x v="13"/>
    <s v="504-555-5835"/>
    <s v="(504) 5555835"/>
    <s v="(504) 555-5835"/>
    <x v="1"/>
    <x v="1"/>
    <n v="115"/>
  </r>
  <r>
    <n v="29972064"/>
    <s v="29-972-064"/>
    <s v="Anita"/>
    <s v="Vanessa"/>
    <s v="Vanessa Anita"/>
    <s v="  8414 Central Ave S    "/>
    <s v="8414 Central Ave S"/>
    <s v="San Diego"/>
    <x v="1"/>
    <x v="14"/>
    <s v="619-555-3476"/>
    <s v="(619) 5553476"/>
    <s v="(619) 555-3476"/>
    <x v="3"/>
    <x v="3"/>
    <n v="115"/>
  </r>
  <r>
    <n v="61349150"/>
    <s v="61-349-150"/>
    <s v="Antia"/>
    <s v="William"/>
    <s v="William Antia"/>
    <s v="  12403 Knobcrest Dr    "/>
    <s v="12403 Knobcrest Dr"/>
    <s v="Brighton"/>
    <x v="10"/>
    <x v="15"/>
    <s v="303-555-2347"/>
    <s v="(303) 5552347"/>
    <s v="(303) 555-2347"/>
    <x v="1"/>
    <x v="1"/>
    <n v="65"/>
  </r>
  <r>
    <n v="32037438"/>
    <s v="32-037-438"/>
    <s v="Arditti"/>
    <s v="John"/>
    <s v="John Arditti"/>
    <s v="  1408 Harding Ave    "/>
    <s v="1408 Harding Ave"/>
    <s v="Houston"/>
    <x v="6"/>
    <x v="16"/>
    <s v="713-555-8453"/>
    <s v="(713) 5558453"/>
    <s v="(713) 555-8453"/>
    <x v="3"/>
    <x v="3"/>
    <n v="90"/>
  </r>
  <r>
    <n v="75930217"/>
    <s v="7593-0217"/>
    <s v="Arensman"/>
    <s v="Brendan"/>
    <s v="Brendan Arensman"/>
    <s v="  7151 W Indian School Rd     "/>
    <s v="7151 W Indian School Rd"/>
    <s v="Oxnard"/>
    <x v="1"/>
    <x v="17"/>
    <s v="805-555-0239"/>
    <s v="(805) 5550239"/>
    <s v="(805) 555-0239"/>
    <x v="2"/>
    <x v="2"/>
    <n v="90"/>
  </r>
  <r>
    <n v="77283418"/>
    <s v="77-283-418"/>
    <s v="Arford"/>
    <s v="Feroz"/>
    <s v="Feroz Arford"/>
    <s v="  17 S 1St   "/>
    <s v="17 S 1St"/>
    <s v="Minneapolis"/>
    <x v="11"/>
    <x v="18"/>
    <s v="612-555-2278"/>
    <s v="(612) 5552278"/>
    <s v="(612) 555-2278"/>
    <x v="2"/>
    <x v="2"/>
    <n v="115"/>
  </r>
  <r>
    <n v="87222584"/>
    <s v="87-222-584"/>
    <s v="Arndt"/>
    <s v="Michael"/>
    <s v="Michael Arndt"/>
    <s v="  932 Shadydale Ave    "/>
    <s v="932 Shadydale Ave"/>
    <s v="Mukwonago"/>
    <x v="12"/>
    <x v="19"/>
    <s v="414-555-6364"/>
    <s v="(414) 5556364"/>
    <s v="(414) 555-6364"/>
    <x v="2"/>
    <x v="2"/>
    <n v="115"/>
  </r>
  <r>
    <n v="72943920"/>
    <s v="72-943-920"/>
    <s v="Arnold"/>
    <s v="Michael"/>
    <s v="Michael Arnold"/>
    <s v="  3112 N Speer Blvd    "/>
    <s v="3112 N Speer Blvd"/>
    <s v="Berkeley"/>
    <x v="1"/>
    <x v="20"/>
    <s v="510-555-1720"/>
    <s v="(510) 5551720"/>
    <s v="(510) 555-1720"/>
    <x v="2"/>
    <x v="2"/>
    <n v="115"/>
  </r>
  <r>
    <n v="76902877"/>
    <s v="7690-2877"/>
    <s v="Arns"/>
    <s v="Cassandra"/>
    <s v="Cassandra Arns"/>
    <s v="  1966 E Vilas Rd    "/>
    <s v="1966 E Vilas Rd"/>
    <s v="Phoenix"/>
    <x v="4"/>
    <x v="21"/>
    <s v="602-555-1146"/>
    <s v="(602) 5551146"/>
    <s v="(602) 555-1146"/>
    <x v="2"/>
    <x v="2"/>
    <n v="90"/>
  </r>
  <r>
    <n v="67465339"/>
    <s v="6746-5339"/>
    <s v="Arora"/>
    <s v="Nathaniel"/>
    <s v="Nathaniel Arora"/>
    <s v="  RR 1    "/>
    <s v="RR 1"/>
    <s v="Rapid City"/>
    <x v="7"/>
    <x v="22"/>
    <s v="605-555-0121"/>
    <s v="(605) 5550121"/>
    <s v="(605) 555-0121"/>
    <x v="1"/>
    <x v="1"/>
    <n v="115"/>
  </r>
  <r>
    <n v="27063436"/>
    <s v="27-063-436"/>
    <s v="Arter"/>
    <s v="Romil"/>
    <s v="Romil Arter"/>
    <s v="  1929 Danbury W    "/>
    <s v="1929 Danbury W"/>
    <s v="Piedmont"/>
    <x v="1"/>
    <x v="23"/>
    <s v="510-555-3068"/>
    <s v="(510) 5553068"/>
    <s v="(510) 555-3068"/>
    <x v="3"/>
    <x v="3"/>
    <n v="65"/>
  </r>
  <r>
    <n v="50661903"/>
    <s v="5066-1903"/>
    <s v="Arvind"/>
    <s v="Umair"/>
    <s v="Umair Arvind"/>
    <s v="  6000 Craig Dr    "/>
    <s v="6000 Craig Dr"/>
    <s v="Fresno"/>
    <x v="1"/>
    <x v="24"/>
    <s v="209-555-0814"/>
    <s v="(209) 5550814"/>
    <s v="(209) 555-0814"/>
    <x v="1"/>
    <x v="1"/>
    <n v="65"/>
  </r>
  <r>
    <s v="15180658"/>
    <s v="15-180-658"/>
    <s v="Asfour"/>
    <s v="Joo"/>
    <s v="Joo Asfour"/>
    <s v="  3403 El Dorado Trl    "/>
    <s v="3403 El Dorado Trl"/>
    <s v="Phoenix"/>
    <x v="4"/>
    <x v="25"/>
    <s v="602-555-2548"/>
    <s v="(602) 5552548"/>
    <s v="(602) 555-2548"/>
    <x v="0"/>
    <x v="0"/>
    <n v="65"/>
  </r>
  <r>
    <n v="73971478"/>
    <s v="73-971-478"/>
    <s v="Ashbaugh"/>
    <s v="Marci"/>
    <s v="Marci Ashbaugh"/>
    <s v="  16295 E Villanova Pl    "/>
    <s v="16295 E Villanova Pl"/>
    <s v="Cedar Rapids"/>
    <x v="2"/>
    <x v="26"/>
    <s v="319-555-4771"/>
    <s v="(319) 5554771"/>
    <s v="(319) 555-4771"/>
    <x v="2"/>
    <x v="2"/>
    <n v="90"/>
  </r>
  <r>
    <n v="51030790"/>
    <s v="51-030-790"/>
    <s v="Ashraf"/>
    <s v="William"/>
    <s v="William Ashraf"/>
    <s v="  1504 Arlington Dr     "/>
    <s v="1504 Arlington Dr"/>
    <s v="Granby"/>
    <x v="10"/>
    <x v="27"/>
    <s v="303-555-1453"/>
    <s v="(303) 5551453"/>
    <s v="(303) 555-1453"/>
    <x v="1"/>
    <x v="1"/>
    <n v="65"/>
  </r>
  <r>
    <n v="44358484"/>
    <s v="44-358-484"/>
    <s v="Ausmus"/>
    <s v="Kyle"/>
    <s v="Kyle Ausmus"/>
    <s v="  7930 Duncan Ave S    "/>
    <s v="7930 Duncan Ave S"/>
    <s v="Danbury"/>
    <x v="12"/>
    <x v="28"/>
    <s v="715-555-3928"/>
    <s v="(715) 5553928"/>
    <s v="(715) 555-3928"/>
    <x v="3"/>
    <x v="3"/>
    <n v="65"/>
  </r>
  <r>
    <n v="78251764"/>
    <s v="78-251-764"/>
    <s v="Awal"/>
    <s v="Clayton"/>
    <s v="Clayton Awal"/>
    <s v="  802 Whedbee St    "/>
    <s v="802 Whedbee St"/>
    <s v="Lake Havasu City"/>
    <x v="4"/>
    <x v="29"/>
    <s v="602-555-6516"/>
    <s v="(602) 5556516"/>
    <s v="(602) 555-6516"/>
    <x v="2"/>
    <x v="2"/>
    <n v="90"/>
  </r>
  <r>
    <n v="99235192"/>
    <s v="99-235-192"/>
    <s v="Aylward"/>
    <s v="Matthew"/>
    <s v="Matthew Aylward"/>
    <s v="  400 W Tecumseh Dr    "/>
    <s v="400 W Tecumseh Dr"/>
    <s v="Houston"/>
    <x v="6"/>
    <x v="30"/>
    <s v="713-555-5483"/>
    <s v="(713) 5555483"/>
    <s v="(713) 555-5483"/>
    <x v="0"/>
    <x v="0"/>
    <n v="65"/>
  </r>
  <r>
    <n v="22580633"/>
    <s v="2258-0633"/>
    <s v="Baber"/>
    <s v="Matthew"/>
    <s v="Matthew Baber"/>
    <s v="  3760 N Way    "/>
    <s v="3760 N Way"/>
    <s v="Minneapolis"/>
    <x v="11"/>
    <x v="31"/>
    <s v="612-555-2974"/>
    <s v="(612) 5552974"/>
    <s v="(612) 555-2974"/>
    <x v="3"/>
    <x v="3"/>
    <n v="65"/>
  </r>
  <r>
    <n v="36045843"/>
    <s v="3604-5843"/>
    <s v="Baird"/>
    <s v="Vincenzo"/>
    <s v="Vincenzo Baird"/>
    <s v="  1540 N State Pky     "/>
    <s v="1540 N State Pky"/>
    <s v="Pinole"/>
    <x v="1"/>
    <x v="32"/>
    <s v="510-555-4467"/>
    <s v="(510) 5554467"/>
    <s v="(510) 555-4467"/>
    <x v="3"/>
    <x v="3"/>
    <n v="65"/>
  </r>
  <r>
    <n v="62333702"/>
    <s v="62-333-702"/>
    <s v="Baitcher"/>
    <s v="Andrew"/>
    <s v="Andrew Baitcher"/>
    <s v="  11815 101St Pl NE     "/>
    <s v="11815 101St Pl NE"/>
    <s v="Park Rapids"/>
    <x v="11"/>
    <x v="33"/>
    <s v="218-555-3019"/>
    <s v="(218) 5553019"/>
    <s v="(218) 555-3019"/>
    <x v="1"/>
    <x v="1"/>
    <n v="115"/>
  </r>
  <r>
    <s v="07169546"/>
    <s v="07-169-546"/>
    <s v="Bake"/>
    <s v="Brandon"/>
    <s v="Brandon Bake"/>
    <s v="  19162 Index St     "/>
    <s v="19162 Index St"/>
    <s v="Fresno"/>
    <x v="1"/>
    <x v="34"/>
    <s v="209-555-8626"/>
    <s v="(209) 5558626"/>
    <s v="(209) 555-8626"/>
    <x v="0"/>
    <x v="0"/>
    <n v="115"/>
  </r>
  <r>
    <n v="62234003"/>
    <s v="6223-4003"/>
    <s v="Baldwin"/>
    <s v="David"/>
    <s v="David Baldwin"/>
    <s v="  3579 Orange Ave    "/>
    <s v="3579 Orange Ave"/>
    <s v="Sanborn"/>
    <x v="2"/>
    <x v="35"/>
    <s v="712-555-1776"/>
    <s v="(712) 5551776"/>
    <s v="(712) 555-1776"/>
    <x v="1"/>
    <x v="1"/>
    <n v="115"/>
  </r>
  <r>
    <n v="41248215"/>
    <s v="4124-8215"/>
    <s v="Balkonis"/>
    <s v="David"/>
    <s v="David Balkonis"/>
    <s v="  39440 Chantilly Ln    "/>
    <s v="39440 Chantilly Ln"/>
    <s v="Kent"/>
    <x v="13"/>
    <x v="36"/>
    <s v="206-555-0346"/>
    <s v="(206) 5550346"/>
    <s v="(206) 555-0346"/>
    <x v="3"/>
    <x v="3"/>
    <n v="115"/>
  </r>
  <r>
    <n v="25405702"/>
    <s v="25-405-702"/>
    <s v="Banks"/>
    <s v="Kurt"/>
    <s v="Kurt Banks"/>
    <s v="  939 N 6th St    "/>
    <s v="939 N 6th St"/>
    <s v="Lodi"/>
    <x v="1"/>
    <x v="37"/>
    <s v="209-555-1514"/>
    <s v="(209) 5551514"/>
    <s v="(209) 555-1514"/>
    <x v="3"/>
    <x v="3"/>
    <n v="115"/>
  </r>
  <r>
    <n v="89863979"/>
    <s v="8986-3979"/>
    <s v="Bappert"/>
    <s v="Steven"/>
    <s v="Steven Bappert"/>
    <s v="  2691 1/2 W 9th St    "/>
    <s v="2691 1/2 W 9th St"/>
    <s v="Saint Louis"/>
    <x v="3"/>
    <x v="38"/>
    <s v="314-555-3540"/>
    <s v="(314) 5553540"/>
    <s v="(314) 555-3540"/>
    <x v="0"/>
    <x v="0"/>
    <n v="65"/>
  </r>
  <r>
    <n v="61181539"/>
    <s v="6118-1539"/>
    <s v="Barker"/>
    <s v="Courtney"/>
    <s v="Courtney Barker"/>
    <s v="  3211 Nila Way    "/>
    <s v="3211 Nila Way"/>
    <s v="San Diego"/>
    <x v="1"/>
    <x v="39"/>
    <s v="619-555-0968"/>
    <s v="(619) 5550968"/>
    <s v="(619) 555-0968"/>
    <x v="1"/>
    <x v="1"/>
    <n v="65"/>
  </r>
  <r>
    <n v="94424997"/>
    <s v="9442-4997"/>
    <s v="Bartelheim"/>
    <s v="Lindsey"/>
    <s v="Lindsey Bartelheim"/>
    <s v="  6716 E 91St Pl    "/>
    <s v="6716 E 91St Pl"/>
    <s v="Park Ridge"/>
    <x v="0"/>
    <x v="40"/>
    <s v="708-555-8446"/>
    <s v="(708) 5558446"/>
    <s v="(708) 555-8446"/>
    <x v="0"/>
    <x v="0"/>
    <n v="65"/>
  </r>
  <r>
    <n v="28032710"/>
    <s v="28-032-710"/>
    <s v="Bartolucci"/>
    <s v="Bobby"/>
    <s v="Bobby Bartolucci"/>
    <s v="  414 16th St    "/>
    <s v="414 16th St"/>
    <s v="Goshen"/>
    <x v="5"/>
    <x v="41"/>
    <s v="219-555-5501"/>
    <s v="(219) 5555501"/>
    <s v="(219) 555-5501"/>
    <x v="3"/>
    <x v="3"/>
    <n v="65"/>
  </r>
  <r>
    <n v="45639503"/>
    <s v="4563-9503"/>
    <s v="Basey"/>
    <s v="Bryon"/>
    <s v="Bryon Basey"/>
    <s v="  6843 S Aberdeen St    "/>
    <s v="6843 S Aberdeen St"/>
    <s v="Salt Lake City"/>
    <x v="14"/>
    <x v="42"/>
    <s v="801-555-3404"/>
    <s v="(801) 5553404"/>
    <s v="(801) 555-3404"/>
    <x v="1"/>
    <x v="1"/>
    <n v="90"/>
  </r>
  <r>
    <n v="26099190"/>
    <s v="26-099-190"/>
    <s v="Bates"/>
    <s v="Craig"/>
    <s v="Craig Bates"/>
    <s v="  19524 Sill Rd    "/>
    <s v="19524 Sill Rd"/>
    <s v="Amarillo"/>
    <x v="6"/>
    <x v="43"/>
    <s v="806-555-1778"/>
    <s v="(806) 5551778"/>
    <s v="(806) 555-1778"/>
    <x v="3"/>
    <x v="3"/>
    <n v="65"/>
  </r>
  <r>
    <n v="60894951"/>
    <s v="6089-4951"/>
    <s v="Baumgartner"/>
    <s v="Shiela"/>
    <s v="Shiela Baumgartner"/>
    <s v="  5496 Neckel St    "/>
    <s v="5496 Neckel St"/>
    <s v="Sloughhouse"/>
    <x v="1"/>
    <x v="44"/>
    <s v="916-555-4312"/>
    <s v="(916) 5554312"/>
    <s v="(916) 555-4312"/>
    <x v="1"/>
    <x v="1"/>
    <n v="65"/>
  </r>
  <r>
    <s v="17474485"/>
    <s v="1747-4485"/>
    <s v="Baxter"/>
    <s v="Marcie"/>
    <s v="Marcie Baxter"/>
    <s v="  31 Van Rue Dr    "/>
    <s v="31 Van Rue Dr"/>
    <s v="Ennis"/>
    <x v="6"/>
    <x v="45"/>
    <s v="214-555-3468"/>
    <s v="(214) 5553468"/>
    <s v="(214) 555-3468"/>
    <x v="0"/>
    <x v="0"/>
    <n v="90"/>
  </r>
  <r>
    <n v="34741584"/>
    <s v="34-741-584"/>
    <s v="Beckman"/>
    <s v="Bartosz"/>
    <s v="Bartosz Beckman"/>
    <s v="  124 Kristi Dr    "/>
    <s v="124 Kristi Dr"/>
    <s v="Marion"/>
    <x v="2"/>
    <x v="46"/>
    <s v="319-555-1720"/>
    <s v="(319) 5551720"/>
    <s v="(319) 555-1720"/>
    <x v="3"/>
    <x v="3"/>
    <n v="65"/>
  </r>
  <r>
    <s v="17220401"/>
    <s v="1722-0401"/>
    <s v="Bellman"/>
    <s v="Michael"/>
    <s v="Michael Bellman"/>
    <s v="  1010 S 9th Ave    "/>
    <s v="1010 S 9th Ave"/>
    <s v="Maricopa"/>
    <x v="4"/>
    <x v="47"/>
    <s v="602-555-7202"/>
    <s v="(602) 5557202"/>
    <s v="(602) 555-7202"/>
    <x v="0"/>
    <x v="0"/>
    <n v="90"/>
  </r>
  <r>
    <n v="45775169"/>
    <s v="4577-5169"/>
    <s v="Bellotti"/>
    <s v="William"/>
    <s v="William Bellotti"/>
    <s v="  4345 Spring St    "/>
    <s v="4345 Spring St"/>
    <s v="Bremerton"/>
    <x v="13"/>
    <x v="48"/>
    <s v="206-555-1558"/>
    <s v="(206) 5551558"/>
    <s v="(206) 555-1558"/>
    <x v="1"/>
    <x v="1"/>
    <n v="115"/>
  </r>
  <r>
    <n v="51745344"/>
    <s v="51-745-344"/>
    <s v="Benenson"/>
    <s v="Gergana"/>
    <s v="Gergana Benenson"/>
    <s v="  14932 Van Buren St    "/>
    <s v="14932 Van Buren St"/>
    <s v="Mesa"/>
    <x v="4"/>
    <x v="49"/>
    <s v="602-555-9651"/>
    <s v="(602) 5559651"/>
    <s v="(602) 555-9651"/>
    <x v="1"/>
    <x v="1"/>
    <n v="65"/>
  </r>
  <r>
    <n v="20189222"/>
    <s v="20-189-222"/>
    <s v="Benjamin"/>
    <s v="Michael"/>
    <s v="Michael Benjamin"/>
    <s v="  1730 N Taylor Ave    "/>
    <s v="1730 N Taylor Ave"/>
    <s v="Tacoma"/>
    <x v="13"/>
    <x v="50"/>
    <s v="206-555-2797"/>
    <s v="(206) 5552797"/>
    <s v="(206) 555-2797"/>
    <x v="3"/>
    <x v="3"/>
    <n v="115"/>
  </r>
  <r>
    <n v="79697937"/>
    <s v="7969-7937"/>
    <s v="Benko"/>
    <s v="Anne"/>
    <s v="Anne Benko"/>
    <s v="  24 4th St NW    "/>
    <s v="24 4th St NW"/>
    <s v="Anchorage"/>
    <x v="15"/>
    <x v="51"/>
    <s v="907-555-3145"/>
    <s v="(907) 5553145"/>
    <s v="(907) 555-3145"/>
    <x v="2"/>
    <x v="2"/>
    <n v="90"/>
  </r>
  <r>
    <s v="16204459"/>
    <s v="1620-4459"/>
    <s v="Berkowitz"/>
    <s v="Michael"/>
    <s v="Michael Berkowitz"/>
    <s v="  327 Main St En    "/>
    <s v="327 Main St En"/>
    <s v="Seward"/>
    <x v="16"/>
    <x v="52"/>
    <s v="402-555-6851"/>
    <s v="(402) 5556851"/>
    <s v="(402) 555-6851"/>
    <x v="0"/>
    <x v="0"/>
    <n v="115"/>
  </r>
  <r>
    <n v="57107499"/>
    <s v="5710-7499"/>
    <s v="Berne"/>
    <s v="Elizabeth"/>
    <s v="Elizabeth Berne"/>
    <s v="  7018 Fulton St     "/>
    <s v="7018 Fulton St"/>
    <s v="Sidney"/>
    <x v="16"/>
    <x v="53"/>
    <s v="308-555-2759"/>
    <s v="(308) 5552759"/>
    <s v="(308) 555-2759"/>
    <x v="1"/>
    <x v="1"/>
    <n v="115"/>
  </r>
  <r>
    <s v="16768820"/>
    <s v="16-768-820"/>
    <s v="Berry"/>
    <s v="Julie"/>
    <s v="Julie Berry"/>
    <s v="  794 Erie Ave    "/>
    <s v="794 Erie Ave"/>
    <s v="New Orleans"/>
    <x v="9"/>
    <x v="54"/>
    <s v="504-555-2837"/>
    <s v="(504) 5552837"/>
    <s v="(504) 555-2837"/>
    <x v="0"/>
    <x v="0"/>
    <n v="90"/>
  </r>
  <r>
    <n v="56592147"/>
    <s v="5659-2147"/>
    <s v="Berry"/>
    <s v="Tafsir"/>
    <s v="Tafsir Berry"/>
    <s v="  5425 330th St    "/>
    <s v="5425 330th St"/>
    <s v="Muscatine"/>
    <x v="2"/>
    <x v="55"/>
    <s v="319-555-3281"/>
    <s v="(319) 5553281"/>
    <s v="(319) 555-3281"/>
    <x v="1"/>
    <x v="1"/>
    <n v="115"/>
  </r>
  <r>
    <n v="69719268"/>
    <s v="69-719-268"/>
    <s v="Betina"/>
    <s v="Patrick"/>
    <s v="Patrick Betina"/>
    <s v="  8102 Orange St    "/>
    <s v="8102 Orange St"/>
    <s v="Coeur D Alene"/>
    <x v="17"/>
    <x v="56"/>
    <s v="208-555-0634"/>
    <s v="(208) 5550634"/>
    <s v="(208) 555-0634"/>
    <x v="1"/>
    <x v="1"/>
    <n v="65"/>
  </r>
  <r>
    <s v="12509072"/>
    <s v="12-509-072"/>
    <s v="Beyler"/>
    <s v="Derek"/>
    <s v="Derek Beyler"/>
    <s v="  830 6th St    "/>
    <s v="830 6th St"/>
    <s v="Sutherlin"/>
    <x v="18"/>
    <x v="57"/>
    <s v="503-555-1069"/>
    <s v="(503) 5551069"/>
    <s v="(503) 555-1069"/>
    <x v="0"/>
    <x v="0"/>
    <n v="65"/>
  </r>
  <r>
    <n v="60301243"/>
    <s v="6030-1243"/>
    <s v="Binder"/>
    <s v="Seung"/>
    <s v="Seung Binder"/>
    <s v="  4132 N Ventura Ave    "/>
    <s v="4132 N Ventura Ave"/>
    <s v="Sidney"/>
    <x v="16"/>
    <x v="53"/>
    <s v="308-555-4453"/>
    <s v="(308) 5554453"/>
    <s v="(308) 555-4453"/>
    <x v="1"/>
    <x v="1"/>
    <n v="90"/>
  </r>
  <r>
    <s v="08496342"/>
    <s v="08-496-342"/>
    <s v="Bishop"/>
    <s v="Jennifer"/>
    <s v="Jennifer Bishop"/>
    <s v="  13827 Foster Ave    "/>
    <s v="13827 Foster Ave"/>
    <s v="Normal"/>
    <x v="0"/>
    <x v="58"/>
    <s v="309-555-2150"/>
    <s v="(309) 5552150"/>
    <s v="(309) 555-2150"/>
    <x v="0"/>
    <x v="0"/>
    <n v="90"/>
  </r>
  <r>
    <n v="23671483"/>
    <s v="2367-1483"/>
    <s v="Bisman"/>
    <s v="Caleb"/>
    <s v="Caleb Bisman"/>
    <s v="  225 Gilbert Rd    "/>
    <s v="225 Gilbert Rd"/>
    <s v="Houston"/>
    <x v="6"/>
    <x v="59"/>
    <s v="713-555-7199"/>
    <s v="(713) 5557199"/>
    <s v="(713) 555-7199"/>
    <x v="3"/>
    <x v="3"/>
    <n v="115"/>
  </r>
  <r>
    <s v="19209681"/>
    <s v="1920-9681"/>
    <s v="Bittles"/>
    <s v="Andrew"/>
    <s v="Andrew Bittles"/>
    <s v="  232 Decatur St    "/>
    <s v="232 Decatur St"/>
    <s v="Arlington"/>
    <x v="6"/>
    <x v="60"/>
    <s v="817-555-9364"/>
    <s v="(817) 5559364"/>
    <s v="(817) 555-9364"/>
    <x v="0"/>
    <x v="0"/>
    <n v="90"/>
  </r>
  <r>
    <n v="29495907"/>
    <s v="2949-5907"/>
    <s v="Blanchard"/>
    <s v="Benjamin"/>
    <s v="Benjamin Blanchard"/>
    <s v="  8104 37th Ave SW    "/>
    <s v="8104 37th Ave SW"/>
    <s v="Fargo"/>
    <x v="19"/>
    <x v="61"/>
    <s v="701-555-0620"/>
    <s v="(701) 5550620"/>
    <s v="(701) 555-0620"/>
    <x v="3"/>
    <x v="3"/>
    <n v="65"/>
  </r>
  <r>
    <n v="20666940"/>
    <s v="20-666-940"/>
    <s v="Blankenberger"/>
    <s v="Patrick"/>
    <s v="Patrick Blankenberger"/>
    <s v="  908 3rd St SE    "/>
    <s v="908 3rd St SE"/>
    <s v="Grand Island"/>
    <x v="16"/>
    <x v="62"/>
    <s v="308-555-9097"/>
    <s v="(308) 5559097"/>
    <s v="(308) 555-9097"/>
    <x v="3"/>
    <x v="3"/>
    <n v="115"/>
  </r>
  <r>
    <n v="74817699"/>
    <s v="7481-7699"/>
    <s v="Blatt"/>
    <s v="Joshua"/>
    <s v="Joshua Blatt"/>
    <s v="  5810 Geneseo Rd    "/>
    <s v="5810 Geneseo Rd"/>
    <s v="Saint Paul"/>
    <x v="11"/>
    <x v="63"/>
    <s v="612-555-1707"/>
    <s v="(612) 5551707"/>
    <s v="(612) 555-1707"/>
    <x v="2"/>
    <x v="2"/>
    <n v="90"/>
  </r>
  <r>
    <n v="82012899"/>
    <s v="8201-2899"/>
    <s v="Block"/>
    <s v="Susan"/>
    <s v="Susan Block"/>
    <s v="  130 Clover St    "/>
    <s v="130 Clover St"/>
    <s v="Los Angeles"/>
    <x v="1"/>
    <x v="64"/>
    <s v="213-555-1835"/>
    <s v="(213) 5551835"/>
    <s v="(213) 555-1835"/>
    <x v="2"/>
    <x v="2"/>
    <n v="115"/>
  </r>
  <r>
    <s v="18583497"/>
    <s v="1858-3497"/>
    <s v="Bloemer"/>
    <s v="Brent"/>
    <s v="Brent Bloemer"/>
    <s v="  17700 SE Stark St    "/>
    <s v="17700 SE Stark St"/>
    <s v="Louisville"/>
    <x v="10"/>
    <x v="65"/>
    <s v="303-555-2645"/>
    <s v="(303) 5552645"/>
    <s v="(303) 555-2645"/>
    <x v="0"/>
    <x v="0"/>
    <n v="65"/>
  </r>
  <r>
    <n v="99270972"/>
    <s v="99-270-972"/>
    <s v="Blount"/>
    <s v="Joseph"/>
    <s v="Joseph Blount"/>
    <s v="  717 S Carondelet St    "/>
    <s v="717 S Carondelet St"/>
    <s v="Bloomington"/>
    <x v="0"/>
    <x v="66"/>
    <s v="309-555-8490"/>
    <s v="(309) 5558490"/>
    <s v="(309) 555-8490"/>
    <x v="0"/>
    <x v="0"/>
    <n v="65"/>
  </r>
  <r>
    <n v="72907487"/>
    <s v="7290-7487"/>
    <s v="Blumenthal"/>
    <s v="Justin"/>
    <s v="Justin Blumenthal"/>
    <s v="  6602 40th Street Ct NW    "/>
    <s v="6602 40th Street Ct NW"/>
    <s v="Phoenix"/>
    <x v="4"/>
    <x v="67"/>
    <s v="602-555-0865"/>
    <s v="(602) 5550865"/>
    <s v="(602) 555-0865"/>
    <x v="2"/>
    <x v="2"/>
    <n v="115"/>
  </r>
  <r>
    <n v="29636008"/>
    <s v="29-636-008"/>
    <s v="Bohannon"/>
    <s v="Felix"/>
    <s v="Felix Bohannon"/>
    <s v="  4015 Arey Dr    "/>
    <s v="4015 Arey Dr"/>
    <s v="Houston"/>
    <x v="6"/>
    <x v="7"/>
    <s v="713-555-5315"/>
    <s v="(713) 5555315"/>
    <s v="(713) 555-5315"/>
    <x v="3"/>
    <x v="3"/>
    <n v="115"/>
  </r>
  <r>
    <n v="99121522"/>
    <s v="99-121-522"/>
    <s v="Bollinger"/>
    <s v="Sara"/>
    <s v="Sara Bollinger"/>
    <s v="  15414 Kuykendahl Rd    "/>
    <s v="15414 Kuykendahl Rd"/>
    <s v="Modesto"/>
    <x v="1"/>
    <x v="68"/>
    <s v="209-555-2887"/>
    <s v="(209) 5552887"/>
    <s v="(209) 555-2887"/>
    <x v="0"/>
    <x v="0"/>
    <n v="65"/>
  </r>
  <r>
    <n v="76283462"/>
    <s v="76-283-462"/>
    <s v="Bonner"/>
    <s v="Michael"/>
    <s v="Michael Bonner"/>
    <s v="  12111 Audelia Rd    "/>
    <s v="12111 Audelia Rd"/>
    <s v="Peoria"/>
    <x v="0"/>
    <x v="69"/>
    <s v="309-555-8437"/>
    <s v="(309) 5558437"/>
    <s v="(309) 555-8437"/>
    <x v="2"/>
    <x v="2"/>
    <n v="115"/>
  </r>
  <r>
    <n v="35065371"/>
    <s v="3506-5371"/>
    <s v="Bosanac"/>
    <s v="Megha"/>
    <s v="Megha Bosanac"/>
    <s v="  RR 2    "/>
    <s v="RR 2"/>
    <s v="Livermore"/>
    <x v="1"/>
    <x v="70"/>
    <s v="510-555-6628"/>
    <s v="(510) 5556628"/>
    <s v="(510) 555-6628"/>
    <x v="3"/>
    <x v="3"/>
    <n v="65"/>
  </r>
  <r>
    <n v="81652618"/>
    <s v="81-652-618"/>
    <s v="Bosley"/>
    <s v="Elizabeth"/>
    <s v="Elizabeth Bosley"/>
    <s v="  RR 8    "/>
    <s v="RR 8"/>
    <s v="Chandler"/>
    <x v="4"/>
    <x v="71"/>
    <s v="602-555-0618"/>
    <s v="(602) 5550618"/>
    <s v="(602) 555-0618"/>
    <x v="2"/>
    <x v="2"/>
    <n v="65"/>
  </r>
  <r>
    <n v="22341909"/>
    <s v="2234-1909"/>
    <s v="Bowman"/>
    <s v="Robert"/>
    <s v="Robert Bowman"/>
    <s v="  7992 Locke Ln    "/>
    <s v="7992 Locke Ln"/>
    <s v="Dallas"/>
    <x v="6"/>
    <x v="72"/>
    <s v="214-555-6705"/>
    <s v="(214) 5556705"/>
    <s v="(214) 555-6705"/>
    <x v="3"/>
    <x v="3"/>
    <n v="65"/>
  </r>
  <r>
    <n v="62670331"/>
    <s v="6267-0331"/>
    <s v="Box"/>
    <s v="Bryan"/>
    <s v="Bryan Box"/>
    <s v="  34 Granada Ave    "/>
    <s v="34 Granada Ave"/>
    <s v="Paradise"/>
    <x v="1"/>
    <x v="73"/>
    <s v="916-555-5410"/>
    <s v="(916) 5555410"/>
    <s v="(916) 555-5410"/>
    <x v="1"/>
    <x v="1"/>
    <n v="65"/>
  </r>
  <r>
    <n v="93269997"/>
    <s v="9326-9997"/>
    <s v="Bozgo"/>
    <s v="John"/>
    <s v="John Bozgo"/>
    <s v="  223 85th St NE    "/>
    <s v="223 85th St NE"/>
    <s v="Cloquet"/>
    <x v="11"/>
    <x v="74"/>
    <s v="218-555-5956"/>
    <s v="(218) 5555956"/>
    <s v="(218) 555-5956"/>
    <x v="0"/>
    <x v="0"/>
    <n v="65"/>
  </r>
  <r>
    <n v="40884704"/>
    <s v="40-884-704"/>
    <s v="Brank"/>
    <s v="Gregory"/>
    <s v="Gregory Brank"/>
    <s v="  1990 Welbeck St    "/>
    <s v="1990 Welbeck St"/>
    <s v="Glendale"/>
    <x v="4"/>
    <x v="75"/>
    <s v="602-555-8940"/>
    <s v="(602) 5558940"/>
    <s v="(602) 555-8940"/>
    <x v="3"/>
    <x v="3"/>
    <n v="65"/>
  </r>
  <r>
    <n v="92809795"/>
    <s v="9280-9795"/>
    <s v="Branoff"/>
    <s v="Ryon"/>
    <s v="Ryon Branoff"/>
    <s v="  2531 N Bremen St     "/>
    <s v="2531 N Bremen St"/>
    <s v="Long Beach"/>
    <x v="1"/>
    <x v="76"/>
    <s v="310-555-2687"/>
    <s v="(310) 5552687"/>
    <s v="(310) 555-2687"/>
    <x v="0"/>
    <x v="0"/>
    <n v="90"/>
  </r>
  <r>
    <n v="93355304"/>
    <s v="93-355-304"/>
    <s v="Brant"/>
    <s v="Cameron"/>
    <s v="Cameron Brant"/>
    <s v="  4908 Creekwood Dr    "/>
    <s v="4908 Creekwood Dr"/>
    <s v="Wayne"/>
    <x v="8"/>
    <x v="77"/>
    <s v="313-555-2375"/>
    <s v="(313) 5552375"/>
    <s v="(313) 555-2375"/>
    <x v="0"/>
    <x v="0"/>
    <n v="90"/>
  </r>
  <r>
    <n v="20162521"/>
    <s v="2016-2521"/>
    <s v="Braud"/>
    <s v="Crystal"/>
    <s v="Crystal Braud"/>
    <s v="  435 W 400 S    "/>
    <s v="435 W 400 S"/>
    <s v="Fresno"/>
    <x v="1"/>
    <x v="78"/>
    <s v="209-555-8104"/>
    <s v="(209) 5558104"/>
    <s v="(209) 555-8104"/>
    <x v="3"/>
    <x v="3"/>
    <n v="90"/>
  </r>
  <r>
    <n v="42376387"/>
    <s v="4237-6387"/>
    <s v="Braun"/>
    <s v="Nathanael"/>
    <s v="Nathanael Braun"/>
    <s v="  21 W 49th St    "/>
    <s v="21 W 49th St"/>
    <s v="Joliet"/>
    <x v="0"/>
    <x v="79"/>
    <s v="815-555-3496"/>
    <s v="(815) 5553496"/>
    <s v="(815) 555-3496"/>
    <x v="3"/>
    <x v="3"/>
    <n v="90"/>
  </r>
  <r>
    <n v="76602327"/>
    <s v="7660-2327"/>
    <s v="Bray"/>
    <s v="Jonathon"/>
    <s v="Jonathon Bray"/>
    <s v="  24683 W Highland Ct    "/>
    <s v="24683 W Highland Ct"/>
    <s v="Lakewood"/>
    <x v="1"/>
    <x v="80"/>
    <s v="310-555-7419"/>
    <s v="(310) 5557419"/>
    <s v="(310) 555-7419"/>
    <x v="2"/>
    <x v="2"/>
    <n v="90"/>
  </r>
  <r>
    <s v="03030734"/>
    <s v="03-030-734"/>
    <s v="Bricker"/>
    <s v="Zhi"/>
    <s v="Zhi Bricker"/>
    <s v="  5726 Sawmill Rd    "/>
    <s v="5726 Sawmill Rd"/>
    <s v="Oceanside"/>
    <x v="1"/>
    <x v="81"/>
    <s v="619-555-6231"/>
    <s v="(619) 5556231"/>
    <s v="(619) 555-6231"/>
    <x v="0"/>
    <x v="0"/>
    <n v="90"/>
  </r>
  <r>
    <n v="86436777"/>
    <s v="8643-6777"/>
    <s v="Bright"/>
    <s v="Eric"/>
    <s v="Eric Bright"/>
    <s v="  2331 19th Ave    "/>
    <s v="2331 19th Ave"/>
    <s v="Twain Harte"/>
    <x v="1"/>
    <x v="82"/>
    <s v="209-555-9326"/>
    <s v="(209) 5559326"/>
    <s v="(209) 555-9326"/>
    <x v="2"/>
    <x v="2"/>
    <n v="115"/>
  </r>
  <r>
    <n v="84451613"/>
    <s v="8445-1613"/>
    <s v="Brill"/>
    <s v="Dayna"/>
    <s v="Dayna Brill"/>
    <s v="  417 S 8th St    "/>
    <s v="417 S 8th St"/>
    <s v="Oscoda"/>
    <x v="8"/>
    <x v="83"/>
    <s v="517-555-5533"/>
    <s v="(517) 5555533"/>
    <s v="(517) 555-5533"/>
    <x v="2"/>
    <x v="2"/>
    <n v="115"/>
  </r>
  <r>
    <n v="67220979"/>
    <s v="6722-0979"/>
    <s v="Brough"/>
    <s v="Jason"/>
    <s v="Jason Brough"/>
    <s v="  1106 Yavapai St E    "/>
    <s v="1106 Yavapai St E"/>
    <s v="Boulder"/>
    <x v="10"/>
    <x v="84"/>
    <s v="303-555-5583"/>
    <s v="(303) 5555583"/>
    <s v="(303) 555-5583"/>
    <x v="1"/>
    <x v="1"/>
    <n v="115"/>
  </r>
  <r>
    <n v="70432038"/>
    <s v="70-432-038"/>
    <s v="Brown"/>
    <s v="Michael"/>
    <s v="Michael Brown"/>
    <s v="  620 Kathryn Ave    "/>
    <s v="620 Kathryn Ave"/>
    <s v="Le Mars"/>
    <x v="2"/>
    <x v="2"/>
    <s v="712-555-5585"/>
    <s v="(712) 5555585"/>
    <s v="(712) 555-5585"/>
    <x v="1"/>
    <x v="1"/>
    <n v="90"/>
  </r>
  <r>
    <n v="72312229"/>
    <s v="7231-2229"/>
    <s v="Brown"/>
    <s v="Omar"/>
    <s v="Omar Brown"/>
    <s v="  13602 44th St N    "/>
    <s v="13602 44th St N"/>
    <s v="Oakland"/>
    <x v="1"/>
    <x v="85"/>
    <s v="510-555-5662"/>
    <s v="(510) 5555662"/>
    <s v="(510) 555-5662"/>
    <x v="1"/>
    <x v="1"/>
    <n v="65"/>
  </r>
  <r>
    <n v="74386284"/>
    <s v="74-386-284"/>
    <s v="Brown"/>
    <s v="Jared"/>
    <s v="Jared Brown"/>
    <s v="  5555 Gulf Bank Rd W    "/>
    <s v="5555 Gulf Bank Rd W"/>
    <s v="Norfolk"/>
    <x v="16"/>
    <x v="86"/>
    <s v="402-555-2646"/>
    <s v="(402) 5552646"/>
    <s v="(402) 555-2646"/>
    <x v="2"/>
    <x v="2"/>
    <n v="115"/>
  </r>
  <r>
    <n v="76051629"/>
    <s v="7605-1629"/>
    <s v="Brown"/>
    <s v="Aaron"/>
    <s v="Aaron Brown"/>
    <s v="  751 Hostetler Way W    "/>
    <s v="751 Hostetler Way W"/>
    <s v="Tulsa"/>
    <x v="20"/>
    <x v="87"/>
    <s v="918-555-0670"/>
    <s v="(918) 5550670"/>
    <s v="(918) 555-0670"/>
    <x v="2"/>
    <x v="2"/>
    <n v="90"/>
  </r>
  <r>
    <n v="27777277"/>
    <s v="2777-7277"/>
    <s v="Buchberg"/>
    <s v="Mukund"/>
    <s v="Mukund Buchberg"/>
    <s v="  507 NW Roma Ave    "/>
    <s v="507 NW Roma Ave"/>
    <s v="Hacienda Heights"/>
    <x v="1"/>
    <x v="88"/>
    <s v="818-555-9108"/>
    <s v="(818) 5559108"/>
    <s v="(818) 555-9108"/>
    <x v="3"/>
    <x v="3"/>
    <n v="65"/>
  </r>
  <r>
    <n v="28397060"/>
    <s v="28-397-060"/>
    <s v="Buckley"/>
    <s v="Arin"/>
    <s v="Arin Buckley"/>
    <s v="  RR 1    "/>
    <s v="RR 1"/>
    <s v="La Puente"/>
    <x v="1"/>
    <x v="89"/>
    <s v="818-555-3471"/>
    <s v="(818) 5553471"/>
    <s v="(818) 555-3471"/>
    <x v="3"/>
    <x v="3"/>
    <n v="115"/>
  </r>
  <r>
    <n v="81627634"/>
    <s v="81-627-634"/>
    <s v="Buckman"/>
    <s v="Michael"/>
    <s v="Michael Buckman"/>
    <s v="  2424 Hurley Way    "/>
    <s v="2424 Hurley Way"/>
    <s v="Chandler"/>
    <x v="4"/>
    <x v="90"/>
    <s v="602-555-0135"/>
    <s v="(602) 5550135"/>
    <s v="(602) 555-0135"/>
    <x v="2"/>
    <x v="2"/>
    <n v="90"/>
  </r>
  <r>
    <n v="74753558"/>
    <s v="74-753-558"/>
    <s v="Bunton"/>
    <s v="Deanna"/>
    <s v="Deanna Bunton"/>
    <s v="  1902 Matador St    "/>
    <s v="1902 Matador St"/>
    <s v="Castle Rock"/>
    <x v="10"/>
    <x v="91"/>
    <s v="303-555-9614"/>
    <s v="(303) 5559614"/>
    <s v="(303) 555-9614"/>
    <x v="2"/>
    <x v="2"/>
    <n v="115"/>
  </r>
  <r>
    <s v="04705871"/>
    <s v="0470-5871"/>
    <s v="Burdeshaw"/>
    <s v="Charles"/>
    <s v="Charles Burdeshaw"/>
    <s v="  1278 Woodbridge St    "/>
    <s v="1278 Woodbridge St"/>
    <s v="Florissant"/>
    <x v="3"/>
    <x v="92"/>
    <s v="314-555-0041"/>
    <s v="(314) 5550041"/>
    <s v="(314) 555-0041"/>
    <x v="0"/>
    <x v="0"/>
    <n v="90"/>
  </r>
  <r>
    <s v="08960090"/>
    <s v="08-960-090"/>
    <s v="Burgoon"/>
    <s v="Matthew"/>
    <s v="Matthew Burgoon"/>
    <s v="  17471 Smokey Rd Dr    "/>
    <s v="17471 Smokey Rd Dr"/>
    <s v="Le Mars"/>
    <x v="2"/>
    <x v="2"/>
    <s v="712-555-6232"/>
    <s v="(712) 5556232"/>
    <s v="(712) 555-6232"/>
    <x v="0"/>
    <x v="0"/>
    <n v="65"/>
  </r>
  <r>
    <n v="54125928"/>
    <s v="54-125-928"/>
    <s v="Burke"/>
    <s v="Mark"/>
    <s v="Mark Burke"/>
    <s v="  1110 30th Street Dr SE    "/>
    <s v="1110 30th Street Dr SE"/>
    <s v="Baton Rouge"/>
    <x v="9"/>
    <x v="93"/>
    <s v="504-555-8196"/>
    <s v="(504) 5558196"/>
    <s v="(504) 555-8196"/>
    <x v="1"/>
    <x v="1"/>
    <n v="90"/>
  </r>
  <r>
    <n v="23351625"/>
    <s v="2335-1625"/>
    <s v="Burnett"/>
    <s v="Robert"/>
    <s v="Robert Burnett"/>
    <s v="  441 Emerald Dr    "/>
    <s v="441 Emerald Dr"/>
    <s v="Las Cruces"/>
    <x v="21"/>
    <x v="94"/>
    <s v="505-555-9335"/>
    <s v="(505) 5559335"/>
    <s v="(505) 555-9335"/>
    <x v="3"/>
    <x v="3"/>
    <n v="90"/>
  </r>
  <r>
    <n v="37535391"/>
    <s v="3753-5391"/>
    <s v="Burns"/>
    <s v="Dai"/>
    <s v="Dai Burns"/>
    <s v="  8750 Sheridan Rd     "/>
    <s v="8750 Sheridan Rd"/>
    <s v="Moraga"/>
    <x v="1"/>
    <x v="95"/>
    <s v="510-555-1492"/>
    <s v="(510) 5551492"/>
    <s v="(510) 555-1492"/>
    <x v="3"/>
    <x v="3"/>
    <n v="115"/>
  </r>
  <r>
    <n v="27715761"/>
    <s v="2771-5761"/>
    <s v="Burrows"/>
    <s v="Carrie"/>
    <s v="Carrie Burrows"/>
    <s v="  11536 Gun Fight Ln    "/>
    <s v="11536 Gun Fight Ln"/>
    <s v="Houston"/>
    <x v="6"/>
    <x v="96"/>
    <s v="713-555-9796"/>
    <s v="(713) 5559796"/>
    <s v="(713) 555-9796"/>
    <x v="3"/>
    <x v="3"/>
    <n v="90"/>
  </r>
  <r>
    <n v="78465717"/>
    <s v="7846-5717"/>
    <s v="Butkus"/>
    <s v="Michael"/>
    <s v="Michael Butkus"/>
    <s v="  1819 Alta Vista Rd W    "/>
    <s v="1819 Alta Vista Rd W"/>
    <s v="Le Mars"/>
    <x v="2"/>
    <x v="2"/>
    <s v="712-555-4651"/>
    <s v="(712) 5554651"/>
    <s v="(712) 555-4651"/>
    <x v="2"/>
    <x v="2"/>
    <n v="65"/>
  </r>
  <r>
    <n v="94249995"/>
    <s v="9424-9995"/>
    <s v="Butler"/>
    <s v="Sarah"/>
    <s v="Sarah Butler"/>
    <s v="  1115 S Clark St    "/>
    <s v="1115 S Clark St"/>
    <s v="Burlington"/>
    <x v="12"/>
    <x v="97"/>
    <s v="414-555-4916"/>
    <s v="(414) 5554916"/>
    <s v="(414) 555-4916"/>
    <x v="0"/>
    <x v="0"/>
    <n v="90"/>
  </r>
  <r>
    <n v="49564348"/>
    <s v="49-564-348"/>
    <s v="Butts"/>
    <s v="Michael"/>
    <s v="Michael Butts"/>
    <s v="  1904 Maple St    "/>
    <s v="1904 Maple St"/>
    <s v="Holland"/>
    <x v="8"/>
    <x v="98"/>
    <s v="616-555-7105"/>
    <s v="(616) 5557105"/>
    <s v="(616) 555-7105"/>
    <x v="1"/>
    <x v="1"/>
    <n v="115"/>
  </r>
  <r>
    <s v="17418397"/>
    <s v="1741-8397"/>
    <s v="Byers"/>
    <s v="Jovan"/>
    <s v="Jovan Byers"/>
    <s v="  RR 2    "/>
    <s v="RR 2"/>
    <s v="Chandler"/>
    <x v="4"/>
    <x v="90"/>
    <s v="602-555-5447"/>
    <s v="(602) 5555447"/>
    <s v="(602) 555-5447"/>
    <x v="0"/>
    <x v="0"/>
    <n v="65"/>
  </r>
  <r>
    <n v="25553611"/>
    <s v="2555-3611"/>
    <s v="Byrne"/>
    <s v="Adam"/>
    <s v="Adam Byrne"/>
    <s v="  523 Homestead Dr    "/>
    <s v="523 Homestead Dr"/>
    <s v="Spring"/>
    <x v="6"/>
    <x v="99"/>
    <s v="713-555-5866"/>
    <s v="(713) 5555866"/>
    <s v="(713) 555-5866"/>
    <x v="3"/>
    <x v="3"/>
    <n v="115"/>
  </r>
  <r>
    <n v="51037323"/>
    <s v="5103-7323"/>
    <s v="Byrum"/>
    <s v="Jonathan"/>
    <s v="Jonathan Byrum"/>
    <s v="  1137 Orange St E    "/>
    <s v="1137 Orange St E"/>
    <s v="Costa Mesa"/>
    <x v="1"/>
    <x v="100"/>
    <s v="714-555-5018"/>
    <s v="(714) 5555018"/>
    <s v="(714) 555-5018"/>
    <x v="1"/>
    <x v="1"/>
    <n v="65"/>
  </r>
  <r>
    <n v="59418469"/>
    <s v="5941-8469"/>
    <s v="Cahill"/>
    <s v="Gregory"/>
    <s v="Gregory Cahill"/>
    <s v="  1401 Joana Dr    "/>
    <s v="1401 Joana Dr"/>
    <s v="Ballwin"/>
    <x v="3"/>
    <x v="101"/>
    <s v="314-555-9671"/>
    <s v="(314) 5559671"/>
    <s v="(314) 555-9671"/>
    <x v="1"/>
    <x v="1"/>
    <n v="90"/>
  </r>
  <r>
    <s v="15791192"/>
    <s v="15-791-192"/>
    <s v="Campbell"/>
    <s v="Christopher"/>
    <s v="Christopher Campbell"/>
    <s v="  3162 Park Ct    "/>
    <s v="3162 Park Ct"/>
    <s v="Oskaloosa"/>
    <x v="2"/>
    <x v="102"/>
    <s v="515-555-9707"/>
    <s v="(515) 5559707"/>
    <s v="(515) 555-9707"/>
    <x v="0"/>
    <x v="0"/>
    <n v="115"/>
  </r>
  <r>
    <n v="40173899"/>
    <s v="4017-3899"/>
    <s v="Cardenas"/>
    <s v="Lisa"/>
    <s v="Lisa Cardenas"/>
    <s v="  3775 15th Ave NE     "/>
    <s v="3775 15th Ave NE"/>
    <s v="Chicago"/>
    <x v="0"/>
    <x v="103"/>
    <s v="312-555-5148"/>
    <s v="(312) 5555148"/>
    <s v="(312) 555-5148"/>
    <x v="3"/>
    <x v="3"/>
    <n v="90"/>
  </r>
  <r>
    <n v="75709925"/>
    <s v="7570-9925"/>
    <s v="Cardenas"/>
    <s v="Renay"/>
    <s v="Renay Cardenas"/>
    <s v="  6215 Knollwood Dr    "/>
    <s v="6215 Knollwood Dr"/>
    <s v="Escondido"/>
    <x v="1"/>
    <x v="104"/>
    <s v="619-555-5674"/>
    <s v="(619) 5555674"/>
    <s v="(619) 555-5674"/>
    <x v="2"/>
    <x v="2"/>
    <n v="65"/>
  </r>
  <r>
    <n v="89998429"/>
    <s v="8999-8429"/>
    <s v="Carter"/>
    <s v="Christopher"/>
    <s v="Christopher Carter"/>
    <s v="  2141 Tydd St    "/>
    <s v="2141 Tydd St"/>
    <s v="Kingman"/>
    <x v="4"/>
    <x v="105"/>
    <s v="602-555-9191"/>
    <s v="(602) 5559191"/>
    <s v="(602) 555-9191"/>
    <x v="0"/>
    <x v="0"/>
    <n v="65"/>
  </r>
  <r>
    <s v="14025482"/>
    <s v="14-025-482"/>
    <s v="Casareto"/>
    <s v="Drake"/>
    <s v="Drake Casareto"/>
    <s v="  4026 Flint Hill St    "/>
    <s v="4026 Flint Hill St"/>
    <s v="Brisbane"/>
    <x v="1"/>
    <x v="106"/>
    <s v="415-555-2122"/>
    <s v="(415) 5552122"/>
    <s v="(415) 555-2122"/>
    <x v="0"/>
    <x v="0"/>
    <n v="115"/>
  </r>
  <r>
    <n v="69036176"/>
    <s v="69-036-176"/>
    <s v="Casey"/>
    <s v="Jason"/>
    <s v="Jason Casey"/>
    <s v="  6346 Rose Circle Dr    "/>
    <s v="6346 Rose Circle Dr"/>
    <s v="New Orleans"/>
    <x v="9"/>
    <x v="107"/>
    <s v="504-555-9512"/>
    <s v="(504) 5559512"/>
    <s v="(504) 555-9512"/>
    <x v="1"/>
    <x v="1"/>
    <n v="65"/>
  </r>
  <r>
    <n v="83296221"/>
    <s v="8329-6221"/>
    <s v="Casteel"/>
    <s v="Shane"/>
    <s v="Shane Casteel"/>
    <s v="  4815 N Ezy St    "/>
    <s v="4815 N Ezy St"/>
    <s v="Los Angeles"/>
    <x v="1"/>
    <x v="108"/>
    <s v="213-555-8604"/>
    <s v="(213) 5558604"/>
    <s v="(213) 555-8604"/>
    <x v="2"/>
    <x v="2"/>
    <n v="115"/>
  </r>
  <r>
    <n v="33036365"/>
    <s v="3303-6365"/>
    <s v="Cavanaugh"/>
    <s v="Megan"/>
    <s v="Megan Cavanaugh"/>
    <s v="  209 E Lincoln Ave    "/>
    <s v="209 E Lincoln Ave"/>
    <s v="Los Angeles"/>
    <x v="1"/>
    <x v="109"/>
    <s v="213-555-3043"/>
    <s v="(213) 5553043"/>
    <s v="(213) 555-3043"/>
    <x v="3"/>
    <x v="3"/>
    <n v="115"/>
  </r>
  <r>
    <n v="60340763"/>
    <s v="6034-0763"/>
    <s v="Chan"/>
    <s v="Benjamin"/>
    <s v="Benjamin Chan"/>
    <s v="  10748 S Harlem Ave    "/>
    <s v="10748 S Harlem Ave"/>
    <s v="Parkers Prairie"/>
    <x v="11"/>
    <x v="110"/>
    <s v="218-555-9624"/>
    <s v="(218) 5559624"/>
    <s v="(218) 555-9624"/>
    <x v="1"/>
    <x v="1"/>
    <n v="115"/>
  </r>
  <r>
    <n v="92261996"/>
    <s v="92-261-996"/>
    <s v="Chandiramani"/>
    <s v="Benjamin"/>
    <s v="Benjamin Chandiramani"/>
    <s v="  711 Louisiana St    "/>
    <s v="711 Louisiana St"/>
    <s v="Los Angeles"/>
    <x v="1"/>
    <x v="111"/>
    <s v="213-555-4680"/>
    <s v="(213) 5554680"/>
    <s v="(213) 555-4680"/>
    <x v="0"/>
    <x v="0"/>
    <n v="65"/>
  </r>
  <r>
    <s v="07677241"/>
    <s v="0767-7241"/>
    <s v="Chaney"/>
    <s v="James"/>
    <s v="James Chaney"/>
    <s v="  853 E 145th St    "/>
    <s v="853 E 145th St"/>
    <s v="Carter"/>
    <x v="22"/>
    <x v="112"/>
    <s v="406-555-6733"/>
    <s v="(406) 5556733"/>
    <s v="(406) 555-6733"/>
    <x v="0"/>
    <x v="0"/>
    <n v="90"/>
  </r>
  <r>
    <n v="75097840"/>
    <s v="75-097-840"/>
    <s v="Chasey"/>
    <s v="Craig"/>
    <s v="Craig Chasey"/>
    <s v="  3120 Fischer Dr    "/>
    <s v="3120 Fischer Dr"/>
    <s v="Eureka"/>
    <x v="1"/>
    <x v="113"/>
    <s v="707-555-4423"/>
    <s v="(707) 5554423"/>
    <s v="(707) 555-4423"/>
    <x v="2"/>
    <x v="2"/>
    <n v="90"/>
  </r>
  <r>
    <s v="02645899"/>
    <s v="0264-5899"/>
    <s v="Chen"/>
    <s v="Jason"/>
    <s v="Jason Chen"/>
    <s v="  2631 Ghent St    "/>
    <s v="2631 Ghent St"/>
    <s v="Gilbert"/>
    <x v="4"/>
    <x v="114"/>
    <s v="602-555-0499"/>
    <s v="(602) 5550499"/>
    <s v="(602) 555-0499"/>
    <x v="0"/>
    <x v="0"/>
    <n v="90"/>
  </r>
  <r>
    <n v="91035950"/>
    <s v="91-035-950"/>
    <s v="Cherian"/>
    <s v="Adam"/>
    <s v="Adam Cherian"/>
    <s v="  1215 Summer Park Ln    "/>
    <s v="1215 Summer Park Ln"/>
    <s v="Louisville"/>
    <x v="10"/>
    <x v="65"/>
    <s v="303-555-3928"/>
    <s v="(303) 5553928"/>
    <s v="(303) 555-3928"/>
    <x v="0"/>
    <x v="0"/>
    <n v="65"/>
  </r>
  <r>
    <n v="76558566"/>
    <s v="76-558-566"/>
    <s v="Cherry"/>
    <s v="Heather"/>
    <s v="Heather Cherry"/>
    <s v="  402 E 1St St    "/>
    <s v="402 E 1St St"/>
    <s v="Albuquerque"/>
    <x v="21"/>
    <x v="115"/>
    <s v="505-555-5914"/>
    <s v="(505) 5555914"/>
    <s v="(505) 555-5914"/>
    <x v="2"/>
    <x v="2"/>
    <n v="115"/>
  </r>
  <r>
    <n v="90368263"/>
    <s v="9036-8263"/>
    <s v="Cherry"/>
    <s v="Patrisha"/>
    <s v="Patrisha Cherry"/>
    <s v="  1430 Coronado St    "/>
    <s v="1430 Coronado St"/>
    <s v="Houston"/>
    <x v="6"/>
    <x v="116"/>
    <s v="713-555-9634"/>
    <s v="(713) 5559634"/>
    <s v="(713) 555-9634"/>
    <x v="0"/>
    <x v="0"/>
    <n v="115"/>
  </r>
  <r>
    <n v="31627818"/>
    <s v="31-627-818"/>
    <s v="Chetan"/>
    <s v="Emily"/>
    <s v="Emily Chetan"/>
    <s v="  12 Reed Pl    "/>
    <s v="12 Reed Pl"/>
    <s v="Austin"/>
    <x v="6"/>
    <x v="117"/>
    <s v="512-555-2816"/>
    <s v="(512) 5552816"/>
    <s v="(512) 555-2816"/>
    <x v="3"/>
    <x v="3"/>
    <n v="65"/>
  </r>
  <r>
    <n v="27118292"/>
    <s v="27-118-292"/>
    <s v="Cheung"/>
    <s v="Derek"/>
    <s v="Derek Cheung"/>
    <s v="  805 Mason Dr    "/>
    <s v="805 Mason Dr"/>
    <s v="Mandan"/>
    <x v="19"/>
    <x v="118"/>
    <s v="701-555-1477"/>
    <s v="(701) 5551477"/>
    <s v="(701) 555-1477"/>
    <x v="3"/>
    <x v="3"/>
    <n v="115"/>
  </r>
  <r>
    <n v="69607437"/>
    <s v="6960-7437"/>
    <s v="Cho"/>
    <s v="Justin"/>
    <s v="Justin Cho"/>
    <s v="  2771 Pierce Ave    "/>
    <s v="2771 Pierce Ave"/>
    <s v="Bullhead City"/>
    <x v="4"/>
    <x v="119"/>
    <s v="602-555-1843"/>
    <s v="(602) 5551843"/>
    <s v="(602) 555-1843"/>
    <x v="1"/>
    <x v="1"/>
    <n v="90"/>
  </r>
  <r>
    <n v="26818889"/>
    <s v="2681-8889"/>
    <s v="Choi"/>
    <s v="Michael"/>
    <s v="Michael Choi"/>
    <s v="  143 Terry Loop    "/>
    <s v="143 Terry Loop"/>
    <s v="Houston"/>
    <x v="6"/>
    <x v="120"/>
    <s v="713-555-5291"/>
    <s v="(713) 5555291"/>
    <s v="(713) 555-5291"/>
    <x v="3"/>
    <x v="3"/>
    <n v="90"/>
  </r>
  <r>
    <n v="60205466"/>
    <s v="60-205-466"/>
    <s v="Clark"/>
    <s v="Cyrena"/>
    <s v="Cyrena Clark"/>
    <s v="  RR 1     "/>
    <s v="RR 1"/>
    <s v="Bottineau"/>
    <x v="19"/>
    <x v="121"/>
    <s v="701-555-0519"/>
    <s v="(701) 5550519"/>
    <s v="(701) 555-0519"/>
    <x v="1"/>
    <x v="1"/>
    <n v="90"/>
  </r>
  <r>
    <n v="80943603"/>
    <s v="8094-3603"/>
    <s v="Clevenger"/>
    <s v="Siddharth"/>
    <s v="Siddharth Clevenger"/>
    <s v="  6244 25th Ave NE    "/>
    <s v="6244 25th Ave NE"/>
    <s v="Saint Louis"/>
    <x v="3"/>
    <x v="122"/>
    <s v="314-555-3289"/>
    <s v="(314) 5553289"/>
    <s v="(314) 555-3289"/>
    <x v="2"/>
    <x v="2"/>
    <n v="90"/>
  </r>
  <r>
    <n v="33707402"/>
    <s v="33-707-402"/>
    <s v="Climer"/>
    <s v="Jonathan"/>
    <s v="Jonathan Climer"/>
    <s v="  RR 4     "/>
    <s v="RR 4"/>
    <s v="Scottsdale"/>
    <x v="4"/>
    <x v="123"/>
    <s v="602-555-5008"/>
    <s v="(602) 5555008"/>
    <s v="(602) 555-5008"/>
    <x v="3"/>
    <x v="3"/>
    <n v="90"/>
  </r>
  <r>
    <s v="08889057"/>
    <s v="0888-9057"/>
    <s v="Cochran"/>
    <s v="Adam"/>
    <s v="Adam Cochran"/>
    <s v="  1723 S Charlotte Ave    "/>
    <s v="1723 S Charlotte Ave"/>
    <s v="Dawson"/>
    <x v="11"/>
    <x v="124"/>
    <s v="612-555-3142"/>
    <s v="(612) 5553142"/>
    <s v="(612) 555-3142"/>
    <x v="0"/>
    <x v="0"/>
    <n v="115"/>
  </r>
  <r>
    <s v="03150662"/>
    <s v="03-150-662"/>
    <s v="Cohen"/>
    <s v="Erin"/>
    <s v="Erin Cohen"/>
    <s v="  10631 Lindley Ave     "/>
    <s v="10631 Lindley Ave"/>
    <s v="Chicago"/>
    <x v="0"/>
    <x v="125"/>
    <s v="312-555-1469"/>
    <s v="(312) 5551469"/>
    <s v="(312) 555-1469"/>
    <x v="0"/>
    <x v="0"/>
    <n v="65"/>
  </r>
  <r>
    <s v="17561675"/>
    <s v="1756-1675"/>
    <s v="Cohen"/>
    <s v="James"/>
    <s v="James Cohen"/>
    <s v="  133 Brown St SW    "/>
    <s v="133 Brown St SW"/>
    <s v="Fremont"/>
    <x v="1"/>
    <x v="126"/>
    <s v="510-555-9327"/>
    <s v="(510) 5559327"/>
    <s v="(510) 555-9327"/>
    <x v="0"/>
    <x v="0"/>
    <n v="65"/>
  </r>
  <r>
    <s v="18202817"/>
    <s v="1820-2817"/>
    <s v="Collentine"/>
    <s v="Johanna"/>
    <s v="Johanna Collentine"/>
    <s v="  1445 W Hood Ave    "/>
    <s v="1445 W Hood Ave"/>
    <s v="Marina"/>
    <x v="1"/>
    <x v="127"/>
    <s v="408-555-1136"/>
    <s v="(408) 5551136"/>
    <s v="(408) 555-1136"/>
    <x v="0"/>
    <x v="0"/>
    <n v="90"/>
  </r>
  <r>
    <n v="55315341"/>
    <s v="5531-5341"/>
    <s v="Colling"/>
    <s v="Sean"/>
    <s v="Sean Colling"/>
    <s v="  272 W Drayton St    "/>
    <s v="272 W Drayton St"/>
    <s v="Clear Lake"/>
    <x v="2"/>
    <x v="128"/>
    <s v="515-555-7147"/>
    <s v="(515) 5557147"/>
    <s v="(515) 555-7147"/>
    <x v="1"/>
    <x v="1"/>
    <n v="90"/>
  </r>
  <r>
    <n v="57966200"/>
    <s v="57-966-200"/>
    <s v="Collins"/>
    <s v="Aram"/>
    <s v="Aram Collins"/>
    <s v="  2500 1St Ave    "/>
    <s v="2500 1St Ave"/>
    <s v="Northville"/>
    <x v="8"/>
    <x v="129"/>
    <s v="810-555-0429"/>
    <s v="(810) 5550429"/>
    <s v="(810) 555-0429"/>
    <x v="1"/>
    <x v="1"/>
    <n v="65"/>
  </r>
  <r>
    <n v="77074748"/>
    <s v="77-074-748"/>
    <s v="Collins"/>
    <s v="Jill"/>
    <s v="Jill Collins"/>
    <s v="  RR 1    "/>
    <s v="RR 1"/>
    <s v="Houston"/>
    <x v="6"/>
    <x v="130"/>
    <s v="713-555-7938"/>
    <s v="(713) 5557938"/>
    <s v="(713) 555-7938"/>
    <x v="2"/>
    <x v="2"/>
    <n v="90"/>
  </r>
  <r>
    <n v="99397227"/>
    <s v="9939-7227"/>
    <s v="Collins"/>
    <s v="Rachel"/>
    <s v="Rachel Collins"/>
    <s v="  14232 Smith Pky     "/>
    <s v="14232 Smith Pky"/>
    <s v="San Jose"/>
    <x v="1"/>
    <x v="131"/>
    <s v="408-555-1008"/>
    <s v="(408) 5551008"/>
    <s v="(408) 555-1008"/>
    <x v="0"/>
    <x v="0"/>
    <n v="115"/>
  </r>
  <r>
    <n v="27220886"/>
    <s v="27-220-886"/>
    <s v="Collop"/>
    <s v="Brett"/>
    <s v="Brett Collop"/>
    <s v="  3050 Sunset Ave    "/>
    <s v="3050 Sunset Ave"/>
    <s v="Marion"/>
    <x v="2"/>
    <x v="46"/>
    <s v="319-555-0606"/>
    <s v="(319) 5550606"/>
    <s v="(319) 555-0606"/>
    <x v="3"/>
    <x v="3"/>
    <n v="65"/>
  </r>
  <r>
    <n v="23021038"/>
    <s v="23-021-038"/>
    <s v="Combs"/>
    <s v="Matthew"/>
    <s v="Matthew Combs"/>
    <s v="  6437 Sutherland Ave    "/>
    <s v="6437 Sutherland Ave"/>
    <s v="Renton"/>
    <x v="13"/>
    <x v="132"/>
    <s v="206-555-7382"/>
    <s v="(206) 5557382"/>
    <s v="(206) 555-7382"/>
    <x v="3"/>
    <x v="3"/>
    <n v="115"/>
  </r>
  <r>
    <n v="78007884"/>
    <s v="78-007-884"/>
    <s v="Combs"/>
    <s v="Stephanie"/>
    <s v="Stephanie Combs"/>
    <s v="  402 E Jackson St    "/>
    <s v="402 E Jackson St"/>
    <s v="Seattle"/>
    <x v="13"/>
    <x v="133"/>
    <s v="206-555-2853"/>
    <s v="(206) 5552853"/>
    <s v="(206) 555-2853"/>
    <x v="2"/>
    <x v="2"/>
    <n v="65"/>
  </r>
  <r>
    <n v="25529697"/>
    <s v="2552-9697"/>
    <s v="Conway"/>
    <s v="Christopher"/>
    <s v="Christopher Conway"/>
    <s v="  8509 Spearman Dr    "/>
    <s v="8509 Spearman Dr"/>
    <s v="Seattle"/>
    <x v="13"/>
    <x v="134"/>
    <s v="206-555-2462"/>
    <s v="(206) 5552462"/>
    <s v="(206) 555-2462"/>
    <x v="3"/>
    <x v="3"/>
    <n v="90"/>
  </r>
  <r>
    <n v="37806036"/>
    <s v="37-806-036"/>
    <s v="Cook"/>
    <s v="Bradley"/>
    <s v="Bradley Cook"/>
    <s v="  5800 South St    "/>
    <s v="5800 South St"/>
    <s v="Santa Fe"/>
    <x v="21"/>
    <x v="135"/>
    <s v="505-555-9918"/>
    <s v="(505) 5559918"/>
    <s v="(505) 555-9918"/>
    <x v="3"/>
    <x v="3"/>
    <n v="65"/>
  </r>
  <r>
    <n v="81226707"/>
    <s v="8122-6707"/>
    <s v="Cooper"/>
    <s v="Nishant"/>
    <s v="Nishant Cooper"/>
    <s v="  1150 S Monterey St    "/>
    <s v="1150 S Monterey St"/>
    <s v="Danville"/>
    <x v="2"/>
    <x v="136"/>
    <s v="319-555-5822"/>
    <s v="(319) 5555822"/>
    <s v="(319) 555-5822"/>
    <x v="2"/>
    <x v="2"/>
    <n v="65"/>
  </r>
  <r>
    <n v="82136810"/>
    <s v="82-136-810"/>
    <s v="Corbin"/>
    <s v="Alison"/>
    <s v="Alison Corbin"/>
    <s v="  3019 Lake Grande St    "/>
    <s v="3019 Lake Grande St"/>
    <s v="San Antonio"/>
    <x v="6"/>
    <x v="137"/>
    <s v="210-555-5540"/>
    <s v="(210) 5555540"/>
    <s v="(210) 555-5540"/>
    <x v="2"/>
    <x v="2"/>
    <n v="90"/>
  </r>
  <r>
    <n v="64822662"/>
    <s v="64-822-662"/>
    <s v="Cotter"/>
    <s v="Mike"/>
    <s v="Mike Cotter"/>
    <s v="  11666 28th Dr N    "/>
    <s v="11666 28th Dr N"/>
    <s v="Albuquerque"/>
    <x v="21"/>
    <x v="138"/>
    <s v="505-555-0807"/>
    <s v="(505) 5550807"/>
    <s v="(505) 555-0807"/>
    <x v="1"/>
    <x v="1"/>
    <n v="90"/>
  </r>
  <r>
    <n v="69109461"/>
    <s v="6910-9461"/>
    <s v="Cournoyer"/>
    <s v="John"/>
    <s v="John Cournoyer"/>
    <s v="  1815 Veteran Ave    "/>
    <s v="1815 Veteran Ave"/>
    <s v="The Dalles"/>
    <x v="18"/>
    <x v="139"/>
    <s v="503-555-6113"/>
    <s v="(503) 5556113"/>
    <s v="(503) 555-6113"/>
    <x v="1"/>
    <x v="1"/>
    <n v="65"/>
  </r>
  <r>
    <n v="30608446"/>
    <s v="30-608-446"/>
    <s v="Covington"/>
    <s v="Benjamin"/>
    <s v="Benjamin Covington"/>
    <s v="  1941 Knoll Crest Dr    "/>
    <s v="1941 Knoll Crest Dr"/>
    <s v="Berkeley"/>
    <x v="1"/>
    <x v="140"/>
    <s v="510-555-3364"/>
    <s v="(510) 5553364"/>
    <s v="(510) 555-3364"/>
    <x v="3"/>
    <x v="3"/>
    <n v="65"/>
  </r>
  <r>
    <n v="79580635"/>
    <s v="7958-0635"/>
    <s v="Cox"/>
    <s v="Lauren"/>
    <s v="Lauren Cox"/>
    <s v="  3826 Alberta St    "/>
    <s v="3826 Alberta St"/>
    <s v="Austin"/>
    <x v="6"/>
    <x v="141"/>
    <s v="512-555-6345"/>
    <s v="(512) 5556345"/>
    <s v="(512) 555-6345"/>
    <x v="2"/>
    <x v="2"/>
    <n v="90"/>
  </r>
  <r>
    <n v="35148977"/>
    <s v="3514-8977"/>
    <s v="Crane"/>
    <s v="Tanya"/>
    <s v="Tanya Crane"/>
    <s v="  8601 N Hayden Pines Way   "/>
    <s v="8601 N Hayden Pines Way"/>
    <s v="Phoenix"/>
    <x v="4"/>
    <x v="142"/>
    <s v="602-555-5469"/>
    <s v="(602) 5555469"/>
    <s v="(602) 555-5469"/>
    <x v="3"/>
    <x v="3"/>
    <n v="90"/>
  </r>
  <r>
    <n v="38673432"/>
    <s v="38-673-432"/>
    <s v="Cronin"/>
    <s v="Bradley"/>
    <s v="Bradley Cronin"/>
    <s v="  11637 W Florissant Ave    "/>
    <s v="11637 W Florissant Ave"/>
    <s v="Flagstaff"/>
    <x v="4"/>
    <x v="143"/>
    <s v="602-555-8731"/>
    <s v="(602) 5558731"/>
    <s v="(602) 555-8731"/>
    <x v="3"/>
    <x v="3"/>
    <n v="90"/>
  </r>
  <r>
    <n v="25147603"/>
    <s v="2514-7603"/>
    <s v="Cross"/>
    <s v="Ashlee"/>
    <s v="Ashlee Cross"/>
    <s v="  9030 Louisiana St    "/>
    <s v="9030 Louisiana St"/>
    <s v="East Troy"/>
    <x v="12"/>
    <x v="144"/>
    <s v="414-555-7679"/>
    <s v="(414) 5557679"/>
    <s v="(414) 555-7679"/>
    <x v="3"/>
    <x v="3"/>
    <n v="65"/>
  </r>
  <r>
    <n v="88010402"/>
    <s v="88-010-402"/>
    <s v="Crowell"/>
    <s v="Margaret"/>
    <s v="Margaret Crowell"/>
    <s v="  243 S Helm Ave    "/>
    <s v="243 S Helm Ave"/>
    <s v="Rockford"/>
    <x v="8"/>
    <x v="145"/>
    <s v="616-555-8507"/>
    <s v="(616) 5558507"/>
    <s v="(616) 555-8507"/>
    <x v="2"/>
    <x v="2"/>
    <n v="115"/>
  </r>
  <r>
    <n v="39799871"/>
    <s v="3979-9871"/>
    <s v="Cummins"/>
    <s v="Joshua"/>
    <s v="Joshua Cummins"/>
    <s v="  1710 S Carrollton Ave    "/>
    <s v="1710 S Carrollton Ave"/>
    <s v="Irvine"/>
    <x v="1"/>
    <x v="146"/>
    <s v="714-555-5965"/>
    <s v="(714) 5555965"/>
    <s v="(714) 555-5965"/>
    <x v="3"/>
    <x v="3"/>
    <n v="115"/>
  </r>
  <r>
    <n v="33787778"/>
    <s v="33-787-778"/>
    <s v="Cunningham"/>
    <s v="Mary"/>
    <s v="Mary Cunningham"/>
    <s v="  818 Pederson Ave W    "/>
    <s v="818 Pederson Ave W"/>
    <s v="Hammond"/>
    <x v="18"/>
    <x v="147"/>
    <s v="503-555-2041"/>
    <s v="(503) 5552041"/>
    <s v="(503) 555-2041"/>
    <x v="3"/>
    <x v="3"/>
    <n v="115"/>
  </r>
  <r>
    <s v="11711671"/>
    <s v="1171-1671"/>
    <s v="Czerwinski"/>
    <s v="Jarod"/>
    <s v="Jarod Czerwinski"/>
    <s v="  427 7th Ave SE    "/>
    <s v="427 7th Ave SE"/>
    <s v="Tacoma"/>
    <x v="13"/>
    <x v="148"/>
    <s v="206-555-6104"/>
    <s v="(206) 5556104"/>
    <s v="(206) 555-6104"/>
    <x v="0"/>
    <x v="0"/>
    <n v="65"/>
  </r>
  <r>
    <s v="08525164"/>
    <s v="08-525-164"/>
    <s v="Dadlani"/>
    <s v="David"/>
    <s v="David Dadlani"/>
    <s v="  320 N Main St    "/>
    <s v="320 N Main St"/>
    <s v="Pacific Palisades"/>
    <x v="1"/>
    <x v="149"/>
    <s v="310-555-9330"/>
    <s v="(310) 5559330"/>
    <s v="(310) 555-9330"/>
    <x v="0"/>
    <x v="0"/>
    <n v="65"/>
  </r>
  <r>
    <n v="90913009"/>
    <s v="9091-3009"/>
    <s v="Daily"/>
    <s v="Kelly"/>
    <s v="Kelly Daily"/>
    <s v="  4954 S Crescent Ave    "/>
    <s v="4954 S Crescent Ave"/>
    <s v="Slidell"/>
    <x v="9"/>
    <x v="150"/>
    <s v="504-555-3455"/>
    <s v="(504) 5553455"/>
    <s v="(504) 555-3455"/>
    <x v="0"/>
    <x v="0"/>
    <n v="90"/>
  </r>
  <r>
    <s v="08223583"/>
    <s v="0822-3583"/>
    <s v="Dainton"/>
    <s v="Ryan"/>
    <s v="Ryan Dainton"/>
    <s v="  57 W Bolero Dr    "/>
    <s v="57 W Bolero Dr"/>
    <s v="Tempe"/>
    <x v="4"/>
    <x v="151"/>
    <s v="602-555-6358"/>
    <s v="(602) 5556358"/>
    <s v="(602) 555-6358"/>
    <x v="0"/>
    <x v="0"/>
    <n v="115"/>
  </r>
  <r>
    <n v="80536618"/>
    <s v="80-536-618"/>
    <s v="Danley"/>
    <s v="Brian"/>
    <s v="Brian Danley"/>
    <s v="  15025 S 29th Ave    "/>
    <s v="15025 S 29th Ave"/>
    <s v="Winona"/>
    <x v="11"/>
    <x v="152"/>
    <s v="507-555-4538"/>
    <s v="(507) 5554538"/>
    <s v="(507) 555-4538"/>
    <x v="2"/>
    <x v="2"/>
    <n v="115"/>
  </r>
  <r>
    <n v="92498498"/>
    <s v="92-498-498"/>
    <s v="Davie"/>
    <s v="Jeffrey"/>
    <s v="Jeffrey Davie"/>
    <s v="  410 Woodland Rd    "/>
    <s v="410 Woodland Rd"/>
    <s v="Hammond"/>
    <x v="5"/>
    <x v="153"/>
    <s v="219-555-3284"/>
    <s v="(219) 5553284"/>
    <s v="(219) 555-3284"/>
    <x v="0"/>
    <x v="0"/>
    <n v="90"/>
  </r>
  <r>
    <n v="60973896"/>
    <s v="60-973-896"/>
    <s v="Davis"/>
    <s v="Leonard"/>
    <s v="Leonard Davis"/>
    <s v="  2222 S El Camino Real    "/>
    <s v="2222 S El Camino Real"/>
    <s v="Bloomfield"/>
    <x v="16"/>
    <x v="154"/>
    <s v="402-555-5263"/>
    <s v="(402) 5555263"/>
    <s v="(402) 555-5263"/>
    <x v="1"/>
    <x v="1"/>
    <n v="90"/>
  </r>
  <r>
    <n v="63723771"/>
    <s v="6372-3771"/>
    <s v="Dawkins"/>
    <s v="Ashley"/>
    <s v="Ashley Dawkins"/>
    <s v="  3775 S Yellowstone Trail Rd    "/>
    <s v="3775 S Yellowstone Trail Rd"/>
    <s v="Missouri City"/>
    <x v="6"/>
    <x v="155"/>
    <s v="713-555-3394"/>
    <s v="(713) 5553394"/>
    <s v="(713) 555-3394"/>
    <x v="1"/>
    <x v="1"/>
    <n v="90"/>
  </r>
  <r>
    <s v="06855814"/>
    <s v="06-855-814"/>
    <s v="Dayal"/>
    <s v="Thomason"/>
    <s v="Thomason Dayal"/>
    <s v="  936 N 8th St    "/>
    <s v="936 N 8th St"/>
    <s v="Everett"/>
    <x v="13"/>
    <x v="156"/>
    <s v="206-555-3713"/>
    <s v="(206) 5553713"/>
    <s v="(206) 555-3713"/>
    <x v="0"/>
    <x v="0"/>
    <n v="90"/>
  </r>
  <r>
    <n v="95290844"/>
    <s v="95-290-844"/>
    <s v="De Gironemo"/>
    <s v="Erin"/>
    <s v="Erin De Gironemo"/>
    <s v="  1190 Griffith St    "/>
    <s v="1190 Griffith St"/>
    <s v="Spokane"/>
    <x v="13"/>
    <x v="157"/>
    <s v="509-555-8661"/>
    <s v="(509) 5558661"/>
    <s v="(509) 555-8661"/>
    <x v="0"/>
    <x v="0"/>
    <n v="65"/>
  </r>
  <r>
    <n v="23561684"/>
    <s v="23-561-684"/>
    <s v="De Maio"/>
    <s v="Vincent"/>
    <s v="Vincent De Maio"/>
    <s v="  705 W Madison St    "/>
    <s v="705 W Madison St"/>
    <s v="Seattle"/>
    <x v="13"/>
    <x v="158"/>
    <s v="206-555-4884"/>
    <s v="(206) 5554884"/>
    <s v="(206) 555-4884"/>
    <x v="3"/>
    <x v="3"/>
    <n v="115"/>
  </r>
  <r>
    <s v="17648443"/>
    <s v="1764-8443"/>
    <s v="De Sousa"/>
    <s v="Andrew"/>
    <s v="Andrew De Sousa"/>
    <s v="  763 Naples St    "/>
    <s v="763 Naples St"/>
    <s v="Waco"/>
    <x v="6"/>
    <x v="159"/>
    <s v="817-555-7733"/>
    <s v="(817) 5557733"/>
    <s v="(817) 555-7733"/>
    <x v="0"/>
    <x v="0"/>
    <n v="115"/>
  </r>
  <r>
    <n v="99484043"/>
    <s v="9948-4043"/>
    <s v="Deflorville"/>
    <s v="Taylor"/>
    <s v="Taylor Deflorville"/>
    <s v="  3317 State St    "/>
    <s v="3317 State St"/>
    <s v="Long Beach"/>
    <x v="1"/>
    <x v="160"/>
    <s v="310-555-3991"/>
    <s v="(310) 5553991"/>
    <s v="(310) 555-3991"/>
    <x v="0"/>
    <x v="0"/>
    <n v="90"/>
  </r>
  <r>
    <n v="90548284"/>
    <s v="90-548-284"/>
    <s v="Deivanayagam"/>
    <s v="Adam"/>
    <s v="Adam Deivanayagam"/>
    <s v="  2231 White St    "/>
    <s v="2231 White St"/>
    <s v="Seattle"/>
    <x v="13"/>
    <x v="161"/>
    <s v="206-555-9109"/>
    <s v="(206) 5559109"/>
    <s v="(206) 555-9109"/>
    <x v="0"/>
    <x v="0"/>
    <n v="90"/>
  </r>
  <r>
    <s v="19224190"/>
    <s v="19-224-190"/>
    <s v="Dempsey"/>
    <s v="Adam"/>
    <s v="Adam Dempsey"/>
    <s v="  230 B St N    "/>
    <s v="230 B St N"/>
    <s v="Seattle"/>
    <x v="13"/>
    <x v="162"/>
    <s v="206-555-8102"/>
    <s v="(206) 5558102"/>
    <s v="(206) 555-8102"/>
    <x v="0"/>
    <x v="0"/>
    <n v="90"/>
  </r>
  <r>
    <n v="58707069"/>
    <s v="5870-7069"/>
    <s v="Denny-Brown"/>
    <s v="Jennifer"/>
    <s v="Jennifer Denny-Brown"/>
    <s v="  RR 4    "/>
    <s v="RR 4"/>
    <s v="Fresno"/>
    <x v="1"/>
    <x v="163"/>
    <s v="209-555-5772"/>
    <s v="(209) 5555772"/>
    <s v="(209) 555-5772"/>
    <x v="1"/>
    <x v="1"/>
    <n v="65"/>
  </r>
  <r>
    <n v="54767937"/>
    <s v="5476-7937"/>
    <s v="Desai"/>
    <s v="Alison"/>
    <s v="Alison Desai"/>
    <s v="  1005 San Antonio Cir     "/>
    <s v="1005 San Antonio Cir"/>
    <s v="Adair"/>
    <x v="0"/>
    <x v="164"/>
    <s v="309-555-8409"/>
    <s v="(309) 5558409"/>
    <s v="(309) 555-8409"/>
    <x v="1"/>
    <x v="1"/>
    <n v="115"/>
  </r>
  <r>
    <n v="89966645"/>
    <s v="8996-6645"/>
    <s v="Desai"/>
    <s v="Dana"/>
    <s v="Dana Desai"/>
    <s v="  2102 S 24th Ave    "/>
    <s v="2102 S 24th Ave"/>
    <s v="Cedar Rapids"/>
    <x v="2"/>
    <x v="165"/>
    <s v="319-555-1985"/>
    <s v="(319) 5551985"/>
    <s v="(319) 555-1985"/>
    <x v="0"/>
    <x v="0"/>
    <n v="90"/>
  </r>
  <r>
    <s v="09137319"/>
    <s v="0913-7319"/>
    <s v="Dhar"/>
    <s v="Robert"/>
    <s v="Robert Dhar"/>
    <s v="  2355 Austin Hwy    "/>
    <s v="2355 Austin Hwy"/>
    <s v="Saint Paul"/>
    <x v="11"/>
    <x v="166"/>
    <s v="612-555-8965"/>
    <s v="(612) 5558965"/>
    <s v="(612) 555-8965"/>
    <x v="0"/>
    <x v="0"/>
    <n v="115"/>
  </r>
  <r>
    <s v="19231374"/>
    <s v="19-231-374"/>
    <s v="Dhir"/>
    <s v="Monica"/>
    <s v="Monica Dhir"/>
    <s v="  5500 Cyclamen Pl    "/>
    <s v="5500 Cyclamen Pl"/>
    <s v="Chandler"/>
    <x v="4"/>
    <x v="167"/>
    <s v="602-555-5083"/>
    <s v="(602) 5555083"/>
    <s v="(602) 555-5083"/>
    <x v="0"/>
    <x v="0"/>
    <n v="65"/>
  </r>
  <r>
    <s v="14745632"/>
    <s v="14-745-632"/>
    <s v="Di Alberto"/>
    <s v="Kristi"/>
    <s v="Kristi Di Alberto"/>
    <s v="  1817 W Garry Ave    "/>
    <s v="1817 W Garry Ave"/>
    <s v="Buckley"/>
    <x v="13"/>
    <x v="168"/>
    <s v="206-555-9789"/>
    <s v="(206) 5559789"/>
    <s v="(206) 555-9789"/>
    <x v="0"/>
    <x v="0"/>
    <n v="65"/>
  </r>
  <r>
    <n v="22381961"/>
    <s v="2238-1961"/>
    <s v="Di Angelis"/>
    <s v="Jon"/>
    <s v="Jon Di Angelis"/>
    <s v="  7968 San Miguel Ave E    "/>
    <s v="7968 San Miguel Ave E"/>
    <s v="Colorado Springs"/>
    <x v="10"/>
    <x v="169"/>
    <s v="719-555-6471"/>
    <s v="(719) 5556471"/>
    <s v="(719) 555-6471"/>
    <x v="3"/>
    <x v="3"/>
    <n v="65"/>
  </r>
  <r>
    <n v="89281138"/>
    <s v="89-281-138"/>
    <s v="Di Giorgio"/>
    <s v="Dallas"/>
    <s v="Dallas Di Giorgio"/>
    <s v="  98 Highway 119S    "/>
    <s v="98 Highway 119S"/>
    <s v="Dearborn"/>
    <x v="8"/>
    <x v="9"/>
    <s v="313-555-5928"/>
    <s v="(313) 5555928"/>
    <s v="(313) 555-5928"/>
    <x v="2"/>
    <x v="2"/>
    <n v="115"/>
  </r>
  <r>
    <n v="45718219"/>
    <s v="4571-8219"/>
    <s v="Diamond"/>
    <s v="Ashley"/>
    <s v="Ashley Diamond"/>
    <s v="  4415 Keating Cir W    "/>
    <s v="4415 Keating Cir W"/>
    <s v="Malta"/>
    <x v="22"/>
    <x v="170"/>
    <s v="406-555-7203"/>
    <s v="(406) 5557203"/>
    <s v="(406) 555-7203"/>
    <x v="1"/>
    <x v="1"/>
    <n v="65"/>
  </r>
  <r>
    <s v="10659514"/>
    <s v="10-659-514"/>
    <s v="Diekow"/>
    <s v="David"/>
    <s v="David Diekow"/>
    <s v="  158 Gouaux Ave    "/>
    <s v="158 Gouaux Ave"/>
    <s v="Scotts Valley"/>
    <x v="1"/>
    <x v="171"/>
    <s v="408-555-2945"/>
    <s v="(408) 5552945"/>
    <s v="(408) 555-2945"/>
    <x v="0"/>
    <x v="0"/>
    <n v="90"/>
  </r>
  <r>
    <n v="20491005"/>
    <s v="2049-1005"/>
    <s v="Dietz"/>
    <s v="Melissa"/>
    <s v="Melissa Dietz"/>
    <s v="  505 NW Marquette Ave    "/>
    <s v="505 NW Marquette Ave"/>
    <s v="Glendale"/>
    <x v="4"/>
    <x v="172"/>
    <s v="602-555-5078"/>
    <s v="(602) 5555078"/>
    <s v="(602) 555-5078"/>
    <x v="3"/>
    <x v="3"/>
    <n v="115"/>
  </r>
  <r>
    <n v="29157074"/>
    <s v="29-157-074"/>
    <s v="Dineen"/>
    <s v="William"/>
    <s v="William Dineen"/>
    <s v="  1033 Spruce St    "/>
    <s v="1033 Spruce St"/>
    <s v="Chassell"/>
    <x v="8"/>
    <x v="173"/>
    <s v="906-555-2948"/>
    <s v="(906) 5552948"/>
    <s v="(906) 555-2948"/>
    <x v="3"/>
    <x v="3"/>
    <n v="90"/>
  </r>
  <r>
    <n v="24824138"/>
    <s v="24-824-138"/>
    <s v="Donnelly"/>
    <s v="Nam"/>
    <s v="Nam Donnelly"/>
    <s v="  2408 25 1/2 Ave S    "/>
    <s v="2408 25 1/2 Ave S"/>
    <s v="Aurora"/>
    <x v="10"/>
    <x v="174"/>
    <s v="303-555-3669"/>
    <s v="(303) 5553669"/>
    <s v="(303) 555-3669"/>
    <x v="3"/>
    <x v="3"/>
    <n v="115"/>
  </r>
  <r>
    <n v="41641214"/>
    <s v="41-641-214"/>
    <s v="Donovan"/>
    <s v="Kyle"/>
    <s v="Kyle Donovan"/>
    <s v="  3221 Manitou Ave    "/>
    <s v="3221 Manitou Ave"/>
    <s v="Houston"/>
    <x v="6"/>
    <x v="175"/>
    <s v="713-555-1173"/>
    <s v="(713) 5551173"/>
    <s v="(713) 555-1173"/>
    <x v="3"/>
    <x v="3"/>
    <n v="65"/>
  </r>
  <r>
    <n v="30630034"/>
    <s v="30-630-034"/>
    <s v="Draper"/>
    <s v=""/>
    <s v=" Draper"/>
    <s v="  14220 Ballston Rd    "/>
    <s v="14220 Ballston Rd"/>
    <s v="Chicago"/>
    <x v="0"/>
    <x v="176"/>
    <s v="312-555-0120"/>
    <s v="(312) 5550120"/>
    <s v="(312) 555-0120"/>
    <x v="3"/>
    <x v="3"/>
    <n v="115"/>
  </r>
  <r>
    <n v="28436788"/>
    <s v="28-436-788"/>
    <s v="Draves"/>
    <s v="Rhee"/>
    <s v="Rhee Draves"/>
    <s v="  21806 110th Ave SE    "/>
    <s v="21806 110th Ave SE"/>
    <s v="Seattle"/>
    <x v="13"/>
    <x v="177"/>
    <s v="206-555-0699"/>
    <s v="(206) 5550699"/>
    <s v="(206) 555-0699"/>
    <x v="3"/>
    <x v="3"/>
    <n v="65"/>
  </r>
  <r>
    <n v="35277125"/>
    <s v="3527-7125"/>
    <s v="Droese"/>
    <s v="Dina"/>
    <s v="Dina Droese"/>
    <s v="  3422 E 6th St    "/>
    <s v="3422 E 6th St"/>
    <s v="San Francisco"/>
    <x v="1"/>
    <x v="178"/>
    <s v="415-555-6249"/>
    <s v="(415) 5556249"/>
    <s v="(415) 555-6249"/>
    <x v="3"/>
    <x v="3"/>
    <n v="65"/>
  </r>
  <r>
    <n v="28960342"/>
    <s v="28-960-342"/>
    <s v="Dumas"/>
    <s v="Travis"/>
    <s v="Travis Dumas"/>
    <s v="  203 Hillcrest Rd    "/>
    <s v="203 Hillcrest Rd"/>
    <s v="Milwaukee"/>
    <x v="12"/>
    <x v="179"/>
    <s v="414-555-0688"/>
    <s v="(414) 5550688"/>
    <s v="(414) 555-0688"/>
    <x v="3"/>
    <x v="3"/>
    <n v="90"/>
  </r>
  <r>
    <n v="97756508"/>
    <s v="97-756-508"/>
    <s v="Duncan"/>
    <s v="Alyssa"/>
    <s v="Alyssa Duncan"/>
    <s v="  17001 Taylor Ct    "/>
    <s v="17001 Taylor Ct"/>
    <s v="Daly City"/>
    <x v="1"/>
    <x v="180"/>
    <s v="415-555-4757"/>
    <s v="(415) 5554757"/>
    <s v="(415) 555-4757"/>
    <x v="0"/>
    <x v="0"/>
    <n v="65"/>
  </r>
  <r>
    <n v="77351123"/>
    <s v="7735-1123"/>
    <s v="Dunne"/>
    <s v="John"/>
    <s v="John Dunne"/>
    <s v="  RR 1     "/>
    <s v="RR 1"/>
    <s v="Florissant"/>
    <x v="3"/>
    <x v="92"/>
    <s v="314-555-0597"/>
    <s v="(314) 5550597"/>
    <s v="(314) 555-0597"/>
    <x v="2"/>
    <x v="2"/>
    <n v="65"/>
  </r>
  <r>
    <n v="85105505"/>
    <s v="8510-5505"/>
    <s v="Dyar"/>
    <s v="Brian"/>
    <s v="Brian Dyar"/>
    <s v="  27 Leisure Blvd NE    "/>
    <s v="27 Leisure Blvd NE"/>
    <s v="Calumet"/>
    <x v="8"/>
    <x v="181"/>
    <s v="906-555-6231"/>
    <s v="(906) 5556231"/>
    <s v="(906) 555-6231"/>
    <x v="2"/>
    <x v="2"/>
    <n v="115"/>
  </r>
  <r>
    <n v="36837203"/>
    <s v="3683-7203"/>
    <s v="Eckerle"/>
    <s v="Adam"/>
    <s v="Adam Eckerle"/>
    <s v="  2292 Hawthorn Cir    "/>
    <s v="2292 Hawthorn Cir"/>
    <s v="Central Point"/>
    <x v="18"/>
    <x v="182"/>
    <s v="503-555-5234"/>
    <s v="(503) 5555234"/>
    <s v="(503) 555-5234"/>
    <x v="3"/>
    <x v="3"/>
    <n v="65"/>
  </r>
  <r>
    <n v="24212770"/>
    <s v="24-212-770"/>
    <s v="Edwards"/>
    <s v="Maria"/>
    <s v="Maria Edwards"/>
    <s v="  6717 55th Dr N    "/>
    <s v="6717 55th Dr N"/>
    <s v="Soquel"/>
    <x v="1"/>
    <x v="183"/>
    <s v="408-555-2813"/>
    <s v="(408) 5552813"/>
    <s v="(408) 555-2813"/>
    <x v="3"/>
    <x v="3"/>
    <n v="115"/>
  </r>
  <r>
    <n v="30313755"/>
    <s v="3031-3755"/>
    <s v="Edwards"/>
    <s v="Nicholas"/>
    <s v="Nicholas Edwards"/>
    <s v="  10276 Camino Ruiz    "/>
    <s v="10276 Camino Ruiz"/>
    <s v="Seattle"/>
    <x v="13"/>
    <x v="184"/>
    <s v="206-555-5423"/>
    <s v="(206) 5555423"/>
    <s v="(206) 555-5423"/>
    <x v="3"/>
    <x v="3"/>
    <n v="90"/>
  </r>
  <r>
    <s v="16715182"/>
    <s v="16-715-182"/>
    <s v="Eichengreen"/>
    <s v="Brett"/>
    <s v="Brett Eichengreen"/>
    <s v="  2220 E Minor Ave    "/>
    <s v="2220 E Minor Ave"/>
    <s v="Sacramento"/>
    <x v="1"/>
    <x v="185"/>
    <s v="916-555-7638"/>
    <s v="(916) 5557638"/>
    <s v="(916) 555-7638"/>
    <x v="0"/>
    <x v="0"/>
    <n v="65"/>
  </r>
  <r>
    <n v="47423784"/>
    <s v="47-423-784"/>
    <s v="Elavia"/>
    <s v="Rashid"/>
    <s v="Rashid Elavia"/>
    <s v="  300 S Roselle Rd     "/>
    <s v="300 S Roselle Rd"/>
    <s v="West Memphis"/>
    <x v="23"/>
    <x v="186"/>
    <s v="501-555-2934"/>
    <s v="(501) 5552934"/>
    <s v="(501) 555-2934"/>
    <x v="1"/>
    <x v="1"/>
    <n v="115"/>
  </r>
  <r>
    <n v="37916882"/>
    <s v="37-916-882"/>
    <s v="Elias"/>
    <s v="Kevin"/>
    <s v="Kevin Elias"/>
    <s v="  2022 Fall Meadow Dr    "/>
    <s v="2022 Fall Meadow Dr"/>
    <s v="Conroe"/>
    <x v="6"/>
    <x v="187"/>
    <s v="409-555-2448"/>
    <s v="(409) 5552448"/>
    <s v="(409) 555-2448"/>
    <x v="3"/>
    <x v="3"/>
    <n v="65"/>
  </r>
  <r>
    <s v="09447541"/>
    <s v="0944-7541"/>
    <s v="Elmore"/>
    <s v="Danielle"/>
    <s v="Danielle Elmore"/>
    <s v="  1406 Windward Ridge Dr    "/>
    <s v="1406 Windward Ridge Dr"/>
    <s v="Sioux City"/>
    <x v="2"/>
    <x v="188"/>
    <s v="712-555-1662"/>
    <s v="(712) 5551662"/>
    <s v="(712) 555-1662"/>
    <x v="0"/>
    <x v="0"/>
    <n v="90"/>
  </r>
  <r>
    <n v="94881774"/>
    <s v="94-881-774"/>
    <s v="Enneking"/>
    <s v="Renee"/>
    <s v="Renee Enneking"/>
    <s v="  1702 Pleasant Ln E    "/>
    <s v="1702 Pleasant Ln E"/>
    <s v="Chancellor"/>
    <x v="7"/>
    <x v="189"/>
    <s v="605-555-5754"/>
    <s v="(605) 5555754"/>
    <s v="(605) 555-5754"/>
    <x v="0"/>
    <x v="0"/>
    <n v="65"/>
  </r>
  <r>
    <n v="42894080"/>
    <s v="42-894-080"/>
    <s v="Falgout"/>
    <s v="Jon"/>
    <s v="Jon Falgout"/>
    <s v="  4437 76th Dr N    "/>
    <s v="4437 76th Dr N"/>
    <s v="San Leandro"/>
    <x v="1"/>
    <x v="190"/>
    <s v="510-555-6350"/>
    <s v="(510) 5556350"/>
    <s v="(510) 555-6350"/>
    <x v="3"/>
    <x v="3"/>
    <n v="65"/>
  </r>
  <r>
    <s v="16139406"/>
    <s v="16-139-406"/>
    <s v="Faller"/>
    <s v="Dustin"/>
    <s v="Dustin Faller"/>
    <s v="  RR 4     "/>
    <s v="RR 4"/>
    <s v="Le Mars"/>
    <x v="2"/>
    <x v="2"/>
    <s v="712-555-3657"/>
    <s v="(712) 5553657"/>
    <s v="(712) 555-3657"/>
    <x v="0"/>
    <x v="0"/>
    <n v="90"/>
  </r>
  <r>
    <n v="77571938"/>
    <s v="77-571-938"/>
    <s v="Fanucci"/>
    <s v="John"/>
    <s v="John Fanucci"/>
    <s v="  14534 Halldale Ave    "/>
    <s v="14534 Halldale Ave"/>
    <s v="Abilene"/>
    <x v="6"/>
    <x v="191"/>
    <s v="915-555-3414"/>
    <s v="(915) 5553414"/>
    <s v="(915) 555-3414"/>
    <x v="2"/>
    <x v="2"/>
    <n v="90"/>
  </r>
  <r>
    <s v="19412307"/>
    <s v="1941-2307"/>
    <s v="Farmer"/>
    <s v="Sanket"/>
    <s v="Sanket Farmer"/>
    <s v="  8227 Bolsa Ave    "/>
    <s v="8227 Bolsa Ave"/>
    <s v="Seattle"/>
    <x v="13"/>
    <x v="192"/>
    <s v="206-555-1408"/>
    <s v="(206) 5551408"/>
    <s v="(206) 555-1408"/>
    <x v="0"/>
    <x v="0"/>
    <n v="90"/>
  </r>
  <r>
    <n v="85298464"/>
    <s v="85-298-464"/>
    <s v="Farr"/>
    <s v="Michael"/>
    <s v="Michael Farr"/>
    <s v="  2602 E Texas Ave    "/>
    <s v="2602 E Texas Ave"/>
    <s v="Vincennes"/>
    <x v="5"/>
    <x v="193"/>
    <s v="812-555-6060"/>
    <s v="(812) 5556060"/>
    <s v="(812) 555-6060"/>
    <x v="2"/>
    <x v="2"/>
    <n v="115"/>
  </r>
  <r>
    <s v="11250916"/>
    <s v="11-250-916"/>
    <s v="Feasel"/>
    <s v="Kyle"/>
    <s v="Kyle Feasel"/>
    <s v="  704 State St    "/>
    <s v="704 State St"/>
    <s v="Sacramento"/>
    <x v="1"/>
    <x v="194"/>
    <s v="916-555-0243"/>
    <s v="(916) 5550243"/>
    <s v="(916) 555-0243"/>
    <x v="0"/>
    <x v="0"/>
    <n v="90"/>
  </r>
  <r>
    <n v="65390517"/>
    <s v="6539-0517"/>
    <s v="Feldman"/>
    <s v="Christopher"/>
    <s v="Christopher Feldman"/>
    <s v="  484 Dohrmann Ln    "/>
    <s v="484 Dohrmann Ln"/>
    <s v="Seattle"/>
    <x v="13"/>
    <x v="195"/>
    <s v="206-555-0530"/>
    <s v="(206) 5550530"/>
    <s v="(206) 555-0530"/>
    <x v="1"/>
    <x v="1"/>
    <n v="65"/>
  </r>
  <r>
    <n v="34139234"/>
    <s v="34-139-234"/>
    <s v="Ferree"/>
    <s v="Amber"/>
    <s v="Amber Ferree"/>
    <s v="  2536 Indianola Ave E    "/>
    <s v="2536 Indianola Ave E"/>
    <s v="Denver"/>
    <x v="10"/>
    <x v="196"/>
    <s v="303-555-2802"/>
    <s v="(303) 5552802"/>
    <s v="(303) 555-2802"/>
    <x v="3"/>
    <x v="3"/>
    <n v="90"/>
  </r>
  <r>
    <n v="65177681"/>
    <s v="6517-7681"/>
    <s v="Ficke"/>
    <s v="Scott"/>
    <s v="Scott Ficke"/>
    <s v="  1234 Sandy Plains Ln    "/>
    <s v="1234 Sandy Plains Ln"/>
    <s v="Mukwonago"/>
    <x v="12"/>
    <x v="19"/>
    <s v="414-555-1374"/>
    <s v="(414) 5551374"/>
    <s v="(414) 555-1374"/>
    <x v="1"/>
    <x v="1"/>
    <n v="115"/>
  </r>
  <r>
    <n v="70633469"/>
    <s v="7063-3469"/>
    <s v="Fitzgerald"/>
    <s v="Matthew"/>
    <s v="Matthew Fitzgerald"/>
    <s v="  891 Morton Rd    "/>
    <s v="891 Morton Rd"/>
    <s v="Anna"/>
    <x v="6"/>
    <x v="197"/>
    <s v="214-555-0938"/>
    <s v="(214) 5550938"/>
    <s v="(214) 555-0938"/>
    <x v="1"/>
    <x v="1"/>
    <n v="65"/>
  </r>
  <r>
    <n v="46740825"/>
    <s v="4674-0825"/>
    <s v="Fliman"/>
    <s v="Erik"/>
    <s v="Erik Fliman"/>
    <s v="  Meadow Wood Mall Cir    "/>
    <s v="Meadow Wood Mall Cir"/>
    <s v="Hampton"/>
    <x v="2"/>
    <x v="198"/>
    <s v="515-555-0402"/>
    <s v="(515) 5550402"/>
    <s v="(515) 555-0402"/>
    <x v="1"/>
    <x v="1"/>
    <n v="65"/>
  </r>
  <r>
    <s v="12737670"/>
    <s v="12-737-670"/>
    <s v="Flinn"/>
    <s v="Andrew"/>
    <s v="Andrew Flinn"/>
    <s v="  19221 15th Ave NE    "/>
    <s v="19221 15th Ave NE"/>
    <s v="Little Falls"/>
    <x v="11"/>
    <x v="199"/>
    <s v="612-555-2575"/>
    <s v="(612) 5552575"/>
    <s v="(612) 555-2575"/>
    <x v="0"/>
    <x v="0"/>
    <n v="90"/>
  </r>
  <r>
    <n v="57924567"/>
    <s v="5792-4567"/>
    <s v="Flittner"/>
    <s v="Mark"/>
    <s v="Mark Flittner"/>
    <s v="  4700 Kirkwood Rd S    "/>
    <s v="4700 Kirkwood Rd S"/>
    <s v="Seattle"/>
    <x v="13"/>
    <x v="162"/>
    <s v="206-555-8438"/>
    <s v="(206) 5558438"/>
    <s v="(206) 555-8438"/>
    <x v="1"/>
    <x v="1"/>
    <n v="115"/>
  </r>
  <r>
    <n v="35210636"/>
    <s v="35-210-636"/>
    <s v="Fogler"/>
    <s v="Chad"/>
    <s v="Chad Fogler"/>
    <s v="  20540 Ventura Blvd    "/>
    <s v="20540 Ventura Blvd"/>
    <s v="Tehachapi"/>
    <x v="1"/>
    <x v="200"/>
    <s v="805-555-6716"/>
    <s v="(805) 5556716"/>
    <s v="(805) 555-6716"/>
    <x v="3"/>
    <x v="3"/>
    <n v="115"/>
  </r>
  <r>
    <n v="97275741"/>
    <s v="9727-5741"/>
    <s v="Fondrie"/>
    <s v="Andi"/>
    <s v="Andi Fondrie"/>
    <s v="  15724 Via Nueva    "/>
    <s v="15724 Via Nueva"/>
    <s v="Pasadena"/>
    <x v="6"/>
    <x v="201"/>
    <s v="713-555-2680"/>
    <s v="(713) 5552680"/>
    <s v="(713) 555-2680"/>
    <x v="0"/>
    <x v="0"/>
    <n v="65"/>
  </r>
  <r>
    <s v="00853143"/>
    <s v="0085-3143"/>
    <s v="Fong"/>
    <s v="Theresa"/>
    <s v="Theresa Fong"/>
    <s v="  4002 School Cir    "/>
    <s v="4002 School Cir"/>
    <s v="Los Angeles"/>
    <x v="1"/>
    <x v="202"/>
    <s v="213-555-3330"/>
    <s v="(213) 5553330"/>
    <s v="(213) 555-3330"/>
    <x v="0"/>
    <x v="0"/>
    <n v="90"/>
  </r>
  <r>
    <n v="53685509"/>
    <s v="5368-5509"/>
    <s v="Ford"/>
    <s v="Jeremy"/>
    <s v="Jeremy Ford"/>
    <s v="  411 Elm St    "/>
    <s v="411 Elm St"/>
    <s v="Arnold"/>
    <x v="3"/>
    <x v="203"/>
    <s v="314-555-0519"/>
    <s v="(314) 5550519"/>
    <s v="(314) 555-0519"/>
    <x v="1"/>
    <x v="1"/>
    <n v="115"/>
  </r>
  <r>
    <n v="99067980"/>
    <s v="99-067-980"/>
    <s v="Ford"/>
    <s v="Zachary"/>
    <s v="Zachary Ford"/>
    <s v="  1015 Tahoka Rd    "/>
    <s v="1015 Tahoka Rd"/>
    <s v="Coeur D Alene"/>
    <x v="17"/>
    <x v="56"/>
    <s v="208-555-0930"/>
    <s v="(208) 5550930"/>
    <s v="(208) 555-0930"/>
    <x v="0"/>
    <x v="0"/>
    <n v="115"/>
  </r>
  <r>
    <n v="73096261"/>
    <s v="7309-6261"/>
    <s v="Fox"/>
    <s v="Sheila"/>
    <s v="Sheila Fox"/>
    <s v="  8362 Walker St    "/>
    <s v="8362 Walker St"/>
    <s v="Austin"/>
    <x v="6"/>
    <x v="204"/>
    <s v="512-555-8903"/>
    <s v="(512) 5558903"/>
    <s v="(512) 555-8903"/>
    <x v="2"/>
    <x v="2"/>
    <n v="115"/>
  </r>
  <r>
    <n v="79268296"/>
    <s v="79-268-296"/>
    <s v="Frappier"/>
    <s v="Graydon"/>
    <s v="Graydon Frappier"/>
    <s v="  1945 Berkeley Way    "/>
    <s v="1945 Berkeley Way"/>
    <s v="Artesia"/>
    <x v="1"/>
    <x v="205"/>
    <s v="310-555-3144"/>
    <s v="(310) 5553144"/>
    <s v="(310) 555-3144"/>
    <x v="2"/>
    <x v="2"/>
    <n v="115"/>
  </r>
  <r>
    <s v="11245662"/>
    <s v="11-245-662"/>
    <s v="Freel"/>
    <s v="Katherine"/>
    <s v="Katherine Freel"/>
    <s v="  RR 1     "/>
    <s v="RR 1"/>
    <s v="Dearborn"/>
    <x v="8"/>
    <x v="9"/>
    <s v="313-555-2962"/>
    <s v="(313) 5552962"/>
    <s v="(313) 555-2962"/>
    <x v="0"/>
    <x v="0"/>
    <n v="115"/>
  </r>
  <r>
    <s v="01396609"/>
    <s v="0139-6609"/>
    <s v="Freeman"/>
    <s v="Mark"/>
    <s v="Mark Freeman"/>
    <s v="  721 S 6th St    "/>
    <s v="721 S 6th St"/>
    <s v="San Mateo"/>
    <x v="1"/>
    <x v="206"/>
    <s v="415-555-1563"/>
    <s v="(415) 5551563"/>
    <s v="(415) 555-1563"/>
    <x v="0"/>
    <x v="0"/>
    <n v="65"/>
  </r>
  <r>
    <n v="45469314"/>
    <s v="45-469-314"/>
    <s v="Freudenberger"/>
    <s v="Timothy"/>
    <s v="Timothy Freudenberger"/>
    <s v="  441 Kentucky St    "/>
    <s v="441 Kentucky St"/>
    <s v="Houston"/>
    <x v="6"/>
    <x v="207"/>
    <s v="713-555-2162"/>
    <s v="(713) 5552162"/>
    <s v="(713) 555-2162"/>
    <x v="1"/>
    <x v="1"/>
    <n v="90"/>
  </r>
  <r>
    <n v="43066352"/>
    <s v="43-066-352"/>
    <s v="Friedman"/>
    <s v="Matthew"/>
    <s v="Matthew Friedman"/>
    <s v="  201 Fox Lake Rd     "/>
    <s v="201 Fox Lake Rd"/>
    <s v="Houston"/>
    <x v="6"/>
    <x v="208"/>
    <s v="713-555-8606"/>
    <s v="(713) 5558606"/>
    <s v="(713) 555-8606"/>
    <x v="3"/>
    <x v="3"/>
    <n v="115"/>
  </r>
  <r>
    <n v="85025137"/>
    <s v="8502-5137"/>
    <s v="Fulkerson"/>
    <s v="Chris"/>
    <s v="Chris Fulkerson"/>
    <s v="  133 Fox Ridge Dr    "/>
    <s v="133 Fox Ridge Dr"/>
    <s v="Wichita"/>
    <x v="24"/>
    <x v="209"/>
    <s v="316-555-1387"/>
    <s v="(316) 5551387"/>
    <s v="(316) 555-1387"/>
    <x v="2"/>
    <x v="2"/>
    <n v="90"/>
  </r>
  <r>
    <n v="85769626"/>
    <s v="85-769-626"/>
    <s v="Gallo"/>
    <s v="Ilsa"/>
    <s v="Ilsa Gallo"/>
    <s v="  1221 Cedar Post Ln    "/>
    <s v="1221 Cedar Post Ln"/>
    <s v="Missoula"/>
    <x v="22"/>
    <x v="210"/>
    <s v="406-555-6405"/>
    <s v="(406) 5556405"/>
    <s v="(406) 555-6405"/>
    <x v="2"/>
    <x v="2"/>
    <n v="90"/>
  </r>
  <r>
    <s v="05600462"/>
    <s v="05-600-462"/>
    <s v="Gamble"/>
    <s v="Matthew"/>
    <s v="Matthew Gamble"/>
    <s v="  3529 Burke Ave N    "/>
    <s v="3529 Burke Ave N"/>
    <s v="College Station"/>
    <x v="6"/>
    <x v="211"/>
    <s v="409-555-7390"/>
    <s v="(409) 5557390"/>
    <s v="(409) 555-7390"/>
    <x v="0"/>
    <x v="0"/>
    <n v="90"/>
  </r>
  <r>
    <s v="10089801"/>
    <s v="1008-9801"/>
    <s v="Garcia"/>
    <s v="Andrea"/>
    <s v="Andrea Garcia"/>
    <s v="  3211 Johnson St    "/>
    <s v="3211 Johnson St"/>
    <s v="New Orleans"/>
    <x v="9"/>
    <x v="212"/>
    <s v="504-555-8687"/>
    <s v="(504) 5558687"/>
    <s v="(504) 555-8687"/>
    <x v="0"/>
    <x v="0"/>
    <n v="90"/>
  </r>
  <r>
    <s v="05638114"/>
    <s v="05-638-114"/>
    <s v="Gaulke"/>
    <s v="Travis"/>
    <s v="Travis Gaulke"/>
    <s v="  14421 Castle St    "/>
    <s v="14421 Castle St"/>
    <s v="Lincoln"/>
    <x v="16"/>
    <x v="213"/>
    <s v="402-555-2445"/>
    <s v="(402) 5552445"/>
    <s v="(402) 555-2445"/>
    <x v="0"/>
    <x v="0"/>
    <n v="65"/>
  </r>
  <r>
    <n v="63498180"/>
    <s v="63-498-180"/>
    <s v="Gaviola"/>
    <s v="Rob"/>
    <s v="Rob Gaviola"/>
    <s v="  134 La Placita Cir    "/>
    <s v="134 La Placita Cir"/>
    <s v="Glendale"/>
    <x v="4"/>
    <x v="214"/>
    <s v="602-555-7660"/>
    <s v="(602) 5557660"/>
    <s v="(602) 555-7660"/>
    <x v="1"/>
    <x v="1"/>
    <n v="90"/>
  </r>
  <r>
    <n v="50308942"/>
    <s v="50-308-942"/>
    <s v="Gayle"/>
    <s v="Jeffrey"/>
    <s v="Jeffrey Gayle"/>
    <s v="  29 Peroly Ct    "/>
    <s v="29 Peroly Ct"/>
    <s v="Sacramento"/>
    <x v="1"/>
    <x v="215"/>
    <s v="916-555-6618"/>
    <s v="(916) 5556618"/>
    <s v="(916) 555-6618"/>
    <x v="1"/>
    <x v="1"/>
    <n v="90"/>
  </r>
  <r>
    <n v="20473184"/>
    <s v="20-473-184"/>
    <s v="Gephardt"/>
    <s v="Sasho"/>
    <s v="Sasho Gephardt"/>
    <s v="  2347 Tierra Buena Ln W    "/>
    <s v="2347 Tierra Buena Ln W"/>
    <s v="Brigham City"/>
    <x v="14"/>
    <x v="216"/>
    <s v="801-555-7981"/>
    <s v="(801) 5557981"/>
    <s v="(801) 555-7981"/>
    <x v="3"/>
    <x v="3"/>
    <n v="65"/>
  </r>
  <r>
    <n v="79067367"/>
    <s v="7906-7367"/>
    <s v="Gerlach"/>
    <s v="Brian"/>
    <s v="Brian Gerlach"/>
    <s v="  3051 Airhaven St    "/>
    <s v="3051 Airhaven St"/>
    <s v="Santa Rosa"/>
    <x v="1"/>
    <x v="217"/>
    <s v="707-555-8557"/>
    <s v="(707) 5558557"/>
    <s v="(707) 555-8557"/>
    <x v="2"/>
    <x v="2"/>
    <n v="90"/>
  </r>
  <r>
    <n v="79467943"/>
    <s v="7946-7943"/>
    <s v="Getabicha"/>
    <s v="Joshua"/>
    <s v="Joshua Getabicha"/>
    <s v="  3125 W Starr St    "/>
    <s v="3125 W Starr St"/>
    <s v="Nashville"/>
    <x v="23"/>
    <x v="218"/>
    <s v="501-555-8013"/>
    <s v="(501) 5558013"/>
    <s v="(501) 555-8013"/>
    <x v="2"/>
    <x v="2"/>
    <n v="90"/>
  </r>
  <r>
    <n v="64759180"/>
    <s v="64-759-180"/>
    <s v="Ghosh"/>
    <s v="Robert"/>
    <s v="Robert Ghosh"/>
    <s v="  8708 Delmore Ter    "/>
    <s v="8708 Delmore Ter"/>
    <s v="Fort Dodge"/>
    <x v="2"/>
    <x v="219"/>
    <s v="515-555-2792"/>
    <s v="(515) 5552792"/>
    <s v="(515) 555-2792"/>
    <x v="1"/>
    <x v="1"/>
    <n v="90"/>
  </r>
  <r>
    <n v="51817172"/>
    <s v="51-817-172"/>
    <s v="Gibson"/>
    <s v="Adam"/>
    <s v="Adam Gibson"/>
    <s v="  7618 Silent Wood Ln    "/>
    <s v="7618 Silent Wood Ln"/>
    <s v="Renton"/>
    <x v="13"/>
    <x v="132"/>
    <s v="206-555-4777"/>
    <s v="(206) 5554777"/>
    <s v="(206) 555-4777"/>
    <x v="1"/>
    <x v="1"/>
    <n v="115"/>
  </r>
  <r>
    <n v="56432486"/>
    <s v="56-432-486"/>
    <s v="Gilbert"/>
    <s v="Tasha"/>
    <s v="Tasha Gilbert"/>
    <s v="  900 Town And Country Blvd    "/>
    <s v="900 Town And Country Blvd"/>
    <s v="Phoenix"/>
    <x v="4"/>
    <x v="220"/>
    <s v="602-555-1464"/>
    <s v="(602) 5551464"/>
    <s v="(602) 555-1464"/>
    <x v="1"/>
    <x v="1"/>
    <n v="65"/>
  </r>
  <r>
    <n v="39800792"/>
    <s v="39-800-792"/>
    <s v="Gillihan"/>
    <s v="Anthony"/>
    <s v="Anthony Gillihan"/>
    <s v="  15716 Crestwood Dr    "/>
    <s v="15716 Crestwood Dr"/>
    <s v="Downey"/>
    <x v="1"/>
    <x v="221"/>
    <s v="310-555-0116"/>
    <s v="(310) 5550116"/>
    <s v="(310) 555-0116"/>
    <x v="3"/>
    <x v="3"/>
    <n v="65"/>
  </r>
  <r>
    <n v="59673858"/>
    <s v="59-673-858"/>
    <s v="Ginder"/>
    <s v="William"/>
    <s v="William Ginder"/>
    <s v="  315 SW 4    "/>
    <s v="315 SW 4"/>
    <s v="San Diego"/>
    <x v="1"/>
    <x v="39"/>
    <s v="619-555-7806"/>
    <s v="(619) 5557806"/>
    <s v="(619) 555-7806"/>
    <x v="1"/>
    <x v="1"/>
    <n v="90"/>
  </r>
  <r>
    <n v="91872687"/>
    <s v="9187-2687"/>
    <s v="Glowacki"/>
    <s v="Jessica"/>
    <s v="Jessica Glowacki"/>
    <s v="  619 Haines Ct    "/>
    <s v="619 Haines Ct"/>
    <s v="Larkspur"/>
    <x v="1"/>
    <x v="222"/>
    <s v="415-555-0689"/>
    <s v="(415) 5550689"/>
    <s v="(415) 555-0689"/>
    <x v="0"/>
    <x v="0"/>
    <n v="90"/>
  </r>
  <r>
    <s v="02447742"/>
    <s v="02-447-742"/>
    <s v="Goebel"/>
    <s v="Allison"/>
    <s v="Allison Goebel"/>
    <s v="  3434 Mcdowell Rd E    "/>
    <s v="3434 Mcdowell Rd E"/>
    <s v="Chicago"/>
    <x v="0"/>
    <x v="223"/>
    <s v="312-555-4652"/>
    <s v="(312) 5554652"/>
    <s v="(312) 555-4652"/>
    <x v="0"/>
    <x v="0"/>
    <n v="65"/>
  </r>
  <r>
    <n v="29000555"/>
    <s v="2900-0555"/>
    <s v="Goethals"/>
    <s v="Andrea"/>
    <s v="Andrea Goethals"/>
    <s v="  6245 Reuter St    "/>
    <s v="6245 Reuter St"/>
    <s v="Tempe"/>
    <x v="4"/>
    <x v="224"/>
    <s v="602-555-7618"/>
    <s v="(602) 5557618"/>
    <s v="(602) 555-7618"/>
    <x v="3"/>
    <x v="3"/>
    <n v="65"/>
  </r>
  <r>
    <n v="69739250"/>
    <s v="69-739-250"/>
    <s v="Goetz"/>
    <s v="Zack"/>
    <s v="Zack Goetz"/>
    <s v="  1101 Foothill Blvd    "/>
    <s v="1101 Foothill Blvd"/>
    <s v="San Diego"/>
    <x v="1"/>
    <x v="225"/>
    <s v="619-555-8557"/>
    <s v="(619) 5558557"/>
    <s v="(619) 555-8557"/>
    <x v="1"/>
    <x v="1"/>
    <n v="115"/>
  </r>
  <r>
    <n v="48929420"/>
    <s v="48-929-420"/>
    <s v="Goh"/>
    <s v="Sunil"/>
    <s v="Sunil Goh"/>
    <s v="  4622 Grove St    "/>
    <s v="4622 Grove St"/>
    <s v="Costa Mesa"/>
    <x v="1"/>
    <x v="226"/>
    <s v="714-555-5987"/>
    <s v="(714) 5555987"/>
    <s v="(714) 555-5987"/>
    <x v="1"/>
    <x v="1"/>
    <n v="90"/>
  </r>
  <r>
    <n v="52780570"/>
    <s v="52-780-570"/>
    <s v="Golden"/>
    <s v="Salatiel"/>
    <s v="Salatiel Golden"/>
    <s v="  509 SE 1St    "/>
    <s v="509 SE 1St"/>
    <s v="Rhinelander"/>
    <x v="12"/>
    <x v="227"/>
    <s v="715-555-3364"/>
    <s v="(715) 5553364"/>
    <s v="(715) 555-3364"/>
    <x v="1"/>
    <x v="1"/>
    <n v="65"/>
  </r>
  <r>
    <n v="20213208"/>
    <s v="20-213-208"/>
    <s v="Goodman"/>
    <s v="Abigail"/>
    <s v="Abigail Goodman"/>
    <s v="  10046 Bessie Ave    "/>
    <s v="10046 Bessie Ave"/>
    <s v="Kennedale"/>
    <x v="6"/>
    <x v="228"/>
    <s v="817-555-8758"/>
    <s v="(817) 5558758"/>
    <s v="(817) 555-8758"/>
    <x v="3"/>
    <x v="3"/>
    <n v="90"/>
  </r>
  <r>
    <n v="96689297"/>
    <s v="9668-9297"/>
    <s v="Goodman"/>
    <s v="Adam"/>
    <s v="Adam Goodman"/>
    <s v="  2822 Osborn Rd E    "/>
    <s v="2822 Osborn Rd E"/>
    <s v="Cedar Rapids"/>
    <x v="2"/>
    <x v="229"/>
    <s v="319-555-5043"/>
    <s v="(319) 5555043"/>
    <s v="(319) 555-5043"/>
    <x v="0"/>
    <x v="0"/>
    <n v="90"/>
  </r>
  <r>
    <n v="59713006"/>
    <s v="59-713-006"/>
    <s v="Graham"/>
    <s v="Lawrence"/>
    <s v="Lawrence Graham"/>
    <s v="  26425 Sedona Dr S    "/>
    <s v="26425 Sedona Dr S"/>
    <s v="Atlantic"/>
    <x v="2"/>
    <x v="230"/>
    <s v="712-555-7889"/>
    <s v="(712) 5557889"/>
    <s v="(712) 555-7889"/>
    <x v="1"/>
    <x v="1"/>
    <n v="90"/>
  </r>
  <r>
    <n v="88380662"/>
    <s v="88-380-662"/>
    <s v="Greco"/>
    <s v="Natalie"/>
    <s v="Natalie Greco"/>
    <s v="  7200 Holly Blvd    "/>
    <s v="7200 Holly Blvd"/>
    <s v="Richardton"/>
    <x v="19"/>
    <x v="231"/>
    <s v="701-555-2462"/>
    <s v="(701) 5552462"/>
    <s v="(701) 555-2462"/>
    <x v="2"/>
    <x v="2"/>
    <n v="65"/>
  </r>
  <r>
    <n v="95332056"/>
    <s v="95-332-056"/>
    <s v="Greenberg"/>
    <s v="Marie"/>
    <s v="Marie Greenberg"/>
    <s v="  402 Boyett St    "/>
    <s v="402 Boyett St"/>
    <s v="Chicago"/>
    <x v="0"/>
    <x v="232"/>
    <s v="312-555-3490"/>
    <s v="(312) 5553490"/>
    <s v="(312) 555-3490"/>
    <x v="0"/>
    <x v="0"/>
    <n v="115"/>
  </r>
  <r>
    <s v="13471976"/>
    <s v="13-471-976"/>
    <s v="Greene"/>
    <s v="Megan"/>
    <s v="Megan Greene"/>
    <s v="  318 E Adams Ave    "/>
    <s v="318 E Adams Ave"/>
    <s v="Phoenix"/>
    <x v="4"/>
    <x v="233"/>
    <s v="602-555-9428"/>
    <s v="(602) 5559428"/>
    <s v="(602) 555-9428"/>
    <x v="0"/>
    <x v="0"/>
    <n v="115"/>
  </r>
  <r>
    <n v="43498594"/>
    <s v="43-498-594"/>
    <s v="Greenspan"/>
    <s v="Joshua"/>
    <s v="Joshua Greenspan"/>
    <s v="  1202 Terrace Rd    "/>
    <s v="1202 Terrace Rd"/>
    <s v="Moorhead"/>
    <x v="11"/>
    <x v="234"/>
    <s v="218-555-5458"/>
    <s v="(218) 5555458"/>
    <s v="(218) 555-5458"/>
    <x v="3"/>
    <x v="3"/>
    <n v="115"/>
  </r>
  <r>
    <n v="22756849"/>
    <s v="2275-6849"/>
    <s v="Gregory"/>
    <s v="Brandon"/>
    <s v="Brandon Gregory"/>
    <s v="  2704 5th Ave N    "/>
    <s v="2704 5th Ave N"/>
    <s v="Seattle"/>
    <x v="13"/>
    <x v="235"/>
    <s v="206-555-8182"/>
    <s v="(206) 5558182"/>
    <s v="(206) 555-8182"/>
    <x v="3"/>
    <x v="3"/>
    <n v="115"/>
  </r>
  <r>
    <n v="53572667"/>
    <s v="5357-2667"/>
    <s v="Griffith"/>
    <s v="Gary"/>
    <s v="Gary Griffith"/>
    <s v="  4977 Moorhead Ave    "/>
    <s v="4977 Moorhead Ave"/>
    <s v="Stanwood"/>
    <x v="13"/>
    <x v="236"/>
    <s v="206-555-5643"/>
    <s v="(206) 5555643"/>
    <s v="(206) 555-5643"/>
    <x v="1"/>
    <x v="1"/>
    <n v="65"/>
  </r>
  <r>
    <n v="46527215"/>
    <s v="4652-7215"/>
    <s v="Grissom"/>
    <s v="Daniel"/>
    <s v="Daniel Grissom"/>
    <s v="  7250 Kyre Rd S    "/>
    <s v="7250 Kyre Rd S"/>
    <s v="Redwood City"/>
    <x v="1"/>
    <x v="237"/>
    <s v="415-555-5815"/>
    <s v="(415) 5555815"/>
    <s v="(415) 555-5815"/>
    <x v="1"/>
    <x v="1"/>
    <n v="90"/>
  </r>
  <r>
    <n v="21925642"/>
    <s v="21-925-642"/>
    <s v="Grossbart"/>
    <s v="Earnest"/>
    <s v="Earnest Grossbart"/>
    <s v="  11505 Stout Ave NE    "/>
    <s v="11505 Stout Ave NE"/>
    <s v="Berthoud"/>
    <x v="10"/>
    <x v="238"/>
    <s v="303-555-1033"/>
    <s v="(303) 5551033"/>
    <s v="(303) 555-1033"/>
    <x v="3"/>
    <x v="3"/>
    <n v="65"/>
  </r>
  <r>
    <s v="03850355"/>
    <s v="0385-0355"/>
    <s v="Grunat"/>
    <s v="Sharon"/>
    <s v="Sharon Grunat"/>
    <s v="  501 S Greenwich St    "/>
    <s v="501 S Greenwich St"/>
    <s v="Los Angeles"/>
    <x v="1"/>
    <x v="239"/>
    <s v="213-555-8641"/>
    <s v="(213) 5558641"/>
    <s v="(213) 555-8641"/>
    <x v="0"/>
    <x v="0"/>
    <n v="115"/>
  </r>
  <r>
    <s v="05219350"/>
    <s v="05-219-350"/>
    <s v="Gubenko"/>
    <s v="Hao"/>
    <s v="Hao Gubenko"/>
    <s v="  10185 SW Murray Blvd    "/>
    <s v="10185 SW Murray Blvd"/>
    <s v="Los Angeles"/>
    <x v="1"/>
    <x v="240"/>
    <s v="310-555-2457"/>
    <s v="(310) 5552457"/>
    <s v="(310) 555-2457"/>
    <x v="0"/>
    <x v="0"/>
    <n v="90"/>
  </r>
  <r>
    <n v="94737915"/>
    <s v="9473-7915"/>
    <s v="Guidi"/>
    <s v="Sean"/>
    <s v="Sean Guidi"/>
    <s v="  2940 W 100th Pl    "/>
    <s v="2940 W 100th Pl"/>
    <s v="Troy"/>
    <x v="8"/>
    <x v="241"/>
    <s v="810-555-7349"/>
    <s v="(810) 5557349"/>
    <s v="(810) 555-7349"/>
    <x v="0"/>
    <x v="0"/>
    <n v="90"/>
  </r>
  <r>
    <n v="48430331"/>
    <s v="4843-0331"/>
    <s v="Gupta"/>
    <s v="Jason"/>
    <s v="Jason Gupta"/>
    <s v="  108 Clearland Dr    "/>
    <s v="108 Clearland Dr"/>
    <s v="Solana Beach"/>
    <x v="1"/>
    <x v="242"/>
    <s v="619-555-6869"/>
    <s v="(619) 5556869"/>
    <s v="(619) 555-6869"/>
    <x v="1"/>
    <x v="1"/>
    <n v="115"/>
  </r>
  <r>
    <n v="85310163"/>
    <s v="8531-0163"/>
    <s v="Ha"/>
    <s v="Kencana"/>
    <s v="Kencana Ha"/>
    <s v="  11371 Angeline St    "/>
    <s v="11371 Angeline St"/>
    <s v="Redondo Beach"/>
    <x v="1"/>
    <x v="243"/>
    <s v="310-555-1704"/>
    <s v="(310) 5551704"/>
    <s v="(310) 555-1704"/>
    <x v="2"/>
    <x v="2"/>
    <n v="90"/>
  </r>
  <r>
    <n v="36356242"/>
    <s v="36-356-242"/>
    <s v="Hackett"/>
    <s v="Megan"/>
    <s v="Megan Hackett"/>
    <s v="  12561 Camus Ln    "/>
    <s v="12561 Camus Ln"/>
    <s v="Hawthorne"/>
    <x v="1"/>
    <x v="244"/>
    <s v="310-555-7664"/>
    <s v="(310) 5557664"/>
    <s v="(310) 555-7664"/>
    <x v="3"/>
    <x v="3"/>
    <n v="90"/>
  </r>
  <r>
    <n v="30331878"/>
    <s v="30-331-878"/>
    <s v="Hackmann"/>
    <s v="Firman"/>
    <s v="Firman Hackmann"/>
    <s v="  416 1/2 N 2nd St    "/>
    <s v="416 1/2 N 2nd St"/>
    <s v="Phoenix"/>
    <x v="4"/>
    <x v="245"/>
    <s v="602-555-3792"/>
    <s v="(602) 5553792"/>
    <s v="(602) 555-3792"/>
    <x v="3"/>
    <x v="3"/>
    <n v="115"/>
  </r>
  <r>
    <s v="07018277"/>
    <s v="0701-8277"/>
    <s v="Haddad"/>
    <s v="Casey"/>
    <s v="Casey Haddad"/>
    <s v="  282 Harrison Ave    "/>
    <s v="282 Harrison Ave"/>
    <s v="Fountain Hills"/>
    <x v="4"/>
    <x v="246"/>
    <s v="602-555-9448"/>
    <s v="(602) 5559448"/>
    <s v="(602) 555-9448"/>
    <x v="0"/>
    <x v="0"/>
    <n v="115"/>
  </r>
  <r>
    <n v="22144159"/>
    <s v="2214-4159"/>
    <s v="Haemmerle"/>
    <s v="Alycia"/>
    <s v="Alycia Haemmerle"/>
    <s v="  6268 Gloria Dr    "/>
    <s v="6268 Gloria Dr"/>
    <s v="Ely"/>
    <x v="11"/>
    <x v="247"/>
    <s v="218-555-2433"/>
    <s v="(218) 5552433"/>
    <s v="(218) 555-2433"/>
    <x v="3"/>
    <x v="3"/>
    <n v="115"/>
  </r>
  <r>
    <s v="14970405"/>
    <s v="1497-0405"/>
    <s v="Hagen"/>
    <s v="Jacqueline"/>
    <s v="Jacqueline Hagen"/>
    <s v="  19704 Main St    "/>
    <s v="19704 Main St"/>
    <s v="Reno"/>
    <x v="25"/>
    <x v="248"/>
    <s v="702-555-4614"/>
    <s v="(702) 5554614"/>
    <s v="(702) 555-4614"/>
    <x v="0"/>
    <x v="0"/>
    <n v="65"/>
  </r>
  <r>
    <n v="68656899"/>
    <s v="6865-6899"/>
    <s v="Hague"/>
    <s v="Brian"/>
    <s v="Brian Hague"/>
    <s v="  2520 Bulloch St     "/>
    <s v="2520 Bulloch St"/>
    <s v="San Diego"/>
    <x v="1"/>
    <x v="249"/>
    <s v="619-555-2464"/>
    <s v="(619) 5552464"/>
    <s v="(619) 555-2464"/>
    <x v="1"/>
    <x v="1"/>
    <n v="115"/>
  </r>
  <r>
    <n v="78792779"/>
    <s v="7879-2779"/>
    <s v="Hallgren"/>
    <s v="Andrew"/>
    <s v="Andrew Hallgren"/>
    <s v="  161 Ross Dr     "/>
    <s v="161 Ross Dr"/>
    <s v="Cedar Rapids"/>
    <x v="2"/>
    <x v="26"/>
    <s v="319-555-3812"/>
    <s v="(319) 5553812"/>
    <s v="(319) 555-3812"/>
    <x v="2"/>
    <x v="2"/>
    <n v="90"/>
  </r>
  <r>
    <n v="67543845"/>
    <s v="6754-3845"/>
    <s v="Hamacher"/>
    <s v="John"/>
    <s v="John Hamacher"/>
    <s v="  5 Pumice Ct    "/>
    <s v="5 Pumice Ct"/>
    <s v="Gilbert"/>
    <x v="4"/>
    <x v="250"/>
    <s v="602-555-4253"/>
    <s v="(602) 5554253"/>
    <s v="(602) 555-4253"/>
    <x v="1"/>
    <x v="1"/>
    <n v="90"/>
  </r>
  <r>
    <n v="42601258"/>
    <s v="42-601-258"/>
    <s v="Hamilton"/>
    <s v="Jason"/>
    <s v="Jason Hamilton"/>
    <s v="  1618 34th Ave    "/>
    <s v="1618 34th Ave"/>
    <s v="Hammond"/>
    <x v="5"/>
    <x v="251"/>
    <s v="219-555-1327"/>
    <s v="(219) 5551327"/>
    <s v="(219) 555-1327"/>
    <x v="3"/>
    <x v="3"/>
    <n v="115"/>
  </r>
  <r>
    <s v="01807465"/>
    <s v="0180-7465"/>
    <s v="Hammack"/>
    <s v="Justin"/>
    <s v="Justin Hammack"/>
    <s v="  203 S Dakota St    "/>
    <s v="203 S Dakota St"/>
    <s v="Austin"/>
    <x v="6"/>
    <x v="252"/>
    <s v="512-555-2763"/>
    <s v="(512) 5552763"/>
    <s v="(512) 555-2763"/>
    <x v="0"/>
    <x v="0"/>
    <n v="65"/>
  </r>
  <r>
    <s v="00278175"/>
    <s v="0027-8175"/>
    <s v="Hammond"/>
    <s v="Jonathan"/>
    <s v="Jonathan Hammond"/>
    <s v="  2767 Mill St    "/>
    <s v="2767 Mill St"/>
    <s v="Missouri City"/>
    <x v="6"/>
    <x v="253"/>
    <s v="713-555-4601"/>
    <s v="(713) 5554601"/>
    <s v="(713) 555-4601"/>
    <x v="0"/>
    <x v="0"/>
    <n v="65"/>
  </r>
  <r>
    <n v="30309016"/>
    <s v="30-309-016"/>
    <s v="Hansen"/>
    <s v="Michael"/>
    <s v="Michael Hansen"/>
    <s v="  313 Linden Ave    "/>
    <s v="313 Linden Ave"/>
    <s v="Richland"/>
    <x v="13"/>
    <x v="254"/>
    <s v="509-555-0883"/>
    <s v="(509) 5550883"/>
    <s v="(509) 555-0883"/>
    <x v="3"/>
    <x v="3"/>
    <n v="115"/>
  </r>
  <r>
    <n v="59323248"/>
    <s v="59-323-248"/>
    <s v="Hanson"/>
    <s v="Matthew"/>
    <s v="Matthew Hanson"/>
    <s v="  8555 S Lewis Ave    "/>
    <s v="8555 S Lewis Ave"/>
    <s v="Killeen"/>
    <x v="6"/>
    <x v="255"/>
    <s v="817-555-9589"/>
    <s v="(817) 5559589"/>
    <s v="(817) 555-9589"/>
    <x v="1"/>
    <x v="1"/>
    <n v="115"/>
  </r>
  <r>
    <n v="86530447"/>
    <s v="8653-0447"/>
    <s v="Hantman"/>
    <s v="Nitin"/>
    <s v="Nitin Hantman"/>
    <s v="  8021 Trapier Ave    "/>
    <s v="8021 Trapier Ave"/>
    <s v="Ripon"/>
    <x v="12"/>
    <x v="256"/>
    <s v="414-555-9467"/>
    <s v="(414) 5559467"/>
    <s v="(414) 555-9467"/>
    <x v="2"/>
    <x v="2"/>
    <n v="90"/>
  </r>
  <r>
    <n v="87450628"/>
    <s v="87-450-628"/>
    <s v="Harris"/>
    <s v="Robert"/>
    <s v="Robert Harris"/>
    <s v="  727 W Dixie St    "/>
    <s v="727 W Dixie St"/>
    <s v="Huntington Beach"/>
    <x v="1"/>
    <x v="257"/>
    <s v="714-555-2274"/>
    <s v="(714) 5552274"/>
    <s v="(714) 555-2274"/>
    <x v="2"/>
    <x v="2"/>
    <n v="115"/>
  </r>
  <r>
    <n v="56354549"/>
    <s v="5635-4549"/>
    <s v="Hart"/>
    <s v="Jason"/>
    <s v="Jason Hart"/>
    <s v="  2933 Eastern Ave    "/>
    <s v="2933 Eastern Ave"/>
    <s v="Modesto"/>
    <x v="1"/>
    <x v="258"/>
    <s v="209-555-0159"/>
    <s v="(209) 5550159"/>
    <s v="(209) 555-0159"/>
    <x v="1"/>
    <x v="1"/>
    <n v="90"/>
  </r>
  <r>
    <n v="66955339"/>
    <s v="6695-5339"/>
    <s v="Haughey"/>
    <s v="Lucinda"/>
    <s v="Lucinda Haughey"/>
    <s v="  5184 Abington Rd    "/>
    <s v="5184 Abington Rd"/>
    <s v="Bloomington"/>
    <x v="5"/>
    <x v="259"/>
    <s v="812-555-5944"/>
    <s v="(812) 5555944"/>
    <s v="(812) 555-5944"/>
    <x v="1"/>
    <x v="1"/>
    <n v="90"/>
  </r>
  <r>
    <n v="82697243"/>
    <s v="8269-7243"/>
    <s v="Haynes"/>
    <s v="Michael"/>
    <s v="Michael Haynes"/>
    <s v="  15571 Lakeview Dr    "/>
    <s v="15571 Lakeview Dr"/>
    <s v="Seattle"/>
    <x v="13"/>
    <x v="260"/>
    <s v="206-555-6315"/>
    <s v="(206) 5556315"/>
    <s v="(206) 555-6315"/>
    <x v="2"/>
    <x v="2"/>
    <n v="65"/>
  </r>
  <r>
    <n v="37863766"/>
    <s v="37-863-766"/>
    <s v="Hays"/>
    <s v="Donald"/>
    <s v="Donald Hays"/>
    <s v="  Hc 8    "/>
    <s v="Hc 8"/>
    <s v="Holland"/>
    <x v="8"/>
    <x v="98"/>
    <s v="616-555-4621"/>
    <s v="(616) 5554621"/>
    <s v="(616) 555-4621"/>
    <x v="3"/>
    <x v="3"/>
    <n v="115"/>
  </r>
  <r>
    <n v="55376161"/>
    <s v="5537-6161"/>
    <s v="He"/>
    <s v="Rishat"/>
    <s v="Rishat He"/>
    <s v="  6057 NE 25th Ave    "/>
    <s v="6057 NE 25th Ave"/>
    <s v="International Falls"/>
    <x v="11"/>
    <x v="261"/>
    <s v="218-555-0375"/>
    <s v="(218) 5550375"/>
    <s v="(218) 555-0375"/>
    <x v="1"/>
    <x v="1"/>
    <n v="90"/>
  </r>
  <r>
    <n v="96761889"/>
    <s v="9676-1889"/>
    <s v="Heflin"/>
    <s v="Amanda"/>
    <s v="Amanda Heflin"/>
    <s v="  424 W Belden Ave    "/>
    <s v="424 W Belden Ave"/>
    <s v="San Jose"/>
    <x v="1"/>
    <x v="262"/>
    <s v="408-555-3564"/>
    <s v="(408) 5553564"/>
    <s v="(408) 555-3564"/>
    <x v="0"/>
    <x v="0"/>
    <n v="115"/>
  </r>
  <r>
    <s v="15379904"/>
    <s v="15-379-904"/>
    <s v="Heilman"/>
    <s v="Steven"/>
    <s v="Steven Heilman"/>
    <s v="  2601 W Foster Ave    "/>
    <s v="2601 W Foster Ave"/>
    <s v="Del Rio"/>
    <x v="6"/>
    <x v="263"/>
    <s v="210-555-6775"/>
    <s v="(210) 5556775"/>
    <s v="(210) 555-6775"/>
    <x v="0"/>
    <x v="0"/>
    <n v="115"/>
  </r>
  <r>
    <s v="13710793"/>
    <s v="1371-0793"/>
    <s v="Heine"/>
    <s v="Abhinav"/>
    <s v="Abhinav Heine"/>
    <s v="  700 Dominik Dr    "/>
    <s v="700 Dominik Dr"/>
    <s v="Alexander"/>
    <x v="2"/>
    <x v="264"/>
    <s v="515-555-7997"/>
    <s v="(515) 5557997"/>
    <s v="(515) 555-7997"/>
    <x v="0"/>
    <x v="0"/>
    <n v="65"/>
  </r>
  <r>
    <n v="28232270"/>
    <s v="28-232-270"/>
    <s v="Helwig"/>
    <s v="Megan"/>
    <s v="Megan Helwig"/>
    <s v="  2710 Cherry St E    "/>
    <s v="2710 Cherry St E"/>
    <s v="Hayden"/>
    <x v="17"/>
    <x v="265"/>
    <s v="208-555-3881"/>
    <s v="(208) 5553881"/>
    <s v="(208) 555-3881"/>
    <x v="3"/>
    <x v="3"/>
    <n v="115"/>
  </r>
  <r>
    <n v="81440179"/>
    <s v="8144-0179"/>
    <s v="Hennessey"/>
    <s v="Tracey"/>
    <s v="Tracey Hennessey"/>
    <s v="  33 Portland St E    "/>
    <s v="33 Portland St E"/>
    <s v="Phoenix"/>
    <x v="4"/>
    <x v="266"/>
    <s v="602-555-4705"/>
    <s v="(602) 5554705"/>
    <s v="(602) 555-4705"/>
    <x v="2"/>
    <x v="2"/>
    <n v="65"/>
  </r>
  <r>
    <s v="00653233"/>
    <s v="0065-3233"/>
    <s v="Henselmeier"/>
    <s v="Samuel"/>
    <s v="Samuel Henselmeier"/>
    <s v="  215 90th St NE    "/>
    <s v="215 90th St NE"/>
    <s v="Los Angeles"/>
    <x v="1"/>
    <x v="267"/>
    <s v="213-555-5056"/>
    <s v="(213) 5555056"/>
    <s v="(213) 555-5056"/>
    <x v="0"/>
    <x v="0"/>
    <n v="115"/>
  </r>
  <r>
    <n v="55278508"/>
    <s v="55-278-508"/>
    <s v="Herrmann"/>
    <s v="Allison"/>
    <s v="Allison Herrmann"/>
    <s v="  4654 N Pleasant Ave    "/>
    <s v="4654 N Pleasant Ave"/>
    <s v="Los Angeles"/>
    <x v="1"/>
    <x v="268"/>
    <s v="310-555-2223"/>
    <s v="(310) 5552223"/>
    <s v="(310) 555-2223"/>
    <x v="1"/>
    <x v="1"/>
    <n v="65"/>
  </r>
  <r>
    <n v="55108032"/>
    <s v="55-108-032"/>
    <s v="Hesemann"/>
    <s v="Melinda"/>
    <s v="Melinda Hesemann"/>
    <s v="  5801 W Linda Ln    "/>
    <s v="5801 W Linda Ln"/>
    <s v="Seattle"/>
    <x v="13"/>
    <x v="269"/>
    <s v="206-555-0637"/>
    <s v="(206) 5550637"/>
    <s v="(206) 555-0637"/>
    <x v="1"/>
    <x v="1"/>
    <n v="90"/>
  </r>
  <r>
    <n v="85876540"/>
    <s v="85-876-540"/>
    <s v="Hess"/>
    <s v="Timothy"/>
    <s v="Timothy Hess"/>
    <s v="  116 Bay View St    "/>
    <s v="116 Bay View St"/>
    <s v="Omaha"/>
    <x v="16"/>
    <x v="270"/>
    <s v="402-555-6407"/>
    <s v="(402) 5556407"/>
    <s v="(402) 555-6407"/>
    <x v="2"/>
    <x v="2"/>
    <n v="90"/>
  </r>
  <r>
    <n v="73698212"/>
    <s v="73-698-212"/>
    <s v="Hildabridle"/>
    <s v="Gerald"/>
    <s v="Gerald Hildabridle"/>
    <s v="  1319 S 8th Ave    "/>
    <s v="1319 S 8th Ave"/>
    <s v="Santa Ana"/>
    <x v="1"/>
    <x v="271"/>
    <s v="714-555-6036"/>
    <s v="(714) 5556036"/>
    <s v="(714) 555-6036"/>
    <x v="2"/>
    <x v="2"/>
    <n v="65"/>
  </r>
  <r>
    <n v="62197718"/>
    <s v="62-197-718"/>
    <s v="Himrod"/>
    <s v="Adam"/>
    <s v="Adam Himrod"/>
    <s v="  1367 W Via Ranch Pky    "/>
    <s v="1367 W Via Ranch Pky"/>
    <s v="Milwaukee"/>
    <x v="12"/>
    <x v="272"/>
    <s v="414-555-6128"/>
    <s v="(414) 5556128"/>
    <s v="(414) 555-6128"/>
    <x v="1"/>
    <x v="1"/>
    <n v="90"/>
  </r>
  <r>
    <n v="24748611"/>
    <s v="2474-8611"/>
    <s v="Hoffman"/>
    <s v="Robert"/>
    <s v="Robert Hoffman"/>
    <s v="  5320 Cherry Tree Ln    "/>
    <s v="5320 Cherry Tree Ln"/>
    <s v="Pipestone"/>
    <x v="11"/>
    <x v="273"/>
    <s v="507-555-8152"/>
    <s v="(507) 5558152"/>
    <s v="(507) 555-8152"/>
    <x v="3"/>
    <x v="3"/>
    <n v="65"/>
  </r>
  <r>
    <n v="93681629"/>
    <s v="9368-1629"/>
    <s v="Hoffman"/>
    <s v="Erin"/>
    <s v="Erin Hoffman"/>
    <s v="  370 S Baltimore Rd    "/>
    <s v="370 S Baltimore Rd"/>
    <s v="Chicago"/>
    <x v="0"/>
    <x v="274"/>
    <s v="312-555-5539"/>
    <s v="(312) 5555539"/>
    <s v="(312) 555-5539"/>
    <x v="0"/>
    <x v="0"/>
    <n v="90"/>
  </r>
  <r>
    <n v="72537541"/>
    <s v="7253-7541"/>
    <s v="Holland"/>
    <s v="Brooke"/>
    <s v="Brooke Holland"/>
    <s v="  20822 Pioneer Blvd    "/>
    <s v="20822 Pioneer Blvd"/>
    <s v="Pleasant Hill"/>
    <x v="1"/>
    <x v="275"/>
    <s v="510-555-1548"/>
    <s v="(510) 5551548"/>
    <s v="(510) 555-1548"/>
    <x v="2"/>
    <x v="2"/>
    <n v="90"/>
  </r>
  <r>
    <n v="40753049"/>
    <s v="4075-3049"/>
    <s v="Hollosy"/>
    <s v="Molly"/>
    <s v="Molly Hollosy"/>
    <s v="  4057 1/2 W 164th St    "/>
    <s v="4057 1/2 W 164th St"/>
    <s v="Bruce Crossing"/>
    <x v="8"/>
    <x v="276"/>
    <s v="906-555-9188"/>
    <s v="(906) 5559188"/>
    <s v="(906) 555-9188"/>
    <x v="3"/>
    <x v="3"/>
    <n v="115"/>
  </r>
  <r>
    <n v="36814115"/>
    <s v="3681-4115"/>
    <s v="Hooley"/>
    <s v="Adam"/>
    <s v="Adam Hooley"/>
    <s v="  County Road K    "/>
    <s v="County Road K"/>
    <s v="Alhambra"/>
    <x v="1"/>
    <x v="277"/>
    <s v="818-555-0585"/>
    <s v="(818) 5550585"/>
    <s v="(818) 555-0585"/>
    <x v="3"/>
    <x v="3"/>
    <n v="90"/>
  </r>
  <r>
    <n v="79902181"/>
    <s v="7990-2181"/>
    <s v="Horn"/>
    <s v="Brady"/>
    <s v="Brady Horn"/>
    <s v="  2727 University Dr E     "/>
    <s v="2727 University Dr E"/>
    <s v="Shawnee Mission"/>
    <x v="24"/>
    <x v="278"/>
    <s v="913-555-2623"/>
    <s v="(913) 5552623"/>
    <s v="(913) 555-2623"/>
    <x v="2"/>
    <x v="2"/>
    <n v="65"/>
  </r>
  <r>
    <n v="96003726"/>
    <s v="96-003-726"/>
    <s v="Hosei"/>
    <s v="Brigit"/>
    <s v="Brigit Hosei"/>
    <s v="  RR 1    "/>
    <s v="RR 1"/>
    <s v="Boulder"/>
    <x v="10"/>
    <x v="279"/>
    <s v="303-555-6242"/>
    <s v="(303) 5556242"/>
    <s v="(303) 555-6242"/>
    <x v="0"/>
    <x v="0"/>
    <n v="65"/>
  </r>
  <r>
    <n v="66193715"/>
    <s v="6619-3715"/>
    <s v="Hsu"/>
    <s v="Bradley"/>
    <s v="Bradley Hsu"/>
    <s v="  125 N 15th St    "/>
    <s v="125 N 15th St"/>
    <s v="Delano"/>
    <x v="1"/>
    <x v="280"/>
    <s v="805-555-9912"/>
    <s v="(805) 5559912"/>
    <s v="(805) 555-9912"/>
    <x v="1"/>
    <x v="1"/>
    <n v="90"/>
  </r>
  <r>
    <s v="12954719"/>
    <s v="1295-4719"/>
    <s v="Huang"/>
    <s v="Matthew"/>
    <s v="Matthew Huang"/>
    <s v="  707 Sierra Ave S    "/>
    <s v="707 Sierra Ave S"/>
    <s v="Santa Barbara"/>
    <x v="1"/>
    <x v="281"/>
    <s v="805-555-3797"/>
    <s v="(805) 5553797"/>
    <s v="(805) 555-3797"/>
    <x v="0"/>
    <x v="0"/>
    <n v="65"/>
  </r>
  <r>
    <s v="03015259"/>
    <s v="0301-5259"/>
    <s v="Hubley"/>
    <s v="Alison"/>
    <s v="Alison Hubley"/>
    <s v="  1701 Lomas Cir    "/>
    <s v="1701 Lomas Cir"/>
    <s v="Austin"/>
    <x v="11"/>
    <x v="282"/>
    <s v="507-555-4165"/>
    <s v="(507) 5554165"/>
    <s v="(507) 555-4165"/>
    <x v="0"/>
    <x v="0"/>
    <n v="65"/>
  </r>
  <r>
    <s v="00285330"/>
    <s v="00-285-330"/>
    <s v="Huff"/>
    <s v="Stephanie"/>
    <s v="Stephanie Huff"/>
    <s v="  2355 Melody Ln    "/>
    <s v="2355 Melody Ln"/>
    <s v="Sartell"/>
    <x v="11"/>
    <x v="283"/>
    <s v="612-555-4539"/>
    <s v="(612) 5554539"/>
    <s v="(612) 555-4539"/>
    <x v="0"/>
    <x v="0"/>
    <n v="65"/>
  </r>
  <r>
    <n v="73085108"/>
    <s v="73-085-108"/>
    <s v="Hulse"/>
    <s v="Spencer"/>
    <s v="Spencer Hulse"/>
    <s v="  709 27th St NW    "/>
    <s v="709 27th St NW"/>
    <s v="Okemos"/>
    <x v="8"/>
    <x v="284"/>
    <s v="517-555-1557"/>
    <s v="(517) 5551557"/>
    <s v="(517) 555-1557"/>
    <x v="2"/>
    <x v="2"/>
    <n v="65"/>
  </r>
  <r>
    <n v="95471431"/>
    <s v="9547-1431"/>
    <s v="Hupfer"/>
    <s v="Joshua"/>
    <s v="Joshua Hupfer"/>
    <s v="  4715 N Black Canyon Hwy    "/>
    <s v="4715 N Black Canyon Hwy"/>
    <s v="Mesa"/>
    <x v="4"/>
    <x v="285"/>
    <s v="602-555-0348"/>
    <s v="(602) 5550348"/>
    <s v="(602) 555-0348"/>
    <x v="0"/>
    <x v="0"/>
    <n v="65"/>
  </r>
  <r>
    <n v="21439324"/>
    <s v="21-439-324"/>
    <s v="Hurd"/>
    <s v="Kevin"/>
    <s v="Kevin Hurd"/>
    <s v="  500 SE Las Marias Dr    "/>
    <s v="500 SE Las Marias Dr"/>
    <s v="Norwalk"/>
    <x v="1"/>
    <x v="286"/>
    <s v="310-555-6775"/>
    <s v="(310) 5556775"/>
    <s v="(310) 555-6775"/>
    <x v="3"/>
    <x v="3"/>
    <n v="90"/>
  </r>
  <r>
    <n v="75584373"/>
    <s v="7558-4373"/>
    <s v="Hurd"/>
    <s v="Alan"/>
    <s v="Alan Hurd"/>
    <s v="  6350 Mountain View Dr    "/>
    <s v="6350 Mountain View Dr"/>
    <s v="Scottsdale"/>
    <x v="4"/>
    <x v="123"/>
    <s v="602-555-2436"/>
    <s v="(602) 5552436"/>
    <s v="(602) 555-2436"/>
    <x v="2"/>
    <x v="2"/>
    <n v="115"/>
  </r>
  <r>
    <n v="28800734"/>
    <s v="28-800-734"/>
    <s v="Hylas"/>
    <s v="Stacey"/>
    <s v="Stacey Hylas"/>
    <s v="  608 Main St    "/>
    <s v="608 Main St"/>
    <s v="Santa Barbara"/>
    <x v="1"/>
    <x v="287"/>
    <s v="805-555-8353"/>
    <s v="(805) 5558353"/>
    <s v="(805) 555-8353"/>
    <x v="3"/>
    <x v="3"/>
    <n v="65"/>
  </r>
  <r>
    <n v="80484603"/>
    <s v="8048-4603"/>
    <s v="Irving"/>
    <s v="Christopher"/>
    <s v="Christopher Irving"/>
    <s v="  1800 Club House Dr    "/>
    <s v="1800 Club House Dr"/>
    <s v="Corona"/>
    <x v="1"/>
    <x v="288"/>
    <s v="909-555-1197"/>
    <s v="(909) 5551197"/>
    <s v="(909) 555-1197"/>
    <x v="2"/>
    <x v="2"/>
    <n v="65"/>
  </r>
  <r>
    <n v="88375954"/>
    <s v="88-375-954"/>
    <s v="Isaacs"/>
    <s v="Lindsay"/>
    <s v="Lindsay Isaacs"/>
    <s v="  338 Avenue 4    "/>
    <s v="338 Avenue 4"/>
    <s v="Baldwin Park"/>
    <x v="1"/>
    <x v="289"/>
    <s v="818-555-1134"/>
    <s v="(818) 5551134"/>
    <s v="(818) 555-1134"/>
    <x v="2"/>
    <x v="2"/>
    <n v="65"/>
  </r>
  <r>
    <n v="59117980"/>
    <s v="59-117-980"/>
    <s v="Izdepski"/>
    <s v="Trisha"/>
    <s v="Trisha Izdepski"/>
    <s v="  650 Alta Vista St     "/>
    <s v="650 Alta Vista St"/>
    <s v="Houston"/>
    <x v="6"/>
    <x v="290"/>
    <s v="713-555-1934"/>
    <s v="(713) 5551934"/>
    <s v="(713) 555-1934"/>
    <x v="1"/>
    <x v="1"/>
    <n v="115"/>
  </r>
  <r>
    <s v="18122606"/>
    <s v="18-122-606"/>
    <s v="Jackson"/>
    <s v="Rudy"/>
    <s v="Rudy Jackson"/>
    <s v="  1763 Kyra Cir    "/>
    <s v="1763 Kyra Cir"/>
    <s v="Minneapolis"/>
    <x v="11"/>
    <x v="291"/>
    <s v="612-555-3177"/>
    <s v="(612) 5553177"/>
    <s v="(612) 555-3177"/>
    <x v="0"/>
    <x v="0"/>
    <n v="90"/>
  </r>
  <r>
    <n v="92313377"/>
    <s v="9231-3377"/>
    <s v="Janning"/>
    <s v="Daniel"/>
    <s v="Daniel Janning"/>
    <s v="  115 58th St NE    "/>
    <s v="115 58th St NE"/>
    <s v="Katy"/>
    <x v="6"/>
    <x v="292"/>
    <s v="713-555-4609"/>
    <s v="(713) 5554609"/>
    <s v="(713) 555-4609"/>
    <x v="0"/>
    <x v="0"/>
    <n v="115"/>
  </r>
  <r>
    <n v="75588296"/>
    <s v="75-588-296"/>
    <s v="Jaynes"/>
    <s v="Jeffrey"/>
    <s v="Jeffrey Jaynes"/>
    <s v="  1321 Marshall St    "/>
    <s v="1321 Marshall St"/>
    <s v="Dearborn"/>
    <x v="8"/>
    <x v="9"/>
    <s v="313-555-0330"/>
    <s v="(313) 5550330"/>
    <s v="(313) 555-0330"/>
    <x v="2"/>
    <x v="2"/>
    <n v="65"/>
  </r>
  <r>
    <n v="37429580"/>
    <s v="37-429-580"/>
    <s v="Jenkins"/>
    <s v="Phillip"/>
    <s v="Phillip Jenkins"/>
    <s v="  15550 Orchard Ridge Dr    "/>
    <s v="15550 Orchard Ridge Dr"/>
    <s v="Hudson"/>
    <x v="10"/>
    <x v="293"/>
    <s v="303-555-0757"/>
    <s v="(303) 5550757"/>
    <s v="(303) 555-0757"/>
    <x v="3"/>
    <x v="3"/>
    <n v="65"/>
  </r>
  <r>
    <n v="61745049"/>
    <s v="6174-5049"/>
    <s v="Jensen"/>
    <s v="Jonathan"/>
    <s v="Jonathan Jensen"/>
    <s v="  2125 1St Ave    "/>
    <s v="2125 1St Ave"/>
    <s v="Austin"/>
    <x v="6"/>
    <x v="294"/>
    <s v="512-555-9914"/>
    <s v="(512) 5559914"/>
    <s v="(512) 555-9914"/>
    <x v="1"/>
    <x v="1"/>
    <n v="115"/>
  </r>
  <r>
    <n v="86540059"/>
    <s v="8654-0059"/>
    <s v="Jesch"/>
    <s v="Jamee"/>
    <s v="Jamee Jesch"/>
    <s v="  5701 23rd Ave N     "/>
    <s v="5701 23rd Ave N"/>
    <s v="Imperial"/>
    <x v="1"/>
    <x v="295"/>
    <s v="619-555-7973"/>
    <s v="(619) 5557973"/>
    <s v="(619) 555-7973"/>
    <x v="2"/>
    <x v="2"/>
    <n v="90"/>
  </r>
  <r>
    <n v="35889799"/>
    <s v="3588-9799"/>
    <s v="Jing"/>
    <s v="Michael"/>
    <s v="Michael Jing"/>
    <s v="  485 N Citrus Ave    "/>
    <s v="485 N Citrus Ave"/>
    <s v="Phoenix"/>
    <x v="4"/>
    <x v="296"/>
    <s v="602-555-7939"/>
    <s v="(602) 5557939"/>
    <s v="(602) 555-7939"/>
    <x v="3"/>
    <x v="3"/>
    <n v="115"/>
  </r>
  <r>
    <n v="88787212"/>
    <s v="88-787-212"/>
    <s v="Jodha"/>
    <s v="Mary"/>
    <s v="Mary Jodha"/>
    <s v="  213 Birch Ave    "/>
    <s v="213 Birch Ave"/>
    <s v="Albuquerque"/>
    <x v="21"/>
    <x v="297"/>
    <s v="505-555-9865"/>
    <s v="(505) 5559865"/>
    <s v="(505) 555-9865"/>
    <x v="2"/>
    <x v="2"/>
    <n v="115"/>
  </r>
  <r>
    <s v="04500818"/>
    <s v="04-500-818"/>
    <s v="Johnson"/>
    <s v="Erinn"/>
    <s v="Erinn Johnson"/>
    <s v="  5129 Mockingbird Ln    "/>
    <s v="5129 Mockingbird Ln"/>
    <s v="Gypsum"/>
    <x v="10"/>
    <x v="298"/>
    <s v="303-555-7737"/>
    <s v="(303) 5557737"/>
    <s v="(303) 555-7737"/>
    <x v="0"/>
    <x v="0"/>
    <n v="115"/>
  </r>
  <r>
    <n v="38487794"/>
    <s v="38-487-794"/>
    <s v="Johnson"/>
    <s v="Jamshed"/>
    <s v="Jamshed Johnson"/>
    <s v="  5923 Bedford Dr     "/>
    <s v="5923 Bedford Dr"/>
    <s v="Long Barn"/>
    <x v="1"/>
    <x v="299"/>
    <s v="209-555-9985"/>
    <s v="(209) 5559985"/>
    <s v="(209) 555-9985"/>
    <x v="3"/>
    <x v="3"/>
    <n v="65"/>
  </r>
  <r>
    <n v="71478381"/>
    <s v="7147-8381"/>
    <s v="Johnson"/>
    <s v="Justin"/>
    <s v="Justin Johnson"/>
    <s v="  E Fm 2862    "/>
    <s v="E Fm 2862"/>
    <s v="Maryville"/>
    <x v="3"/>
    <x v="300"/>
    <s v="816-555-5511"/>
    <s v="(816) 5555511"/>
    <s v="(816) 555-5511"/>
    <x v="1"/>
    <x v="1"/>
    <n v="90"/>
  </r>
  <r>
    <n v="83141220"/>
    <s v="83-141-220"/>
    <s v="Johnson"/>
    <s v="Yusuke"/>
    <s v="Yusuke Johnson"/>
    <s v="  128 N Wheeler St    "/>
    <s v="128 N Wheeler St"/>
    <s v="Minneapolis"/>
    <x v="11"/>
    <x v="301"/>
    <s v="612-555-9696"/>
    <s v="(612) 5559696"/>
    <s v="(612) 555-9696"/>
    <x v="2"/>
    <x v="2"/>
    <n v="65"/>
  </r>
  <r>
    <n v="81141658"/>
    <s v="81-141-658"/>
    <s v="Jolly"/>
    <s v="Donis"/>
    <s v="Donis Jolly"/>
    <s v="  170 Guadalupe Rd E    "/>
    <s v="170 Guadalupe Rd E"/>
    <s v="Santa Ana"/>
    <x v="1"/>
    <x v="302"/>
    <s v="714-555-7016"/>
    <s v="(714) 5557016"/>
    <s v="(714) 555-7016"/>
    <x v="2"/>
    <x v="2"/>
    <n v="65"/>
  </r>
  <r>
    <n v="50133911"/>
    <s v="5013-3911"/>
    <s v="Jones"/>
    <s v="Hootsun"/>
    <s v="Hootsun Jones"/>
    <s v="  2210 W A St    "/>
    <s v="2210 W A St"/>
    <s v="Schaumburg"/>
    <x v="0"/>
    <x v="303"/>
    <s v="708-555-5581"/>
    <s v="(708) 5555581"/>
    <s v="(708) 555-5581"/>
    <x v="1"/>
    <x v="1"/>
    <n v="90"/>
  </r>
  <r>
    <s v="10134002"/>
    <s v="10-134-002"/>
    <s v="Jordan"/>
    <s v="Gary"/>
    <s v="Gary Jordan"/>
    <s v="  3513 Dupont Ave S     "/>
    <s v="3513 Dupont Ave S"/>
    <s v="Torrance"/>
    <x v="1"/>
    <x v="304"/>
    <s v="310-555-4693"/>
    <s v="(310) 5554693"/>
    <s v="(310) 555-4693"/>
    <x v="0"/>
    <x v="0"/>
    <n v="90"/>
  </r>
  <r>
    <n v="21496802"/>
    <s v="21-496-802"/>
    <s v="Jordan"/>
    <s v="Lindsay"/>
    <s v="Lindsay Jordan"/>
    <s v="  401 Masterson Pass    "/>
    <s v="401 Masterson Pass"/>
    <s v="Rio Rancho"/>
    <x v="21"/>
    <x v="305"/>
    <s v="505-555-1705"/>
    <s v="(505) 5551705"/>
    <s v="(505) 555-1705"/>
    <x v="3"/>
    <x v="3"/>
    <n v="90"/>
  </r>
  <r>
    <n v="76438005"/>
    <s v="7643-8005"/>
    <s v="Josefovsky"/>
    <s v="Amanda"/>
    <s v="Amanda Josefovsky"/>
    <s v="  10643 SE 29th St    "/>
    <s v="10643 SE 29th St"/>
    <s v="Oxford"/>
    <x v="12"/>
    <x v="306"/>
    <s v="608-555-1919"/>
    <s v="(608) 5551919"/>
    <s v="(608) 555-1919"/>
    <x v="2"/>
    <x v="2"/>
    <n v="115"/>
  </r>
  <r>
    <n v="33508858"/>
    <s v="33-508-858"/>
    <s v="Joseph"/>
    <s v="Pushpak"/>
    <s v="Pushpak Joseph"/>
    <s v="  11818 Burlingame Dr    "/>
    <s v="11818 Burlingame Dr"/>
    <s v="Mesa"/>
    <x v="4"/>
    <x v="307"/>
    <s v="602-555-3223"/>
    <s v="(602) 5553223"/>
    <s v="(602) 555-3223"/>
    <x v="3"/>
    <x v="3"/>
    <n v="90"/>
  </r>
  <r>
    <n v="57411872"/>
    <s v="57-411-872"/>
    <s v="Josifovski"/>
    <s v="Rishabh"/>
    <s v="Rishabh Josifovski"/>
    <s v="  8633 Ferris Ave    "/>
    <s v="8633 Ferris Ave"/>
    <s v="Milwaukee"/>
    <x v="12"/>
    <x v="179"/>
    <s v="414-555-3239"/>
    <s v="(414) 5553239"/>
    <s v="(414) 555-3239"/>
    <x v="1"/>
    <x v="1"/>
    <n v="115"/>
  </r>
  <r>
    <n v="91050660"/>
    <s v="91-050-660"/>
    <s v="Josifovski"/>
    <s v="Stephen"/>
    <s v="Stephen Josifovski"/>
    <s v="  1425 N Mcculloch Blvd    "/>
    <s v="1425 N Mcculloch Blvd"/>
    <s v="Salt Lake City"/>
    <x v="14"/>
    <x v="308"/>
    <s v="801-555-6305"/>
    <s v="(801) 5556305"/>
    <s v="(801) 555-6305"/>
    <x v="0"/>
    <x v="0"/>
    <n v="115"/>
  </r>
  <r>
    <n v="86346748"/>
    <s v="86-346-748"/>
    <s v="Juarez"/>
    <s v="Travonna"/>
    <s v="Travonna Juarez"/>
    <s v="  623 Kathryn Ave    "/>
    <s v="623 Kathryn Ave"/>
    <s v="Grand Rapids"/>
    <x v="8"/>
    <x v="309"/>
    <s v="616-555-2744"/>
    <s v="(616) 5552744"/>
    <s v="(616) 555-2744"/>
    <x v="2"/>
    <x v="2"/>
    <n v="115"/>
  </r>
  <r>
    <n v="85249210"/>
    <s v="85-249-210"/>
    <s v="Kalamaras"/>
    <s v="Ashley"/>
    <s v="Ashley Kalamaras"/>
    <s v="  2801 Holiday Dr    "/>
    <s v="2801 Holiday Dr"/>
    <s v="Milford"/>
    <x v="2"/>
    <x v="310"/>
    <s v="712-555-1667"/>
    <s v="(712) 5551667"/>
    <s v="(712) 555-1667"/>
    <x v="2"/>
    <x v="2"/>
    <n v="90"/>
  </r>
  <r>
    <n v="67175551"/>
    <s v="6717-5551"/>
    <s v="Kambal"/>
    <s v="Jamieson"/>
    <s v="Jamieson Kambal"/>
    <s v="  7317 Woodward Ave    "/>
    <s v="7317 Woodward Ave"/>
    <s v="Mason City"/>
    <x v="2"/>
    <x v="311"/>
    <s v="515-555-5114"/>
    <s v="(515) 5555114"/>
    <s v="(515) 555-5114"/>
    <x v="1"/>
    <x v="1"/>
    <n v="90"/>
  </r>
  <r>
    <n v="48483610"/>
    <s v="48-483-610"/>
    <s v="Kane"/>
    <s v="Nathaniel"/>
    <s v="Nathaniel Kane"/>
    <s v="  RR 1    "/>
    <s v="RR 1"/>
    <s v="Escondido"/>
    <x v="1"/>
    <x v="312"/>
    <s v="619-555-4150"/>
    <s v="(619) 5554150"/>
    <s v="(619) 555-4150"/>
    <x v="1"/>
    <x v="1"/>
    <n v="90"/>
  </r>
  <r>
    <n v="42061096"/>
    <s v="42-061-096"/>
    <s v="Kang"/>
    <s v="Bradley"/>
    <s v="Bradley Kang"/>
    <s v="  150 Cleveland Rd     "/>
    <s v="150 Cleveland Rd"/>
    <s v="San Jose"/>
    <x v="1"/>
    <x v="131"/>
    <s v="408-555-3175"/>
    <s v="(408) 5553175"/>
    <s v="(408) 555-3175"/>
    <x v="3"/>
    <x v="3"/>
    <n v="65"/>
  </r>
  <r>
    <n v="74211231"/>
    <s v="7421-1231"/>
    <s v="Kang"/>
    <s v="Daniel"/>
    <s v="Daniel Kang"/>
    <s v="  7242 Indiana St    "/>
    <s v="7242 Indiana St"/>
    <s v="Kansas City"/>
    <x v="3"/>
    <x v="313"/>
    <s v="816-555-9608"/>
    <s v="(816) 5559608"/>
    <s v="(816) 555-9608"/>
    <x v="2"/>
    <x v="2"/>
    <n v="115"/>
  </r>
  <r>
    <n v="44426058"/>
    <s v="44-426-058"/>
    <s v="Karakas"/>
    <s v="Arunkumar"/>
    <s v="Arunkumar Karakas"/>
    <s v="  2881 Calariva Dr    "/>
    <s v="2881 Calariva Dr"/>
    <s v="Peoria"/>
    <x v="0"/>
    <x v="314"/>
    <s v="309-555-8053"/>
    <s v="(309) 5558053"/>
    <s v="(309) 555-8053"/>
    <x v="3"/>
    <x v="3"/>
    <n v="115"/>
  </r>
  <r>
    <s v="05280080"/>
    <s v="05-280-080"/>
    <s v="Kavarana"/>
    <s v="Selvy"/>
    <s v="Selvy Kavarana"/>
    <s v="  9815 Copper Creek Dr    "/>
    <s v="9815 Copper Creek Dr"/>
    <s v="San Marcos"/>
    <x v="6"/>
    <x v="315"/>
    <s v="512-555-8735"/>
    <s v="(512) 5558735"/>
    <s v="(512) 555-8735"/>
    <x v="0"/>
    <x v="0"/>
    <n v="90"/>
  </r>
  <r>
    <n v="26622537"/>
    <s v="2662-2537"/>
    <s v="Keach"/>
    <s v="Daniel"/>
    <s v="Daniel Keach"/>
    <s v="  9619 Gold Coast Dr    "/>
    <s v="9619 Gold Coast Dr"/>
    <s v="Downers Grove"/>
    <x v="0"/>
    <x v="316"/>
    <s v="708-555-9609"/>
    <s v="(708) 5559609"/>
    <s v="(708) 555-9609"/>
    <x v="3"/>
    <x v="3"/>
    <n v="90"/>
  </r>
  <r>
    <n v="41364842"/>
    <s v="41-364-842"/>
    <s v="Keehnast"/>
    <s v="Jennifer"/>
    <s v="Jennifer Keehnast"/>
    <s v="  66 Mary Ct    "/>
    <s v="66 Mary Ct"/>
    <s v="Houston"/>
    <x v="6"/>
    <x v="317"/>
    <s v="713-555-3567"/>
    <s v="(713) 5553567"/>
    <s v="(713) 555-3567"/>
    <x v="3"/>
    <x v="3"/>
    <n v="90"/>
  </r>
  <r>
    <n v="83834862"/>
    <s v="83-834-862"/>
    <s v="Kellams"/>
    <s v="Robert"/>
    <s v="Robert Kellams"/>
    <s v="  4004 Granville Ave    "/>
    <s v="4004 Granville Ave"/>
    <s v="Ellettsville"/>
    <x v="5"/>
    <x v="318"/>
    <s v="812-555-1637"/>
    <s v="(812) 5551637"/>
    <s v="(812) 555-1637"/>
    <x v="2"/>
    <x v="2"/>
    <n v="65"/>
  </r>
  <r>
    <s v="08914737"/>
    <s v="0891-4737"/>
    <s v="Keller"/>
    <s v="David"/>
    <s v="David Keller"/>
    <s v="  355 Macarthur Blvd    "/>
    <s v="355 Macarthur Blvd"/>
    <s v="Houston"/>
    <x v="6"/>
    <x v="319"/>
    <s v="713-555-7178"/>
    <s v="(713) 5557178"/>
    <s v="(713) 555-7178"/>
    <x v="0"/>
    <x v="0"/>
    <n v="115"/>
  </r>
  <r>
    <s v="08127020"/>
    <s v="08-127-020"/>
    <s v="Kellerman"/>
    <s v="Charles"/>
    <s v="Charles Kellerman"/>
    <s v="  1016 Southland Ln    "/>
    <s v="1016 Southland Ln"/>
    <s v="Gonzales"/>
    <x v="6"/>
    <x v="320"/>
    <s v="210-555-4997"/>
    <s v="(210) 5554997"/>
    <s v="(210) 555-4997"/>
    <x v="0"/>
    <x v="0"/>
    <n v="65"/>
  </r>
  <r>
    <s v="18979659"/>
    <s v="1897-9659"/>
    <s v="Kelly"/>
    <s v="Mohd"/>
    <s v="Mohd Kelly"/>
    <s v="  8814 Corliss Ave N    "/>
    <s v="8814 Corliss Ave N"/>
    <s v="Kirkland"/>
    <x v="13"/>
    <x v="321"/>
    <s v="206-555-2486"/>
    <s v="(206) 5552486"/>
    <s v="(206) 555-2486"/>
    <x v="0"/>
    <x v="0"/>
    <n v="90"/>
  </r>
  <r>
    <s v="18439713"/>
    <s v="1843-9713"/>
    <s v="Kengvibul"/>
    <s v="Sung"/>
    <s v="Sung Kengvibul"/>
    <s v="  3714 Overbrook Ln    "/>
    <s v="3714 Overbrook Ln"/>
    <s v="College Station"/>
    <x v="6"/>
    <x v="211"/>
    <s v="409-555-9270"/>
    <s v="(409) 5559270"/>
    <s v="(409) 555-9270"/>
    <x v="0"/>
    <x v="0"/>
    <n v="90"/>
  </r>
  <r>
    <n v="74412846"/>
    <s v="74-412-846"/>
    <s v="Kennedy"/>
    <s v="Steven"/>
    <s v="Steven Kennedy"/>
    <s v="  4438 NE Killingsworth St     "/>
    <s v="4438 NE Killingsworth St"/>
    <s v="Houston"/>
    <x v="6"/>
    <x v="322"/>
    <s v="713-555-2326"/>
    <s v="(713) 5552326"/>
    <s v="(713) 555-2326"/>
    <x v="2"/>
    <x v="2"/>
    <n v="115"/>
  </r>
  <r>
    <s v="19177550"/>
    <s v="19-177-550"/>
    <s v="Kerber"/>
    <s v="Stephen"/>
    <s v="Stephen Kerber"/>
    <s v="  1000 N L B J Dr    "/>
    <s v="1000 N L B J Dr"/>
    <s v="Mesa"/>
    <x v="4"/>
    <x v="323"/>
    <s v="602-555-8511"/>
    <s v="(602) 5558511"/>
    <s v="(602) 555-8511"/>
    <x v="0"/>
    <x v="0"/>
    <n v="90"/>
  </r>
  <r>
    <n v="57851103"/>
    <s v="5785-1103"/>
    <s v="Kern"/>
    <s v="Bong"/>
    <s v="Bong Kern"/>
    <s v="  1179 E 7th St    "/>
    <s v="1179 E 7th St"/>
    <s v="Woodland Hills"/>
    <x v="1"/>
    <x v="324"/>
    <s v="818-555-1232"/>
    <s v="(818) 5551232"/>
    <s v="(818) 555-1232"/>
    <x v="1"/>
    <x v="1"/>
    <n v="90"/>
  </r>
  <r>
    <n v="35597167"/>
    <s v="3559-7167"/>
    <s v="Key"/>
    <s v="Abhishek"/>
    <s v="Abhishek Key"/>
    <s v="  4956 E Lake Pl    "/>
    <s v="4956 E Lake Pl"/>
    <s v="Seattle"/>
    <x v="13"/>
    <x v="184"/>
    <s v="206-555-8853"/>
    <s v="(206) 5558853"/>
    <s v="(206) 555-8853"/>
    <x v="3"/>
    <x v="3"/>
    <n v="115"/>
  </r>
  <r>
    <n v="54095675"/>
    <s v="5409-5675"/>
    <s v="Khan"/>
    <s v="Corey"/>
    <s v="Corey Khan"/>
    <s v="  2925 N 39th Dr    "/>
    <s v="2925 N 39th Dr"/>
    <s v="Los Angeles"/>
    <x v="1"/>
    <x v="111"/>
    <s v="213-555-3121"/>
    <s v="(213) 5553121"/>
    <s v="(213) 555-3121"/>
    <x v="1"/>
    <x v="1"/>
    <n v="90"/>
  </r>
  <r>
    <n v="86319831"/>
    <s v="8631-9831"/>
    <s v="Khan"/>
    <s v="Colby"/>
    <s v="Colby Khan"/>
    <s v="  2013 Mathews Ave    "/>
    <s v="2013 Mathews Ave"/>
    <s v="Saint Louis"/>
    <x v="3"/>
    <x v="325"/>
    <s v="314-555-4608"/>
    <s v="(314) 5554608"/>
    <s v="(314) 555-4608"/>
    <x v="2"/>
    <x v="2"/>
    <n v="115"/>
  </r>
  <r>
    <n v="21604725"/>
    <s v="2160-4725"/>
    <s v="Khanna"/>
    <s v="Janelle"/>
    <s v="Janelle Khanna"/>
    <s v="  5643 SW 49th Ave    "/>
    <s v="5643 SW 49th Ave"/>
    <s v="Chandler"/>
    <x v="4"/>
    <x v="90"/>
    <s v="602-555-9136"/>
    <s v="(602) 5559136"/>
    <s v="(602) 555-9136"/>
    <x v="3"/>
    <x v="3"/>
    <n v="115"/>
  </r>
  <r>
    <n v="20579395"/>
    <s v="2057-9395"/>
    <s v="Khemka"/>
    <s v="Catherine"/>
    <s v="Catherine Khemka"/>
    <s v="  1084 Sylvia Cir    "/>
    <s v="1084 Sylvia Cir"/>
    <s v="Le Mars"/>
    <x v="2"/>
    <x v="2"/>
    <s v="712-555-4815"/>
    <s v="(712) 5554815"/>
    <s v="(712) 555-4815"/>
    <x v="3"/>
    <x v="3"/>
    <n v="65"/>
  </r>
  <r>
    <s v="10748504"/>
    <s v="10-748-504"/>
    <s v="Kim"/>
    <s v="Lindsay"/>
    <s v="Lindsay Kim"/>
    <s v="  14 S Ham Ln    "/>
    <s v="14 S Ham Ln"/>
    <s v="Cleveland"/>
    <x v="6"/>
    <x v="326"/>
    <s v="713-555-5268"/>
    <s v="(713) 5555268"/>
    <s v="(713) 555-5268"/>
    <x v="0"/>
    <x v="0"/>
    <n v="65"/>
  </r>
  <r>
    <n v="32332010"/>
    <s v="32-332-010"/>
    <s v="Kim"/>
    <s v="Aaron"/>
    <s v="Aaron Kim"/>
    <s v="  16806 Green Quail Dr    "/>
    <s v="16806 Green Quail Dr"/>
    <s v="Rosemead"/>
    <x v="1"/>
    <x v="327"/>
    <s v="818-555-4707"/>
    <s v="(818) 5554707"/>
    <s v="(818) 555-4707"/>
    <x v="3"/>
    <x v="3"/>
    <n v="90"/>
  </r>
  <r>
    <n v="51263012"/>
    <s v="51-263-012"/>
    <s v="Kim"/>
    <s v="Troy"/>
    <s v="Troy Kim"/>
    <s v="  807B Rayburn Properties St    "/>
    <s v="807B Rayburn Properties St"/>
    <s v="Lincoln"/>
    <x v="16"/>
    <x v="328"/>
    <s v="402-555-6071"/>
    <s v="(402) 5556071"/>
    <s v="(402) 555-6071"/>
    <x v="1"/>
    <x v="1"/>
    <n v="115"/>
  </r>
  <r>
    <n v="65542103"/>
    <s v="6554-2103"/>
    <s v="Kim"/>
    <s v="Ryan"/>
    <s v="Ryan Kim"/>
    <s v="  18018 W Hampshire Dr    "/>
    <s v="18018 W Hampshire Dr"/>
    <s v="Dearborn"/>
    <x v="8"/>
    <x v="9"/>
    <s v="313-555-2751"/>
    <s v="(313) 5552751"/>
    <s v="(313) 555-2751"/>
    <x v="1"/>
    <x v="1"/>
    <n v="90"/>
  </r>
  <r>
    <n v="71885592"/>
    <s v="71-885-592"/>
    <s v="Kim"/>
    <s v="Emily"/>
    <s v="Emily Kim"/>
    <s v="  401 W 1St St    "/>
    <s v="401 W 1St St"/>
    <s v="Oceanside"/>
    <x v="1"/>
    <x v="329"/>
    <s v="619-555-4617"/>
    <s v="(619) 5554617"/>
    <s v="(619) 555-4617"/>
    <x v="1"/>
    <x v="1"/>
    <n v="90"/>
  </r>
  <r>
    <n v="76617904"/>
    <s v="76-617-904"/>
    <s v="Kim"/>
    <s v="Jessica"/>
    <s v="Jessica Kim"/>
    <s v="  2332 Wroxton Rd    "/>
    <s v="2332 Wroxton Rd"/>
    <s v="Tomahawk"/>
    <x v="12"/>
    <x v="330"/>
    <s v="715-555-3338"/>
    <s v="(715) 5553338"/>
    <s v="(715) 555-3338"/>
    <x v="2"/>
    <x v="2"/>
    <n v="65"/>
  </r>
  <r>
    <n v="76926006"/>
    <s v="76-926-006"/>
    <s v="Kim"/>
    <s v="Jamie"/>
    <s v="Jamie Kim"/>
    <s v="  2471 Concord Dr    "/>
    <s v="2471 Concord Dr"/>
    <s v="Tulsa"/>
    <x v="20"/>
    <x v="331"/>
    <s v="918-555-9350"/>
    <s v="(918) 5559350"/>
    <s v="(918) 555-9350"/>
    <x v="2"/>
    <x v="2"/>
    <n v="90"/>
  </r>
  <r>
    <n v="95402715"/>
    <s v="9540-2715"/>
    <s v="Kim"/>
    <s v="Nathan"/>
    <s v="Nathan Kim"/>
    <s v="  2014 Newton St    "/>
    <s v="2014 Newton St"/>
    <s v="Tempe"/>
    <x v="4"/>
    <x v="332"/>
    <s v="602-555-1297"/>
    <s v="(602) 5551297"/>
    <s v="(602) 555-1297"/>
    <x v="0"/>
    <x v="0"/>
    <n v="90"/>
  </r>
  <r>
    <n v="45694168"/>
    <s v="45-694-168"/>
    <s v="Kirchmaier"/>
    <s v="Richard"/>
    <s v="Richard Kirchmaier"/>
    <s v="  9400 5th Ave S    "/>
    <s v="9400 5th Ave S"/>
    <s v="Garden Grove"/>
    <x v="1"/>
    <x v="333"/>
    <s v="714-555-9372"/>
    <s v="(714) 5559372"/>
    <s v="(714) 555-9372"/>
    <x v="1"/>
    <x v="1"/>
    <n v="65"/>
  </r>
  <r>
    <s v="04079897"/>
    <s v="0407-9897"/>
    <s v="Kist"/>
    <s v="Jewoo"/>
    <s v="Jewoo Kist"/>
    <s v="  10529 Elmhurst Dr East    "/>
    <s v="10529 Elmhurst Dr East"/>
    <s v="Mesa"/>
    <x v="4"/>
    <x v="49"/>
    <s v="602-555-1831"/>
    <s v="(602) 5551831"/>
    <s v="(602) 555-1831"/>
    <x v="0"/>
    <x v="0"/>
    <n v="115"/>
  </r>
  <r>
    <s v="06309683"/>
    <s v="0630-9683"/>
    <s v="Kline"/>
    <s v="Yongjoo"/>
    <s v="Yongjoo Kline"/>
    <s v="  2036 Valmont St    "/>
    <s v="2036 Valmont St"/>
    <s v="San Antonio"/>
    <x v="6"/>
    <x v="334"/>
    <s v="210-555-5163"/>
    <s v="(210) 5555163"/>
    <s v="(210) 555-5163"/>
    <x v="0"/>
    <x v="0"/>
    <n v="65"/>
  </r>
  <r>
    <n v="82551234"/>
    <s v="82-551-234"/>
    <s v="Kmec"/>
    <s v="Tyler"/>
    <s v="Tyler Kmec"/>
    <s v="  705 4th St SE    "/>
    <s v="705 4th St SE"/>
    <s v="El Monte"/>
    <x v="1"/>
    <x v="335"/>
    <s v="818-555-0619"/>
    <s v="(818) 5550619"/>
    <s v="(818) 555-0619"/>
    <x v="2"/>
    <x v="2"/>
    <n v="115"/>
  </r>
  <r>
    <n v="53417788"/>
    <s v="53-417-788"/>
    <s v="Knapp"/>
    <s v="Craig"/>
    <s v="Craig Knapp"/>
    <s v="  1521 Cottage Ave    "/>
    <s v="1521 Cottage Ave"/>
    <s v="Chandler"/>
    <x v="4"/>
    <x v="90"/>
    <s v="602-555-6938"/>
    <s v="(602) 5556938"/>
    <s v="(602) 555-6938"/>
    <x v="1"/>
    <x v="1"/>
    <n v="115"/>
  </r>
  <r>
    <n v="62692982"/>
    <s v="62-692-982"/>
    <s v="Knowlton"/>
    <s v="Lindsey"/>
    <s v="Lindsey Knowlton"/>
    <s v="  238 Greenbriar St    "/>
    <s v="238 Greenbriar St"/>
    <s v="Folsom"/>
    <x v="1"/>
    <x v="336"/>
    <s v="916-555-7254"/>
    <s v="(916) 5557254"/>
    <s v="(916) 555-7254"/>
    <x v="1"/>
    <x v="1"/>
    <n v="65"/>
  </r>
  <r>
    <n v="28464068"/>
    <s v="28-464-068"/>
    <s v="Knudsen"/>
    <s v="James"/>
    <s v="James Knudsen"/>
    <s v="  106 Glen Park Way    "/>
    <s v="106 Glen Park Way"/>
    <s v="Cheyenne"/>
    <x v="26"/>
    <x v="337"/>
    <s v="307-555-2721"/>
    <s v="(307) 5552721"/>
    <s v="(307) 555-2721"/>
    <x v="3"/>
    <x v="3"/>
    <n v="65"/>
  </r>
  <r>
    <n v="28236997"/>
    <s v="2823-6997"/>
    <s v="Knueven"/>
    <s v="Kyle"/>
    <s v="Kyle Knueven"/>
    <s v="  321 W Wells St    "/>
    <s v="321 W Wells St"/>
    <s v="Santa Cruz"/>
    <x v="1"/>
    <x v="338"/>
    <s v="408-555-3427"/>
    <s v="(408) 5553427"/>
    <s v="(408) 555-3427"/>
    <x v="3"/>
    <x v="3"/>
    <n v="90"/>
  </r>
  <r>
    <n v="42190585"/>
    <s v="4219-0585"/>
    <s v="Kovach"/>
    <s v="Jamie"/>
    <s v="Jamie Kovach"/>
    <s v="  2142 Grand Ave    "/>
    <s v="2142 Grand Ave"/>
    <s v="Lewisville"/>
    <x v="23"/>
    <x v="339"/>
    <s v="501-555-9017"/>
    <s v="(501) 5559017"/>
    <s v="(501) 555-9017"/>
    <x v="3"/>
    <x v="3"/>
    <n v="90"/>
  </r>
  <r>
    <s v="03408696"/>
    <s v="03-408-696"/>
    <s v="Krafft"/>
    <s v="Jong"/>
    <s v="Jong Krafft"/>
    <s v="  3114 Linda Vista Ave    "/>
    <s v="3114 Linda Vista Ave"/>
    <s v="Fraser"/>
    <x v="10"/>
    <x v="340"/>
    <s v="303-555-1903"/>
    <s v="(303) 5551903"/>
    <s v="(303) 555-1903"/>
    <x v="0"/>
    <x v="0"/>
    <n v="90"/>
  </r>
  <r>
    <n v="78819655"/>
    <s v="7881-9655"/>
    <s v="Kraft"/>
    <s v="Erin"/>
    <s v="Erin Kraft"/>
    <s v="  2212 Lincoln Park Ave    "/>
    <s v="2212 Lincoln Park Ave"/>
    <s v="North Las Vegas"/>
    <x v="25"/>
    <x v="341"/>
    <s v="702-555-3669"/>
    <s v="(702) 5553669"/>
    <s v="(702) 555-3669"/>
    <x v="2"/>
    <x v="2"/>
    <n v="115"/>
  </r>
  <r>
    <n v="55305396"/>
    <s v="55-305-396"/>
    <s v="Krasulja"/>
    <s v="Rick"/>
    <s v="Rick Krasulja"/>
    <s v="  2422 Waverly Ave    "/>
    <s v="2422 Waverly Ave"/>
    <s v="Kansas City"/>
    <x v="3"/>
    <x v="342"/>
    <s v="816-555-0302"/>
    <s v="(816) 5550302"/>
    <s v="(816) 555-0302"/>
    <x v="1"/>
    <x v="1"/>
    <n v="90"/>
  </r>
  <r>
    <s v="06600820"/>
    <s v="06-600-820"/>
    <s v="Krems"/>
    <s v="Scott"/>
    <s v="Scott Krems"/>
    <s v="  911 W College St    "/>
    <s v="911 W College St"/>
    <s v="Chicago"/>
    <x v="0"/>
    <x v="343"/>
    <s v="312-555-4429"/>
    <s v="(312) 5554429"/>
    <s v="(312) 555-4429"/>
    <x v="0"/>
    <x v="0"/>
    <n v="115"/>
  </r>
  <r>
    <n v="47062015"/>
    <s v="4706-2015"/>
    <s v="Kresman"/>
    <s v="Brian"/>
    <s v="Brian Kresman"/>
    <s v="  300 Blaine 34 St    "/>
    <s v="300 Blaine 34 St"/>
    <s v="Farmington"/>
    <x v="8"/>
    <x v="344"/>
    <s v="810-555-0673"/>
    <s v="(810) 5550673"/>
    <s v="(810) 555-0673"/>
    <x v="1"/>
    <x v="1"/>
    <n v="115"/>
  </r>
  <r>
    <n v="61941226"/>
    <s v="61-941-226"/>
    <s v="Kula"/>
    <s v="Thomas"/>
    <s v="Thomas Kula"/>
    <s v="  1803 Linfield Way    "/>
    <s v="1803 Linfield Way"/>
    <s v="Santa Fe"/>
    <x v="21"/>
    <x v="345"/>
    <s v="505-555-7815"/>
    <s v="(505) 5557815"/>
    <s v="(505) 555-7815"/>
    <x v="1"/>
    <x v="1"/>
    <n v="115"/>
  </r>
  <r>
    <s v="13335274"/>
    <s v="13-335-274"/>
    <s v="Kunkel"/>
    <s v="Kyle"/>
    <s v="Kyle Kunkel"/>
    <s v="  840 W Sunnyside Ave     "/>
    <s v="840 W Sunnyside Ave"/>
    <s v="San Francisco"/>
    <x v="1"/>
    <x v="346"/>
    <s v="415-555-5370"/>
    <s v="(415) 5555370"/>
    <s v="(415) 555-5370"/>
    <x v="0"/>
    <x v="0"/>
    <n v="115"/>
  </r>
  <r>
    <n v="57488246"/>
    <s v="57-488-246"/>
    <s v="Kuo"/>
    <s v="Pooja"/>
    <s v="Pooja Kuo"/>
    <s v="  3612 E 31St Ave    "/>
    <s v="3612 E 31St Ave"/>
    <s v="Gurnee"/>
    <x v="0"/>
    <x v="347"/>
    <s v="708-555-2704"/>
    <s v="(708) 5552704"/>
    <s v="(708) 555-2704"/>
    <x v="1"/>
    <x v="1"/>
    <n v="90"/>
  </r>
  <r>
    <s v="01669784"/>
    <s v="01-669-784"/>
    <s v="Kuruzar"/>
    <s v="Michael"/>
    <s v="Michael Kuruzar"/>
    <s v="  3805 Redbud Rd NE    "/>
    <s v="3805 Redbud Rd NE"/>
    <s v="Spokane"/>
    <x v="13"/>
    <x v="348"/>
    <s v="509-555-7024"/>
    <s v="(509) 5557024"/>
    <s v="(509) 555-7024"/>
    <x v="0"/>
    <x v="0"/>
    <n v="90"/>
  </r>
  <r>
    <n v="78586527"/>
    <s v="7858-6527"/>
    <s v="Kurzawinski"/>
    <s v="James"/>
    <s v="James Kurzawinski"/>
    <s v="  1700 Marine Ave    "/>
    <s v="1700 Marine Ave"/>
    <s v="Oklahoma City"/>
    <x v="20"/>
    <x v="349"/>
    <s v="405-555-6918"/>
    <s v="(405) 5556918"/>
    <s v="(405) 555-6918"/>
    <x v="2"/>
    <x v="2"/>
    <n v="90"/>
  </r>
  <r>
    <n v="90693325"/>
    <s v="9069-3325"/>
    <s v="Kwech"/>
    <s v="John"/>
    <s v="John Kwech"/>
    <s v="  6915 Oak Plz     "/>
    <s v="6915 Oak Plz"/>
    <s v="Carol Stream"/>
    <x v="0"/>
    <x v="350"/>
    <s v="708-555-9563"/>
    <s v="(708) 5559563"/>
    <s v="(708) 555-9563"/>
    <x v="0"/>
    <x v="0"/>
    <n v="65"/>
  </r>
  <r>
    <n v="52563627"/>
    <s v="5256-3627"/>
    <s v="Ladyman"/>
    <s v="Landon"/>
    <s v="Landon Ladyman"/>
    <s v="  1326 Mabry Mill Rd    "/>
    <s v="1326 Mabry Mill Rd"/>
    <s v="Lakewood"/>
    <x v="1"/>
    <x v="351"/>
    <s v="310-555-2690"/>
    <s v="(310) 5552690"/>
    <s v="(310) 555-2690"/>
    <x v="1"/>
    <x v="1"/>
    <n v="115"/>
  </r>
  <r>
    <n v="82520012"/>
    <s v="82-520-012"/>
    <s v="Lams"/>
    <s v="Ji-Hyun"/>
    <s v="Ji-Hyun Lams"/>
    <s v="  3816 Belmont Ave W    "/>
    <s v="3816 Belmont Ave W"/>
    <s v="Berkeley"/>
    <x v="1"/>
    <x v="352"/>
    <s v="510-555-3118"/>
    <s v="(510) 5553118"/>
    <s v="(510) 555-3118"/>
    <x v="2"/>
    <x v="2"/>
    <n v="90"/>
  </r>
  <r>
    <n v="67492385"/>
    <s v="6749-2385"/>
    <s v="Landis"/>
    <s v="Jacob"/>
    <s v="Jacob Landis"/>
    <s v="  802 SE 80th Ave      "/>
    <s v="802 SE 80th Ave"/>
    <s v="Kenosha"/>
    <x v="12"/>
    <x v="353"/>
    <s v="414-555-0908"/>
    <s v="(414) 5550908"/>
    <s v="(414) 555-0908"/>
    <x v="1"/>
    <x v="1"/>
    <n v="65"/>
  </r>
  <r>
    <n v="31156476"/>
    <s v="31-156-476"/>
    <s v="Lane"/>
    <s v="Laura"/>
    <s v="Laura Lane"/>
    <s v="  1877 W 84th Dr    "/>
    <s v="1877 W 84th Dr"/>
    <s v="La Palma"/>
    <x v="1"/>
    <x v="354"/>
    <s v="714-555-0986"/>
    <s v="(714) 5550986"/>
    <s v="(714) 555-0986"/>
    <x v="3"/>
    <x v="3"/>
    <n v="115"/>
  </r>
  <r>
    <n v="32413603"/>
    <s v="3241-3603"/>
    <s v="Larner"/>
    <s v="Jason"/>
    <s v="Jason Larner"/>
    <s v="  801 4th St    "/>
    <s v="801 4th St"/>
    <s v="Dallas"/>
    <x v="6"/>
    <x v="355"/>
    <s v="214-555-4502"/>
    <s v="(214) 5554502"/>
    <s v="(214) 555-4502"/>
    <x v="3"/>
    <x v="3"/>
    <n v="115"/>
  </r>
  <r>
    <n v="44975291"/>
    <s v="4497-5291"/>
    <s v="Larsen"/>
    <s v="Laura"/>
    <s v="Laura Larsen"/>
    <s v="  616 E H St    "/>
    <s v="616 E H St"/>
    <s v="Brookings"/>
    <x v="7"/>
    <x v="356"/>
    <s v="605-555-9653"/>
    <s v="(605) 5559653"/>
    <s v="(605) 555-9653"/>
    <x v="1"/>
    <x v="1"/>
    <n v="90"/>
  </r>
  <r>
    <s v="13303637"/>
    <s v="1330-3637"/>
    <s v="Larson"/>
    <s v="Jeffrey"/>
    <s v="Jeffrey Larson"/>
    <s v="  5100 S Warren Ave     "/>
    <s v="5100 S Warren Ave"/>
    <s v="Coeur D Alene"/>
    <x v="17"/>
    <x v="56"/>
    <s v="208-555-9024"/>
    <s v="(208) 5559024"/>
    <s v="(208) 555-9024"/>
    <x v="0"/>
    <x v="0"/>
    <n v="90"/>
  </r>
  <r>
    <n v="49860006"/>
    <s v="49-860-006"/>
    <s v="Larson"/>
    <s v="Melissa"/>
    <s v="Melissa Larson"/>
    <s v="  2800 Westlake Dr    "/>
    <s v="2800 Westlake Dr"/>
    <s v="Phoenix"/>
    <x v="4"/>
    <x v="357"/>
    <s v="602-555-3968"/>
    <s v="(602) 5553968"/>
    <s v="(602) 555-3968"/>
    <x v="1"/>
    <x v="1"/>
    <n v="115"/>
  </r>
  <r>
    <n v="67331677"/>
    <s v="6733-1677"/>
    <s v="Laszlo"/>
    <s v="Hyung-Gun"/>
    <s v="Hyung-Gun Laszlo"/>
    <s v="  422 Escalona Dr    "/>
    <s v="422 Escalona Dr"/>
    <s v="Saint Louis"/>
    <x v="3"/>
    <x v="358"/>
    <s v="314-555-8924"/>
    <s v="(314) 5558924"/>
    <s v="(314) 555-8924"/>
    <x v="1"/>
    <x v="1"/>
    <n v="65"/>
  </r>
  <r>
    <n v="86839593"/>
    <s v="8683-9593"/>
    <s v="Laurino"/>
    <s v="Evan"/>
    <s v="Evan Laurino"/>
    <s v="  1466 Dolores St    "/>
    <s v="1466 Dolores St"/>
    <s v="Plano"/>
    <x v="6"/>
    <x v="359"/>
    <s v="214-555-9419"/>
    <s v="(214) 5559419"/>
    <s v="(214) 555-9419"/>
    <x v="2"/>
    <x v="2"/>
    <n v="115"/>
  </r>
  <r>
    <n v="92424030"/>
    <s v="92-424-030"/>
    <s v="Laymon"/>
    <s v="Luke"/>
    <s v="Luke Laymon"/>
    <s v="  5844 S Datura St     "/>
    <s v="5844 S Datura St"/>
    <s v="Great Falls"/>
    <x v="22"/>
    <x v="360"/>
    <s v="406-555-9054"/>
    <s v="(406) 5559054"/>
    <s v="(406) 555-9054"/>
    <x v="0"/>
    <x v="0"/>
    <n v="65"/>
  </r>
  <r>
    <n v="41059730"/>
    <s v="41-059-730"/>
    <s v="Learned"/>
    <s v="Matthew"/>
    <s v="Matthew Learned"/>
    <s v="  305 N Minor Ave    "/>
    <s v="305 N Minor Ave"/>
    <s v="Houston"/>
    <x v="6"/>
    <x v="361"/>
    <s v="713-555-2505"/>
    <s v="(713) 5552505"/>
    <s v="(713) 555-2505"/>
    <x v="3"/>
    <x v="3"/>
    <n v="115"/>
  </r>
  <r>
    <n v="22671313"/>
    <s v="2267-1313"/>
    <s v="Lee"/>
    <s v="Trevor"/>
    <s v="Trevor Lee"/>
    <s v="  906 Perla Rd    "/>
    <s v="906 Perla Rd"/>
    <s v="Phoenix"/>
    <x v="4"/>
    <x v="362"/>
    <s v="602-555-4831"/>
    <s v="(602) 5554831"/>
    <s v="(602) 555-4831"/>
    <x v="3"/>
    <x v="3"/>
    <n v="90"/>
  </r>
  <r>
    <n v="26978275"/>
    <s v="2697-8275"/>
    <s v="Lee"/>
    <s v="Mitchell"/>
    <s v="Mitchell Lee"/>
    <s v="  12743 Adolphia Ct    "/>
    <s v="12743 Adolphia Ct"/>
    <s v="Ruthton"/>
    <x v="11"/>
    <x v="363"/>
    <s v="507-555-4792"/>
    <s v="(507) 5554792"/>
    <s v="(507) 555-4792"/>
    <x v="3"/>
    <x v="3"/>
    <n v="65"/>
  </r>
  <r>
    <n v="30784893"/>
    <s v="3078-4893"/>
    <s v="Lee"/>
    <s v="Casey"/>
    <s v="Casey Lee"/>
    <s v="  2976 Davidwood Way    "/>
    <s v="2976 Davidwood Way"/>
    <s v="Buchanan"/>
    <x v="8"/>
    <x v="364"/>
    <s v="616-555-2349"/>
    <s v="(616) 5552349"/>
    <s v="(616) 555-2349"/>
    <x v="3"/>
    <x v="3"/>
    <n v="115"/>
  </r>
  <r>
    <n v="57606082"/>
    <s v="57-606-082"/>
    <s v="Lee"/>
    <s v="Brooklyn"/>
    <s v="Brooklyn Lee"/>
    <s v="  10920 Charitan St W    "/>
    <s v="10920 Charitan St W"/>
    <s v="Portland"/>
    <x v="18"/>
    <x v="365"/>
    <s v="503-555-6552"/>
    <s v="(503) 5556552"/>
    <s v="(503) 555-6552"/>
    <x v="1"/>
    <x v="1"/>
    <n v="65"/>
  </r>
  <r>
    <n v="84651784"/>
    <s v="84-651-784"/>
    <s v="Lee"/>
    <s v="Matthew"/>
    <s v="Matthew Lee"/>
    <s v="  2032 46th Ave    "/>
    <s v="2032 46th Ave"/>
    <s v="Midway City"/>
    <x v="1"/>
    <x v="366"/>
    <s v="714-555-0956"/>
    <s v="(714) 5550956"/>
    <s v="(714) 555-0956"/>
    <x v="2"/>
    <x v="2"/>
    <n v="65"/>
  </r>
  <r>
    <n v="99559894"/>
    <s v="99-559-894"/>
    <s v="Lee"/>
    <s v="Katrina"/>
    <s v="Katrina Lee"/>
    <s v="  12060 Gunsmoke Dr W    "/>
    <s v="12060 Gunsmoke Dr W"/>
    <s v="Skokie"/>
    <x v="0"/>
    <x v="367"/>
    <s v="708-555-1734"/>
    <s v="(708) 5551734"/>
    <s v="(708) 555-1734"/>
    <x v="0"/>
    <x v="0"/>
    <n v="90"/>
  </r>
  <r>
    <s v="00424647"/>
    <s v="0042-4647"/>
    <s v="Lenart"/>
    <s v="Ryan"/>
    <s v="Ryan Lenart"/>
    <s v="  1800 El Paseo St    "/>
    <s v="1800 El Paseo St"/>
    <s v="Seattle"/>
    <x v="13"/>
    <x v="269"/>
    <s v="206-555-3105"/>
    <s v="(206) 5553105"/>
    <s v="(206) 555-3105"/>
    <x v="0"/>
    <x v="0"/>
    <n v="65"/>
  </r>
  <r>
    <n v="95541225"/>
    <s v="9554-1225"/>
    <s v="Leonidas"/>
    <s v="Stephen"/>
    <s v="Stephen Leonidas"/>
    <s v="  6518 Ariel St    "/>
    <s v="6518 Ariel St"/>
    <s v="Sheldon"/>
    <x v="2"/>
    <x v="368"/>
    <s v="712-555-3876"/>
    <s v="(712) 5553876"/>
    <s v="(712) 555-3876"/>
    <x v="0"/>
    <x v="0"/>
    <n v="115"/>
  </r>
  <r>
    <n v="49336089"/>
    <s v="4933-6089"/>
    <s v="Lesser"/>
    <s v="Ryan"/>
    <s v="Ryan Lesser"/>
    <s v="  700 9th Ave N    "/>
    <s v="700 9th Ave N"/>
    <s v="San Diego"/>
    <x v="1"/>
    <x v="369"/>
    <s v="619-555-6416"/>
    <s v="(619) 5556416"/>
    <s v="(619) 555-6416"/>
    <x v="1"/>
    <x v="1"/>
    <n v="65"/>
  </r>
  <r>
    <n v="86960223"/>
    <s v="8696-0223"/>
    <s v="Leuck"/>
    <s v="Jason"/>
    <s v="Jason Leuck"/>
    <s v="  2344 11th Ave    "/>
    <s v="2344 11th Ave"/>
    <s v="Reseda"/>
    <x v="1"/>
    <x v="370"/>
    <s v="818-555-2718"/>
    <s v="(818) 5552718"/>
    <s v="(818) 555-2718"/>
    <x v="2"/>
    <x v="2"/>
    <n v="90"/>
  </r>
  <r>
    <s v="11001925"/>
    <s v="1100-1925"/>
    <s v="Levick"/>
    <s v="Tracy"/>
    <s v="Tracy Levick"/>
    <s v="  1200 S Hoover St    "/>
    <s v="1200 S Hoover St"/>
    <s v="Phoenix"/>
    <x v="4"/>
    <x v="371"/>
    <s v="602-555-6349"/>
    <s v="(602) 5556349"/>
    <s v="(602) 555-6349"/>
    <x v="0"/>
    <x v="0"/>
    <n v="65"/>
  </r>
  <r>
    <s v="01492846"/>
    <s v="01-492-846"/>
    <s v="Levine"/>
    <s v="Jeffrey"/>
    <s v="Jeffrey Levine"/>
    <s v="  11407 S Woodley Ave    "/>
    <s v="11407 S Woodley Ave"/>
    <s v="Houston"/>
    <x v="6"/>
    <x v="59"/>
    <s v="713-555-9616"/>
    <s v="(713) 5559616"/>
    <s v="(713) 555-9616"/>
    <x v="0"/>
    <x v="0"/>
    <n v="90"/>
  </r>
  <r>
    <n v="50790424"/>
    <s v="50-790-424"/>
    <s v="Levine"/>
    <s v="Wen"/>
    <s v="Wen Levine"/>
    <s v="  230 S 25th Ave     "/>
    <s v="230 S 25th Ave"/>
    <s v="Scottsdale"/>
    <x v="4"/>
    <x v="372"/>
    <s v="602-555-2117"/>
    <s v="(602) 5552117"/>
    <s v="(602) 555-2117"/>
    <x v="1"/>
    <x v="1"/>
    <n v="90"/>
  </r>
  <r>
    <n v="28383853"/>
    <s v="2838-3853"/>
    <s v="Lewen"/>
    <s v="John"/>
    <s v="John Lewen"/>
    <s v="  1004 S Cloverdale St    "/>
    <s v="1004 S Cloverdale St"/>
    <s v="Santa Barbara"/>
    <x v="1"/>
    <x v="373"/>
    <s v="805-555-3469"/>
    <s v="(805) 5553469"/>
    <s v="(805) 555-3469"/>
    <x v="3"/>
    <x v="3"/>
    <n v="65"/>
  </r>
  <r>
    <s v="16300450"/>
    <s v="16-300-450"/>
    <s v="Lewis"/>
    <s v="Scott"/>
    <s v="Scott Lewis"/>
    <s v="  2110 E Covenanter Dr    "/>
    <s v="2110 E Covenanter Dr"/>
    <s v="Renton"/>
    <x v="13"/>
    <x v="374"/>
    <s v="206-555-3903"/>
    <s v="(206) 5553903"/>
    <s v="(206) 555-3903"/>
    <x v="0"/>
    <x v="0"/>
    <n v="65"/>
  </r>
  <r>
    <n v="38826047"/>
    <s v="3882-6047"/>
    <s v="Lewis"/>
    <s v="Brian"/>
    <s v="Brian Lewis"/>
    <s v="  648 Amber Ln    "/>
    <s v="648 Amber Ln"/>
    <s v="McAlester"/>
    <x v="20"/>
    <x v="375"/>
    <s v="918-555-3280"/>
    <s v="(918) 5553280"/>
    <s v="(918) 555-3280"/>
    <x v="3"/>
    <x v="3"/>
    <n v="115"/>
  </r>
  <r>
    <n v="54203161"/>
    <s v="5420-3161"/>
    <s v="Lewis"/>
    <s v="Bethany"/>
    <s v="Bethany Lewis"/>
    <s v="  3627 W 104th St    "/>
    <s v="3627 W 104th St"/>
    <s v="Phoenix"/>
    <x v="4"/>
    <x v="376"/>
    <s v="602-555-1594"/>
    <s v="(602) 5551594"/>
    <s v="(602) 555-1594"/>
    <x v="1"/>
    <x v="1"/>
    <n v="90"/>
  </r>
  <r>
    <n v="23888888"/>
    <s v="23-888-888"/>
    <s v="Li"/>
    <s v="Elizabeth"/>
    <s v="Elizabeth Li"/>
    <s v="  746 N Montgall Ave    "/>
    <s v="746 N Montgall Ave"/>
    <s v="New Orleans"/>
    <x v="9"/>
    <x v="377"/>
    <s v="504-555-0255"/>
    <s v="(504) 5550255"/>
    <s v="(504) 555-0255"/>
    <x v="3"/>
    <x v="3"/>
    <n v="90"/>
  </r>
  <r>
    <n v="39572271"/>
    <s v="3957-2271"/>
    <s v="Lidester"/>
    <s v="Young"/>
    <s v="Young Lidester"/>
    <s v="  652 62nd St    "/>
    <s v="652 62nd St"/>
    <s v="Houma"/>
    <x v="9"/>
    <x v="378"/>
    <s v="504-555-1609"/>
    <s v="(504) 5551609"/>
    <s v="(504) 555-1609"/>
    <x v="3"/>
    <x v="3"/>
    <n v="90"/>
  </r>
  <r>
    <n v="41730085"/>
    <s v="4173-0085"/>
    <s v="Lieberman"/>
    <s v="Kyle"/>
    <s v="Kyle Lieberman"/>
    <s v="  1602 Enclave Pky    "/>
    <s v="1602 Enclave Pky"/>
    <s v="New Orleans"/>
    <x v="9"/>
    <x v="54"/>
    <s v="504-555-1421"/>
    <s v="(504) 5551421"/>
    <s v="(504) 555-1421"/>
    <x v="3"/>
    <x v="3"/>
    <n v="65"/>
  </r>
  <r>
    <s v="13903921"/>
    <s v="1390-3921"/>
    <s v="Lightner"/>
    <s v="Jonathan"/>
    <s v="Jonathan Lightner"/>
    <s v="  20317 105th Ave N    "/>
    <s v="20317 105th Ave N"/>
    <s v="Santa Fe"/>
    <x v="21"/>
    <x v="135"/>
    <s v="505-555-9244"/>
    <s v="(505) 5559244"/>
    <s v="(505) 555-9244"/>
    <x v="0"/>
    <x v="0"/>
    <n v="115"/>
  </r>
  <r>
    <s v="09275103"/>
    <s v="0927-5103"/>
    <s v="Little"/>
    <s v="Erik"/>
    <s v="Erik Little"/>
    <s v="  5003 Peacekeeper Rd     "/>
    <s v="5003 Peacekeeper Rd"/>
    <s v="Tyler"/>
    <x v="11"/>
    <x v="379"/>
    <s v="507-555-0541"/>
    <s v="(507) 5550541"/>
    <s v="(507) 555-0541"/>
    <x v="0"/>
    <x v="0"/>
    <n v="115"/>
  </r>
  <r>
    <n v="37554328"/>
    <s v="37-554-328"/>
    <s v="Littlefield"/>
    <s v="David"/>
    <s v="David Littlefield"/>
    <s v="  2838 Hillsboro Ct    "/>
    <s v="2838 Hillsboro Ct"/>
    <s v="Long Beach"/>
    <x v="1"/>
    <x v="380"/>
    <s v="310-555-6558"/>
    <s v="(310) 5556558"/>
    <s v="(310) 555-6558"/>
    <x v="3"/>
    <x v="3"/>
    <n v="65"/>
  </r>
  <r>
    <n v="72241534"/>
    <s v="72-241-534"/>
    <s v="Liu"/>
    <s v="Jason"/>
    <s v="Jason Liu"/>
    <s v="  6789 Highway 95 S     "/>
    <s v="6789 Highway 95 S"/>
    <s v="Houston"/>
    <x v="6"/>
    <x v="381"/>
    <s v="713-555-7542"/>
    <s v="(713) 5557542"/>
    <s v="(713) 555-7542"/>
    <x v="1"/>
    <x v="1"/>
    <n v="65"/>
  </r>
  <r>
    <n v="29815296"/>
    <s v="29-815-296"/>
    <s v="Loehnig"/>
    <s v="Craig"/>
    <s v="Craig Loehnig"/>
    <s v="  411 4th Ave S    "/>
    <s v="411 4th Ave S"/>
    <s v="San Diego"/>
    <x v="1"/>
    <x v="14"/>
    <s v="619-555-6321"/>
    <s v="(619) 5556321"/>
    <s v="(619) 555-6321"/>
    <x v="3"/>
    <x v="3"/>
    <n v="115"/>
  </r>
  <r>
    <n v="39729891"/>
    <s v="3972-9891"/>
    <s v="Lohanata"/>
    <s v="Adelle"/>
    <s v="Adelle Lohanata"/>
    <s v="  3525 Windsor Ave     "/>
    <s v="3525 Windsor Ave"/>
    <s v="Oakland"/>
    <x v="1"/>
    <x v="382"/>
    <s v="510-555-5045"/>
    <s v="(510) 5555045"/>
    <s v="(510) 555-5045"/>
    <x v="3"/>
    <x v="3"/>
    <n v="65"/>
  </r>
  <r>
    <s v="07214150"/>
    <s v="07-214-150"/>
    <s v="Lohr"/>
    <s v="Trevor"/>
    <s v="Trevor Lohr"/>
    <s v="  4236 45th St     "/>
    <s v="4236 45th St"/>
    <s v="Denver"/>
    <x v="10"/>
    <x v="196"/>
    <s v="303-555-5705"/>
    <s v="(303) 5555705"/>
    <s v="(303) 555-5705"/>
    <x v="0"/>
    <x v="0"/>
    <n v="65"/>
  </r>
  <r>
    <n v="45755016"/>
    <s v="45-755-016"/>
    <s v="Lombardo"/>
    <s v="Brian"/>
    <s v="Brian Lombardo"/>
    <s v="  102 S Irena Ave    "/>
    <s v="102 S Irena Ave"/>
    <s v="Tomah"/>
    <x v="12"/>
    <x v="383"/>
    <s v="608-555-3458"/>
    <s v="(608) 5553458"/>
    <s v="(608) 555-3458"/>
    <x v="1"/>
    <x v="1"/>
    <n v="65"/>
  </r>
  <r>
    <s v="19202858"/>
    <s v="19-202-858"/>
    <s v="Longlais"/>
    <s v="Adam"/>
    <s v="Adam Longlais"/>
    <s v="  201 Granville Way    "/>
    <s v="201 Granville Way"/>
    <s v="Park City"/>
    <x v="14"/>
    <x v="384"/>
    <s v="801-555-6933"/>
    <s v="(801) 5556933"/>
    <s v="(801) 555-6933"/>
    <x v="0"/>
    <x v="0"/>
    <n v="115"/>
  </r>
  <r>
    <n v="50425286"/>
    <s v="50-425-286"/>
    <s v="Loprest"/>
    <s v="Gurjit"/>
    <s v="Gurjit Loprest"/>
    <s v="  1804 Big Lake Rd    "/>
    <s v="1804 Big Lake Rd"/>
    <s v="Ladysmith"/>
    <x v="12"/>
    <x v="385"/>
    <s v="715-555-4509"/>
    <s v="(715) 5554509"/>
    <s v="(715) 555-4509"/>
    <x v="1"/>
    <x v="1"/>
    <n v="90"/>
  </r>
  <r>
    <n v="75812524"/>
    <s v="75-812-524"/>
    <s v="Lottes"/>
    <s v="Marc"/>
    <s v="Marc Lottes"/>
    <s v="  920 S Grove St    "/>
    <s v="920 S Grove St"/>
    <s v="Chandler"/>
    <x v="4"/>
    <x v="386"/>
    <s v="602-555-4031"/>
    <s v="(602) 5554031"/>
    <s v="(602) 555-4031"/>
    <x v="2"/>
    <x v="2"/>
    <n v="115"/>
  </r>
  <r>
    <n v="74838740"/>
    <s v="74-838-740"/>
    <s v="Lower"/>
    <s v="Richard"/>
    <s v="Richard Lower"/>
    <s v="  1155 Harper Lake Dr    "/>
    <s v="1155 Harper Lake Dr"/>
    <s v="Houston"/>
    <x v="6"/>
    <x v="387"/>
    <s v="713-555-0921"/>
    <s v="(713) 5550921"/>
    <s v="(713) 555-0921"/>
    <x v="2"/>
    <x v="2"/>
    <n v="90"/>
  </r>
  <r>
    <n v="80006240"/>
    <s v="80-006-240"/>
    <s v="Lowery"/>
    <s v="Alexander"/>
    <s v="Alexander Lowery"/>
    <s v="  170 Townhouse Ct    "/>
    <s v="170 Townhouse Ct"/>
    <s v="Lake Elsinore"/>
    <x v="1"/>
    <x v="388"/>
    <s v="909-555-2573"/>
    <s v="(909) 5552573"/>
    <s v="(909) 555-2573"/>
    <x v="2"/>
    <x v="2"/>
    <n v="90"/>
  </r>
  <r>
    <n v="66560581"/>
    <s v="6656-0581"/>
    <s v="Luerssen"/>
    <s v="Nathan"/>
    <s v="Nathan Luerssen"/>
    <s v="  946 S Burlington Ave    "/>
    <s v="946 S Burlington Ave"/>
    <s v="Solvang"/>
    <x v="1"/>
    <x v="389"/>
    <s v="805-555-1903"/>
    <s v="(805) 5551903"/>
    <s v="(805) 555-1903"/>
    <x v="1"/>
    <x v="1"/>
    <n v="90"/>
  </r>
  <r>
    <n v="37104485"/>
    <s v="3710-4485"/>
    <s v="Lukes"/>
    <s v="David"/>
    <s v="David Lukes"/>
    <s v="  8530 Ruthby St    "/>
    <s v="8530 Ruthby St"/>
    <s v="Tulsa"/>
    <x v="20"/>
    <x v="390"/>
    <s v="918-555-9295"/>
    <s v="(918) 5559295"/>
    <s v="(918) 555-9295"/>
    <x v="3"/>
    <x v="3"/>
    <n v="65"/>
  </r>
  <r>
    <s v="17243466"/>
    <s v="17-243-466"/>
    <s v="Lulla"/>
    <s v="Gordon"/>
    <s v="Gordon Lulla"/>
    <s v="  1210 Okoboji Ave    "/>
    <s v="1210 Okoboji Ave"/>
    <s v="Rosemead"/>
    <x v="1"/>
    <x v="327"/>
    <s v="818-555-4450"/>
    <s v="(818) 5554450"/>
    <s v="(818) 555-4450"/>
    <x v="0"/>
    <x v="0"/>
    <n v="90"/>
  </r>
  <r>
    <n v="22019260"/>
    <s v="22-019-260"/>
    <s v="Lunsford"/>
    <s v="Matthew"/>
    <s v="Matthew Lunsford"/>
    <s v="  1006 River Park Cir W     "/>
    <s v="1006 River Park Cir W"/>
    <s v="Lomita"/>
    <x v="1"/>
    <x v="391"/>
    <s v="310-555-3537"/>
    <s v="(310) 5553537"/>
    <s v="(310) 555-3537"/>
    <x v="3"/>
    <x v="3"/>
    <n v="115"/>
  </r>
  <r>
    <n v="88836275"/>
    <s v="8883-6275"/>
    <s v="Luther"/>
    <s v="H"/>
    <s v="H Luther"/>
    <s v="  9120 E Cactus Ln S    "/>
    <s v="9120 E Cactus Ln S"/>
    <s v="Bullhead City"/>
    <x v="4"/>
    <x v="119"/>
    <s v="602-555-1443"/>
    <s v="(602) 5551443"/>
    <s v="(602) 555-1443"/>
    <x v="2"/>
    <x v="2"/>
    <n v="115"/>
  </r>
  <r>
    <s v="03448097"/>
    <s v="0344-8097"/>
    <s v="Ly"/>
    <s v="Cyril"/>
    <s v="Cyril Ly"/>
    <s v="  686 Lido Dr    "/>
    <s v="686 Lido Dr"/>
    <s v="Belleville"/>
    <x v="0"/>
    <x v="392"/>
    <s v="618-555-7905"/>
    <s v="(618) 5557905"/>
    <s v="(618) 555-7905"/>
    <x v="0"/>
    <x v="0"/>
    <n v="90"/>
  </r>
  <r>
    <n v="39767790"/>
    <s v="39-767-790"/>
    <s v="Lynes"/>
    <s v="Roger"/>
    <s v="Roger Lynes"/>
    <s v="  12731 Research Blvd    "/>
    <s v="12731 Research Blvd"/>
    <s v="Olivehurst"/>
    <x v="1"/>
    <x v="393"/>
    <s v="916-555-6921"/>
    <s v="(916) 5556921"/>
    <s v="(916) 555-6921"/>
    <x v="3"/>
    <x v="3"/>
    <n v="90"/>
  </r>
  <r>
    <n v="85659924"/>
    <s v="85-659-924"/>
    <s v="Mac Gill"/>
    <s v="Andrew"/>
    <s v="Andrew Mac Gill"/>
    <s v="  2890 Clark Ct    "/>
    <s v="2890 Clark Ct"/>
    <s v="Paradise Valley"/>
    <x v="4"/>
    <x v="394"/>
    <s v="602-555-0319"/>
    <s v="(602) 5550319"/>
    <s v="(602) 555-0319"/>
    <x v="2"/>
    <x v="2"/>
    <n v="90"/>
  </r>
  <r>
    <n v="48230810"/>
    <s v="48-230-810"/>
    <s v="Madhlani"/>
    <s v="Nadene"/>
    <s v="Nadene Madhlani"/>
    <s v="  7741 56th Pl NE    "/>
    <s v="7741 56th Pl NE"/>
    <s v="Seattle"/>
    <x v="13"/>
    <x v="395"/>
    <s v="206-555-1724"/>
    <s v="(206) 5551724"/>
    <s v="(206) 555-1724"/>
    <x v="1"/>
    <x v="1"/>
    <n v="90"/>
  </r>
  <r>
    <n v="42138585"/>
    <s v="4213-8585"/>
    <s v="Madrigal"/>
    <s v="Ayako"/>
    <s v="Ayako Madrigal"/>
    <s v="  1859 Orlando Dr    "/>
    <s v="1859 Orlando Dr"/>
    <s v="Longmont"/>
    <x v="10"/>
    <x v="396"/>
    <s v="303-555-8375"/>
    <s v="(303) 5558375"/>
    <s v="(303) 555-8375"/>
    <x v="3"/>
    <x v="3"/>
    <n v="65"/>
  </r>
  <r>
    <n v="97371223"/>
    <s v="9737-1223"/>
    <s v="Madsen"/>
    <s v="Bryant"/>
    <s v="Bryant Madsen"/>
    <s v="  9730 NW 3rd Ave    "/>
    <s v="9730 NW 3rd Ave"/>
    <s v="Newport Beach"/>
    <x v="1"/>
    <x v="397"/>
    <s v="714-555-9582"/>
    <s v="(714) 5559582"/>
    <s v="(714) 555-9582"/>
    <x v="0"/>
    <x v="0"/>
    <n v="115"/>
  </r>
  <r>
    <n v="34857922"/>
    <s v="34-857-922"/>
    <s v="Mahajan"/>
    <s v="Seamus"/>
    <s v="Seamus Mahajan"/>
    <s v="  1442 Magdalena St    "/>
    <s v="1442 Magdalena St"/>
    <s v="Schererville"/>
    <x v="5"/>
    <x v="398"/>
    <s v="219-555-7979"/>
    <s v="(219) 5557979"/>
    <s v="(219) 555-7979"/>
    <x v="3"/>
    <x v="3"/>
    <n v="90"/>
  </r>
  <r>
    <n v="62425195"/>
    <s v="6242-5195"/>
    <s v="Maheshwari"/>
    <s v="Yowan"/>
    <s v="Yowan Maheshwari"/>
    <s v="  4952 Hilandale St    "/>
    <s v="4952 Hilandale St"/>
    <s v="Forrest City"/>
    <x v="23"/>
    <x v="399"/>
    <s v="501-555-0404"/>
    <s v="(501) 5550404"/>
    <s v="(501) 555-0404"/>
    <x v="1"/>
    <x v="1"/>
    <n v="115"/>
  </r>
  <r>
    <n v="57860380"/>
    <s v="57-860-380"/>
    <s v="Maksovic"/>
    <s v="Ryan"/>
    <s v="Ryan Maksovic"/>
    <s v="  8720 Kathleen Dr    "/>
    <s v="8720 Kathleen Dr"/>
    <s v="Logan"/>
    <x v="14"/>
    <x v="400"/>
    <s v="801-555-5638"/>
    <s v="(801) 5555638"/>
    <s v="(801) 555-5638"/>
    <x v="1"/>
    <x v="1"/>
    <n v="115"/>
  </r>
  <r>
    <n v="80575689"/>
    <s v="8057-5689"/>
    <s v="Malave"/>
    <s v="Doug"/>
    <s v="Doug Malave"/>
    <s v="  1952 Bonnie Ct    "/>
    <s v="1952 Bonnie Ct"/>
    <s v="Paris"/>
    <x v="6"/>
    <x v="401"/>
    <s v="903-555-3922"/>
    <s v="(903) 5553922"/>
    <s v="(903) 555-3922"/>
    <x v="2"/>
    <x v="2"/>
    <n v="115"/>
  </r>
  <r>
    <n v="33316960"/>
    <s v="33-316-960"/>
    <s v="Malchow"/>
    <s v="Feroz"/>
    <s v="Feroz Malchow"/>
    <s v="  180 Blake St    "/>
    <s v="180 Blake St"/>
    <s v="Austin"/>
    <x v="6"/>
    <x v="402"/>
    <s v="512-555-0474"/>
    <s v="(512) 5550474"/>
    <s v="(512) 555-0474"/>
    <x v="3"/>
    <x v="3"/>
    <n v="90"/>
  </r>
  <r>
    <n v="72961338"/>
    <s v="72-961-338"/>
    <s v="Malko"/>
    <s v="Bryan"/>
    <s v="Bryan Malko"/>
    <s v="  1008 Hwy 80 S   "/>
    <s v="1008 Hwy 80 S"/>
    <s v="Richmond"/>
    <x v="6"/>
    <x v="403"/>
    <s v="713-555-5697"/>
    <s v="(713) 5555697"/>
    <s v="(713) 555-5697"/>
    <x v="2"/>
    <x v="2"/>
    <n v="90"/>
  </r>
  <r>
    <n v="78622465"/>
    <s v="7862-2465"/>
    <s v="Mallatt"/>
    <s v="Matthew"/>
    <s v="Matthew Mallatt"/>
    <s v="  11929 Pioneer Blvd    "/>
    <s v="11929 Pioneer Blvd"/>
    <s v="San Francisco"/>
    <x v="1"/>
    <x v="404"/>
    <s v="415-555-5762"/>
    <s v="(415) 5555762"/>
    <s v="(415) 555-5762"/>
    <x v="2"/>
    <x v="2"/>
    <n v="115"/>
  </r>
  <r>
    <n v="83331709"/>
    <s v="8333-1709"/>
    <s v="Maltz"/>
    <s v="Lisa"/>
    <s v="Lisa Maltz"/>
    <s v="  767 33rd B Ave NE    "/>
    <s v="767 33rd B Ave NE"/>
    <s v="Lake Jackson"/>
    <x v="6"/>
    <x v="405"/>
    <s v="409-555-0568"/>
    <s v="(409) 5550568"/>
    <s v="(409) 555-0568"/>
    <x v="2"/>
    <x v="2"/>
    <n v="90"/>
  </r>
  <r>
    <n v="41021606"/>
    <s v="41-021-606"/>
    <s v="Mandler"/>
    <s v="William"/>
    <s v="William Mandler"/>
    <s v="  6811 Snow Rd    "/>
    <s v="6811 Snow Rd"/>
    <s v="Seattle"/>
    <x v="13"/>
    <x v="406"/>
    <s v="206-555-1702"/>
    <s v="(206) 5551702"/>
    <s v="(206) 555-1702"/>
    <x v="3"/>
    <x v="3"/>
    <n v="65"/>
  </r>
  <r>
    <n v="60028666"/>
    <s v="60-028-666"/>
    <s v="Manetta"/>
    <s v="Sheri"/>
    <s v="Sheri Manetta"/>
    <s v="  1919 S 5th St    "/>
    <s v="1919 S 5th St"/>
    <s v="Sacramento"/>
    <x v="1"/>
    <x v="407"/>
    <s v="916-555-7831"/>
    <s v="(916) 5557831"/>
    <s v="(916) 555-7831"/>
    <x v="1"/>
    <x v="1"/>
    <n v="65"/>
  </r>
  <r>
    <n v="63052697"/>
    <s v="6305-2697"/>
    <s v="Mangitung"/>
    <s v="Kathryn"/>
    <s v="Kathryn Mangitung"/>
    <s v="  4368 Highway 33 N     "/>
    <s v="4368 Highway 33 N"/>
    <s v="Daly City"/>
    <x v="1"/>
    <x v="408"/>
    <s v="415-555-7933"/>
    <s v="(415) 5557933"/>
    <s v="(415) 555-7933"/>
    <x v="1"/>
    <x v="1"/>
    <n v="115"/>
  </r>
  <r>
    <n v="43612538"/>
    <s v="43-612-538"/>
    <s v="Mannen"/>
    <s v="Stephen"/>
    <s v="Stephen Mannen"/>
    <s v="  36 Warren St    "/>
    <s v="36 Warren St"/>
    <s v="Phoenix"/>
    <x v="4"/>
    <x v="409"/>
    <s v="602-555-8227"/>
    <s v="(602) 5558227"/>
    <s v="(602) 555-8227"/>
    <x v="3"/>
    <x v="3"/>
    <n v="90"/>
  </r>
  <r>
    <n v="90318909"/>
    <s v="9031-8909"/>
    <s v="Mansue"/>
    <s v="Andrew"/>
    <s v="Andrew Mansue"/>
    <s v="  41 Jones St    "/>
    <s v="41 Jones St"/>
    <s v="Los Angeles"/>
    <x v="1"/>
    <x v="410"/>
    <s v="213-555-2830"/>
    <s v="(213) 5552830"/>
    <s v="(213) 555-2830"/>
    <x v="0"/>
    <x v="0"/>
    <n v="65"/>
  </r>
  <r>
    <n v="94013749"/>
    <s v="9401-3749"/>
    <s v="Manuel"/>
    <s v="Anthony"/>
    <s v="Anthony Manuel"/>
    <s v="  6608 Wild St    "/>
    <s v="6608 Wild St"/>
    <s v="Muskogee"/>
    <x v="20"/>
    <x v="411"/>
    <s v="918-555-0793"/>
    <s v="(918) 5550793"/>
    <s v="(918) 555-0793"/>
    <x v="0"/>
    <x v="0"/>
    <n v="90"/>
  </r>
  <r>
    <n v="38925922"/>
    <s v="38-925-922"/>
    <s v="Markwell"/>
    <s v="Christopher"/>
    <s v="Christopher Markwell"/>
    <s v="  1002 W 7th Ave     "/>
    <s v="1002 W 7th Ave"/>
    <s v="Utica"/>
    <x v="16"/>
    <x v="412"/>
    <s v="402-555-2042"/>
    <s v="(402) 5552042"/>
    <s v="(402) 555-2042"/>
    <x v="3"/>
    <x v="3"/>
    <n v="90"/>
  </r>
  <r>
    <n v="31547844"/>
    <s v="31-547-844"/>
    <s v="Marlatt"/>
    <s v="Lucas"/>
    <s v="Lucas Marlatt"/>
    <s v="  2918 Durban Dr    "/>
    <s v="2918 Durban Dr"/>
    <s v="Brookings"/>
    <x v="7"/>
    <x v="356"/>
    <s v="605-555-6220"/>
    <s v="(605) 5556220"/>
    <s v="(605) 555-6220"/>
    <x v="3"/>
    <x v="3"/>
    <n v="115"/>
  </r>
  <r>
    <n v="59084708"/>
    <s v="59-084-708"/>
    <s v="Marshall"/>
    <s v="Gregory"/>
    <s v="Gregory Marshall"/>
    <s v="  9218 NE Brownsville Hwy    "/>
    <s v="9218 NE Brownsville Hwy"/>
    <s v="Downers Grove"/>
    <x v="0"/>
    <x v="413"/>
    <s v="708-555-0763"/>
    <s v="(708) 5550763"/>
    <s v="(708) 555-0763"/>
    <x v="1"/>
    <x v="1"/>
    <n v="90"/>
  </r>
  <r>
    <n v="84421754"/>
    <s v="84-421-754"/>
    <s v="Marshall"/>
    <s v="Walter"/>
    <s v="Walter Marshall"/>
    <s v="  5990 Airline Dr    "/>
    <s v="5990 Airline Dr"/>
    <s v="Chicago"/>
    <x v="0"/>
    <x v="232"/>
    <s v="312-555-0045"/>
    <s v="(312) 5550045"/>
    <s v="(312) 555-0045"/>
    <x v="2"/>
    <x v="2"/>
    <n v="90"/>
  </r>
  <r>
    <s v="12227152"/>
    <s v="12-227-152"/>
    <s v="Martin"/>
    <s v="Robert"/>
    <s v="Robert Martin"/>
    <s v="  208 Highland Ct    "/>
    <s v="208 Highland Ct"/>
    <s v="Kaufman"/>
    <x v="6"/>
    <x v="414"/>
    <s v="214-555-8648"/>
    <s v="(214) 5558648"/>
    <s v="(214) 555-8648"/>
    <x v="0"/>
    <x v="0"/>
    <n v="115"/>
  </r>
  <r>
    <n v="40351631"/>
    <s v="4035-1631"/>
    <s v="Martin"/>
    <s v="Lauren"/>
    <s v="Lauren Martin"/>
    <s v="  1920 Spruce Ave    "/>
    <s v="1920 Spruce Ave"/>
    <s v="Union Lake"/>
    <x v="8"/>
    <x v="415"/>
    <s v="810-555-8489"/>
    <s v="(810) 5558489"/>
    <s v="(810) 555-8489"/>
    <x v="3"/>
    <x v="3"/>
    <n v="90"/>
  </r>
  <r>
    <n v="72340977"/>
    <s v="7234-0977"/>
    <s v="Martin"/>
    <s v="Tera"/>
    <s v="Tera Martin"/>
    <s v="  355 Water Oak Dr    "/>
    <s v="355 Water Oak Dr"/>
    <s v="Caseyville"/>
    <x v="0"/>
    <x v="416"/>
    <s v="618-555-6141"/>
    <s v="(618) 5556141"/>
    <s v="(618) 555-6141"/>
    <x v="1"/>
    <x v="1"/>
    <n v="90"/>
  </r>
  <r>
    <s v="07843185"/>
    <s v="0784-3185"/>
    <s v="Martinson"/>
    <s v="Steven"/>
    <s v="Steven Martinson"/>
    <s v="  Star Lake Bech Rd    "/>
    <s v="Star Lake Bech Rd"/>
    <s v="Sacramento"/>
    <x v="1"/>
    <x v="417"/>
    <s v="916-555-2121"/>
    <s v="(916) 5552121"/>
    <s v="(916) 555-2121"/>
    <x v="0"/>
    <x v="0"/>
    <n v="115"/>
  </r>
  <r>
    <n v="21331838"/>
    <s v="21-331-838"/>
    <s v="Marwah"/>
    <s v="Sally"/>
    <s v="Sally Marwah"/>
    <s v="  3050 W Ball Rd    "/>
    <s v="3050 W Ball Rd"/>
    <s v="Sister Bay"/>
    <x v="12"/>
    <x v="418"/>
    <s v="414-555-5503"/>
    <s v="(414) 5555503"/>
    <s v="(414) 555-5503"/>
    <x v="3"/>
    <x v="3"/>
    <n v="115"/>
  </r>
  <r>
    <n v="93945790"/>
    <s v="93-945-790"/>
    <s v="Mashiko"/>
    <s v="Kyla"/>
    <s v="Kyla Mashiko"/>
    <s v="  1608 Balboa St    "/>
    <s v="1608 Balboa St"/>
    <s v="Seattle"/>
    <x v="13"/>
    <x v="161"/>
    <s v="206-555-2294"/>
    <s v="(206) 5552294"/>
    <s v="(206) 555-2294"/>
    <x v="0"/>
    <x v="0"/>
    <n v="90"/>
  </r>
  <r>
    <n v="66940002"/>
    <s v="66-940-002"/>
    <s v="Mason"/>
    <s v="Rachel"/>
    <s v="Rachel Mason"/>
    <s v="  8010 White Swan Dr    "/>
    <s v="8010 White Swan Dr"/>
    <s v="Little Rock"/>
    <x v="23"/>
    <x v="419"/>
    <s v="501-555-5663"/>
    <s v="(501) 5555663"/>
    <s v="(501) 555-5663"/>
    <x v="1"/>
    <x v="1"/>
    <n v="65"/>
  </r>
  <r>
    <n v="90194177"/>
    <s v="9019-4177"/>
    <s v="Matiya"/>
    <s v="Jessica"/>
    <s v="Jessica Matiya"/>
    <s v="  6636 Howard Ave    "/>
    <s v="6636 Howard Ave"/>
    <s v="Morton Grove"/>
    <x v="0"/>
    <x v="420"/>
    <s v="708-555-3728"/>
    <s v="(708) 5553728"/>
    <s v="(708) 555-3728"/>
    <x v="0"/>
    <x v="0"/>
    <n v="115"/>
  </r>
  <r>
    <n v="42718253"/>
    <s v="4271-8253"/>
    <s v="Matsubara"/>
    <s v="Brooke"/>
    <s v="Brooke Matsubara"/>
    <s v="  333 E Lakewood Blvd    "/>
    <s v="333 E Lakewood Blvd"/>
    <s v="San Francisco"/>
    <x v="1"/>
    <x v="421"/>
    <s v="415-555-5557"/>
    <s v="(415) 5555557"/>
    <s v="(415) 555-5557"/>
    <x v="3"/>
    <x v="3"/>
    <n v="65"/>
  </r>
  <r>
    <s v="11120499"/>
    <s v="1112-0499"/>
    <s v="Matthes"/>
    <s v="Jongyoul"/>
    <s v="Jongyoul Matthes"/>
    <s v="  5305 N Lovers Lane E Rd     "/>
    <s v="5305 N Lovers Lane E Rd"/>
    <s v="Houston"/>
    <x v="6"/>
    <x v="422"/>
    <s v="713-555-9576"/>
    <s v="(713) 5559576"/>
    <s v="(713) 555-9576"/>
    <x v="0"/>
    <x v="0"/>
    <n v="65"/>
  </r>
  <r>
    <n v="40067831"/>
    <s v="4006-7831"/>
    <s v="Mautner"/>
    <s v="Jennifer"/>
    <s v="Jennifer Mautner"/>
    <s v="  345 S 58th St    "/>
    <s v="345 S 58th St"/>
    <s v="Minneapolis"/>
    <x v="11"/>
    <x v="423"/>
    <s v="612-555-9869"/>
    <s v="(612) 5559869"/>
    <s v="(612) 555-9869"/>
    <x v="3"/>
    <x v="3"/>
    <n v="65"/>
  </r>
  <r>
    <n v="75521562"/>
    <s v="75-521-562"/>
    <s v="Mayworm"/>
    <s v="Kevin"/>
    <s v="Kevin Mayworm"/>
    <s v="  548 W Johnson St    "/>
    <s v="548 W Johnson St"/>
    <s v="Los Angeles"/>
    <x v="1"/>
    <x v="111"/>
    <s v="213-555-6679"/>
    <s v="(213) 5556679"/>
    <s v="(213) 555-6679"/>
    <x v="2"/>
    <x v="2"/>
    <n v="65"/>
  </r>
  <r>
    <n v="94701341"/>
    <s v="9470-1341"/>
    <s v="Mazur"/>
    <s v="Matthew"/>
    <s v="Matthew Mazur"/>
    <s v="  2701 Penny Ln    "/>
    <s v="2701 Penny Ln"/>
    <s v="Shelton"/>
    <x v="13"/>
    <x v="424"/>
    <s v="206-555-9463"/>
    <s v="(206) 5559463"/>
    <s v="(206) 555-9463"/>
    <x v="0"/>
    <x v="0"/>
    <n v="90"/>
  </r>
  <r>
    <n v="46939599"/>
    <s v="4693-9599"/>
    <s v="Mc Arty"/>
    <s v="Scott"/>
    <s v="Scott Mc Arty"/>
    <s v="  20409 NE 55th Pl    "/>
    <s v="20409 NE 55th Pl"/>
    <s v="Los Angeles"/>
    <x v="1"/>
    <x v="202"/>
    <s v="213-555-4076"/>
    <s v="(213) 5554076"/>
    <s v="(213) 555-4076"/>
    <x v="1"/>
    <x v="1"/>
    <n v="90"/>
  </r>
  <r>
    <s v="15023375"/>
    <s v="1502-3375"/>
    <s v="Mc Carthy"/>
    <s v="Charles"/>
    <s v="Charles Mc Carthy"/>
    <s v="  2110 Pacific Ave    "/>
    <s v="2110 Pacific Ave"/>
    <s v="Sanborn"/>
    <x v="2"/>
    <x v="35"/>
    <s v="712-555-8359"/>
    <s v="(712) 5558359"/>
    <s v="(712) 555-8359"/>
    <x v="0"/>
    <x v="0"/>
    <n v="65"/>
  </r>
  <r>
    <n v="93023003"/>
    <s v="9302-3003"/>
    <s v="Mc Carthy"/>
    <s v="Minh-Tam"/>
    <s v="Minh-Tam Mc Carthy"/>
    <s v="  501 Willetta St E     "/>
    <s v="501 Willetta St E"/>
    <s v="Houston"/>
    <x v="6"/>
    <x v="425"/>
    <s v="713-555-6244"/>
    <s v="(713) 5556244"/>
    <s v="(713) 555-6244"/>
    <x v="0"/>
    <x v="0"/>
    <n v="65"/>
  </r>
  <r>
    <n v="87607558"/>
    <s v="87-607-558"/>
    <s v="Mc Clain"/>
    <s v="Ryan"/>
    <s v="Ryan Mc Clain"/>
    <s v="  1209 Central Ave SW    "/>
    <s v="1209 Central Ave SW"/>
    <s v="Snohomish"/>
    <x v="13"/>
    <x v="426"/>
    <s v="206-555-6261"/>
    <s v="(206) 5556261"/>
    <s v="(206) 555-6261"/>
    <x v="2"/>
    <x v="2"/>
    <n v="65"/>
  </r>
  <r>
    <n v="86710787"/>
    <s v="8671-0787"/>
    <s v="Mc Creary"/>
    <s v="Jason"/>
    <s v="Jason Mc Creary"/>
    <s v="  1956 S Park Ave    "/>
    <s v="1956 S Park Ave"/>
    <s v="West Jordan"/>
    <x v="14"/>
    <x v="427"/>
    <s v="801-555-3519"/>
    <s v="(801) 5553519"/>
    <s v="(801) 555-3519"/>
    <x v="2"/>
    <x v="2"/>
    <n v="115"/>
  </r>
  <r>
    <n v="88778156"/>
    <s v="88-778-156"/>
    <s v="Mc Cuiston"/>
    <s v="Aaron"/>
    <s v="Aaron Mc Cuiston"/>
    <s v="  317 N 22nd Ave    "/>
    <s v="317 N 22nd Ave"/>
    <s v="Houston"/>
    <x v="6"/>
    <x v="428"/>
    <s v="713-555-4642"/>
    <s v="(713) 5554642"/>
    <s v="(713) 555-4642"/>
    <x v="2"/>
    <x v="2"/>
    <n v="65"/>
  </r>
  <r>
    <n v="24554949"/>
    <s v="2455-4949"/>
    <s v="Mc Cune"/>
    <s v="Jeremy"/>
    <s v="Jeremy Mc Cune"/>
    <s v="  801 Spring Loop     "/>
    <s v="801 Spring Loop"/>
    <s v="Gretna"/>
    <x v="9"/>
    <x v="429"/>
    <s v="504-555-3817"/>
    <s v="(504) 5553817"/>
    <s v="(504) 555-3817"/>
    <x v="3"/>
    <x v="3"/>
    <n v="115"/>
  </r>
  <r>
    <n v="78421777"/>
    <s v="7842-1777"/>
    <s v="Mc Curdy"/>
    <s v="Abhishek"/>
    <s v="Abhishek Mc Curdy"/>
    <s v="  4409 83rd Cir N     "/>
    <s v="4409 83rd Cir N"/>
    <s v="Seattle"/>
    <x v="13"/>
    <x v="195"/>
    <s v="206-555-4373"/>
    <s v="(206) 5554373"/>
    <s v="(206) 555-4373"/>
    <x v="2"/>
    <x v="2"/>
    <n v="115"/>
  </r>
  <r>
    <n v="53567281"/>
    <s v="5356-7281"/>
    <s v="Mc Garrah"/>
    <s v="Noe"/>
    <s v="Noe Mc Garrah"/>
    <s v="  1454 Miller Ave    "/>
    <s v="1454 Miller Ave"/>
    <s v="Anchorage"/>
    <x v="15"/>
    <x v="430"/>
    <s v="907-555-4811"/>
    <s v="(907) 5554811"/>
    <s v="(907) 555-4811"/>
    <x v="1"/>
    <x v="1"/>
    <n v="90"/>
  </r>
  <r>
    <n v="50930143"/>
    <s v="5093-0143"/>
    <s v="Mc Grath"/>
    <s v="Jenica"/>
    <s v="Jenica Mc Grath"/>
    <s v="  366 Grobmyer Cir    "/>
    <s v="366 Grobmyer Cir"/>
    <s v="Tempe"/>
    <x v="4"/>
    <x v="224"/>
    <s v="602-555-6097"/>
    <s v="(602) 5556097"/>
    <s v="(602) 555-6097"/>
    <x v="1"/>
    <x v="1"/>
    <n v="65"/>
  </r>
  <r>
    <n v="78067205"/>
    <s v="7806-7205"/>
    <s v="Mc Intosh"/>
    <s v="Leigh"/>
    <s v="Leigh Mc Intosh"/>
    <s v="  703 E Edgeware Rd    "/>
    <s v="703 E Edgeware Rd"/>
    <s v="Austin"/>
    <x v="6"/>
    <x v="402"/>
    <s v="512-555-1186"/>
    <s v="(512) 5551186"/>
    <s v="(512) 555-1186"/>
    <x v="2"/>
    <x v="2"/>
    <n v="65"/>
  </r>
  <r>
    <s v="08932166"/>
    <s v="08-932-166"/>
    <s v="Mc Namara"/>
    <s v="Peter"/>
    <s v="Peter Mc Namara"/>
    <s v="  2290 Blue Spruce Ln    "/>
    <s v="2290 Blue Spruce Ln"/>
    <s v="San Francisco"/>
    <x v="1"/>
    <x v="431"/>
    <s v="415-555-7268"/>
    <s v="(415) 5557268"/>
    <s v="(415) 555-7268"/>
    <x v="0"/>
    <x v="0"/>
    <n v="90"/>
  </r>
  <r>
    <n v="96910597"/>
    <s v="9691-0597"/>
    <s v="Mc Nulty"/>
    <s v="Pak"/>
    <s v="Pak Mc Nulty"/>
    <s v="  3336 E Austin Way    "/>
    <s v="3336 E Austin Way"/>
    <s v="San Diego"/>
    <x v="1"/>
    <x v="432"/>
    <s v="619-555-9618"/>
    <s v="(619) 5559618"/>
    <s v="(619) 555-9618"/>
    <x v="0"/>
    <x v="0"/>
    <n v="90"/>
  </r>
  <r>
    <n v="50612525"/>
    <s v="5061-2525"/>
    <s v="Mc Swain"/>
    <s v="Friedrich"/>
    <s v="Friedrich Mc Swain"/>
    <s v="  1800 36th St     "/>
    <s v="1800 36th St"/>
    <s v="Houma"/>
    <x v="9"/>
    <x v="433"/>
    <s v="504-555-2194"/>
    <s v="(504) 5552194"/>
    <s v="(504) 555-2194"/>
    <x v="1"/>
    <x v="1"/>
    <n v="90"/>
  </r>
  <r>
    <n v="83003141"/>
    <s v="8300-3141"/>
    <s v="McDonald"/>
    <s v="Michael"/>
    <s v="Michael McDonald"/>
    <s v="  730 W 111th St    "/>
    <s v="730 W 111th St"/>
    <s v="Phoenix"/>
    <x v="4"/>
    <x v="67"/>
    <s v="602-555-1378"/>
    <s v="(602) 5551378"/>
    <s v="(602) 555-1378"/>
    <x v="2"/>
    <x v="2"/>
    <n v="90"/>
  </r>
  <r>
    <n v="27749117"/>
    <s v="2774-9117"/>
    <s v="Md Burhan"/>
    <s v="Brian"/>
    <s v="Brian Md Burhan"/>
    <s v="  231 1/2 S Avenue 20    "/>
    <s v="231 1/2 S Avenue 20"/>
    <s v="Alba"/>
    <x v="8"/>
    <x v="434"/>
    <s v="616-555-5622"/>
    <s v="(616) 5555622"/>
    <s v="(616) 555-5622"/>
    <x v="3"/>
    <x v="3"/>
    <n v="115"/>
  </r>
  <r>
    <n v="33330017"/>
    <s v="3333-0017"/>
    <s v="Meacham-Zittel"/>
    <s v="Brandon"/>
    <s v="Brandon Meacham-Zittel"/>
    <s v="  2275 Trane Rd    "/>
    <s v="2275 Trane Rd"/>
    <s v="Napa"/>
    <x v="1"/>
    <x v="435"/>
    <s v="707-555-9082"/>
    <s v="(707) 5559082"/>
    <s v="(707) 555-9082"/>
    <x v="3"/>
    <x v="3"/>
    <n v="65"/>
  </r>
  <r>
    <n v="97178725"/>
    <s v="9717-8725"/>
    <s v="Meade"/>
    <s v="Raj"/>
    <s v="Raj Meade"/>
    <s v="  1644 N Keeler Ave    "/>
    <s v="1644 N Keeler Ave"/>
    <s v="Cleveland"/>
    <x v="6"/>
    <x v="326"/>
    <s v="713-555-5993"/>
    <s v="(713) 5555993"/>
    <s v="(713) 555-5993"/>
    <x v="0"/>
    <x v="0"/>
    <n v="90"/>
  </r>
  <r>
    <n v="82156397"/>
    <s v="8215-6397"/>
    <s v="Meadows"/>
    <s v="Ali"/>
    <s v="Ali Meadows"/>
    <s v="  818 Sunset Blvd    "/>
    <s v="818 Sunset Blvd"/>
    <s v="Evanston"/>
    <x v="0"/>
    <x v="436"/>
    <s v="708-555-9928"/>
    <s v="(708) 5559928"/>
    <s v="(708) 555-9928"/>
    <x v="2"/>
    <x v="2"/>
    <n v="90"/>
  </r>
  <r>
    <n v="89007796"/>
    <s v="89-007-796"/>
    <s v="Meadows"/>
    <s v="Natalie"/>
    <s v="Natalie Meadows"/>
    <s v="  5 Sir Galahad Dr    "/>
    <s v="5 Sir Galahad Dr"/>
    <s v="Seattle"/>
    <x v="13"/>
    <x v="437"/>
    <s v="206-555-2825"/>
    <s v="(206) 5552825"/>
    <s v="(206) 555-2825"/>
    <x v="2"/>
    <x v="2"/>
    <n v="90"/>
  </r>
  <r>
    <s v="16256255"/>
    <s v="1625-6255"/>
    <s v="Medley"/>
    <s v="Melissa"/>
    <s v="Melissa Medley"/>
    <s v="  4701 Pepperwood Ave    "/>
    <s v="4701 Pepperwood Ave"/>
    <s v="Oakland"/>
    <x v="1"/>
    <x v="438"/>
    <s v="510-555-0529"/>
    <s v="(510) 5550529"/>
    <s v="(510) 555-0529"/>
    <x v="0"/>
    <x v="0"/>
    <n v="65"/>
  </r>
  <r>
    <s v="13720538"/>
    <s v="13-720-538"/>
    <s v="Megan"/>
    <s v="Lauren"/>
    <s v="Lauren Megan"/>
    <s v="  10301 N 70th St    "/>
    <s v="10301 N 70th St"/>
    <s v="Alameda"/>
    <x v="1"/>
    <x v="439"/>
    <s v="510-555-1061"/>
    <s v="(510) 5551061"/>
    <s v="(510) 555-1061"/>
    <x v="0"/>
    <x v="0"/>
    <n v="90"/>
  </r>
  <r>
    <n v="83210419"/>
    <s v="8321-0419"/>
    <s v="Megonigle"/>
    <s v="Young"/>
    <s v="Young Megonigle"/>
    <s v="  1905 Gretchen Dr SW    "/>
    <s v="1905 Gretchen Dr SW"/>
    <s v="Austin"/>
    <x v="6"/>
    <x v="402"/>
    <s v="512-555-7808"/>
    <s v="(512) 5557808"/>
    <s v="(512) 555-7808"/>
    <x v="2"/>
    <x v="2"/>
    <n v="65"/>
  </r>
  <r>
    <n v="59329350"/>
    <s v="59-329-350"/>
    <s v="Meierhoff"/>
    <s v="Gerald"/>
    <s v="Gerald Meierhoff"/>
    <s v="  3703 Pecos St    "/>
    <s v="3703 Pecos St"/>
    <s v="Seattle"/>
    <x v="13"/>
    <x v="440"/>
    <s v="206-555-2058"/>
    <s v="(206) 5552058"/>
    <s v="(206) 555-2058"/>
    <x v="1"/>
    <x v="1"/>
    <n v="90"/>
  </r>
  <r>
    <n v="55169419"/>
    <s v="5516-9419"/>
    <s v="Mercer"/>
    <s v="Blake"/>
    <s v="Blake Mercer"/>
    <s v="  6017 N May Ave    "/>
    <s v="6017 N May Ave"/>
    <s v="Santa Monica"/>
    <x v="1"/>
    <x v="441"/>
    <s v="310-555-1571"/>
    <s v="(310) 5551571"/>
    <s v="(310) 555-1571"/>
    <x v="1"/>
    <x v="1"/>
    <n v="65"/>
  </r>
  <r>
    <n v="95833195"/>
    <s v="9583-3195"/>
    <s v="Merchant"/>
    <s v="Laurisa"/>
    <s v="Laurisa Merchant"/>
    <s v="  635 Skyview Pl     "/>
    <s v="635 Skyview Pl"/>
    <s v="Seattle"/>
    <x v="13"/>
    <x v="269"/>
    <s v="206-555-6044"/>
    <s v="(206) 5556044"/>
    <s v="(206) 555-6044"/>
    <x v="0"/>
    <x v="0"/>
    <n v="65"/>
  </r>
  <r>
    <n v="38393712"/>
    <s v="38-393-712"/>
    <s v="Merkel"/>
    <s v="Matthew"/>
    <s v="Matthew Merkel"/>
    <s v="  RR 6    "/>
    <s v="RR 6"/>
    <s v="Sagle"/>
    <x v="17"/>
    <x v="442"/>
    <s v="208-555-1831"/>
    <s v="(208) 5551831"/>
    <s v="(208) 555-1831"/>
    <x v="3"/>
    <x v="3"/>
    <n v="115"/>
  </r>
  <r>
    <n v="49159628"/>
    <s v="49-159-628"/>
    <s v="Mestancik"/>
    <s v="Gauri"/>
    <s v="Gauri Mestancik"/>
    <s v="  9727 Burleson Dr    "/>
    <s v="9727 Burleson Dr"/>
    <s v="Mesa"/>
    <x v="4"/>
    <x v="323"/>
    <s v="602-555-5254"/>
    <s v="(602) 5555254"/>
    <s v="(602) 555-5254"/>
    <x v="1"/>
    <x v="1"/>
    <n v="90"/>
  </r>
  <r>
    <s v="06451590"/>
    <s v="06-451-590"/>
    <s v="Metelko"/>
    <s v="David"/>
    <s v="David Metelko"/>
    <s v="  9935 Russell Ave N     "/>
    <s v="9935 Russell Ave N"/>
    <s v="Tyler"/>
    <x v="11"/>
    <x v="379"/>
    <s v="507-555-9854"/>
    <s v="(507) 5559854"/>
    <s v="(507) 555-9854"/>
    <x v="0"/>
    <x v="0"/>
    <n v="90"/>
  </r>
  <r>
    <n v="43606749"/>
    <s v="4360-6749"/>
    <s v="Meyer"/>
    <s v="Michelle"/>
    <s v="Michelle Meyer"/>
    <s v="  195 Robinhood Dr    "/>
    <s v="195 Robinhood Dr"/>
    <s v="Salinas"/>
    <x v="1"/>
    <x v="443"/>
    <s v="408-555-6156"/>
    <s v="(408) 5556156"/>
    <s v="(408) 555-6156"/>
    <x v="3"/>
    <x v="3"/>
    <n v="115"/>
  </r>
  <r>
    <n v="35862316"/>
    <s v="35-862-316"/>
    <s v="Meyers"/>
    <s v="Heather"/>
    <s v="Heather Meyers"/>
    <s v="  3005 Deerfield Dr    "/>
    <s v="3005 Deerfield Dr"/>
    <s v="Louisville"/>
    <x v="10"/>
    <x v="65"/>
    <s v="303-555-2315"/>
    <s v="(303) 5552315"/>
    <s v="(303) 555-2315"/>
    <x v="3"/>
    <x v="3"/>
    <n v="115"/>
  </r>
  <r>
    <n v="32351333"/>
    <s v="3235-1333"/>
    <s v="Michael"/>
    <s v="Eric"/>
    <s v="Eric Michael"/>
    <s v="  8809 E Pointe Pky S    "/>
    <s v="8809 E Pointe Pky S"/>
    <s v="Beloit"/>
    <x v="12"/>
    <x v="444"/>
    <s v="608-555-3555"/>
    <s v="(608) 5553555"/>
    <s v="(608) 555-3555"/>
    <x v="3"/>
    <x v="3"/>
    <n v="90"/>
  </r>
  <r>
    <s v="02499786"/>
    <s v="02-499-786"/>
    <s v="Milford"/>
    <s v="Kyle"/>
    <s v="Kyle Milford"/>
    <s v="  1648 Alabama St    "/>
    <s v="1648 Alabama St"/>
    <s v="Houston"/>
    <x v="6"/>
    <x v="445"/>
    <s v="713-555-8184"/>
    <s v="(713) 5558184"/>
    <s v="(713) 555-8184"/>
    <x v="0"/>
    <x v="0"/>
    <n v="115"/>
  </r>
  <r>
    <s v="14751546"/>
    <s v="14-751-546"/>
    <s v="Miller"/>
    <s v="Jeff"/>
    <s v="Jeff Miller"/>
    <s v="  635 S 3 Ave E    "/>
    <s v="635 S 3 Ave E"/>
    <s v="Waverly"/>
    <x v="2"/>
    <x v="446"/>
    <s v="319-555-9388"/>
    <s v="(319) 5559388"/>
    <s v="(319) 555-9388"/>
    <x v="0"/>
    <x v="0"/>
    <n v="90"/>
  </r>
  <r>
    <n v="22554426"/>
    <s v="22-554-426"/>
    <s v="Miller"/>
    <s v="William"/>
    <s v="William Miller"/>
    <s v="  415 64th Pl N    "/>
    <s v="415 64th Pl N"/>
    <s v="Kirkland"/>
    <x v="13"/>
    <x v="447"/>
    <s v="206-555-2056"/>
    <s v="(206) 5552056"/>
    <s v="(206) 555-2056"/>
    <x v="3"/>
    <x v="3"/>
    <n v="65"/>
  </r>
  <r>
    <n v="29064812"/>
    <s v="29-064-812"/>
    <s v="Miller"/>
    <s v="Devashish"/>
    <s v="Devashish Miller"/>
    <s v="  3406 Melby Rd    "/>
    <s v="3406 Melby Rd"/>
    <s v="Anchorage"/>
    <x v="15"/>
    <x v="448"/>
    <s v="907-555-7172"/>
    <s v="(907) 5557172"/>
    <s v="(907) 555-7172"/>
    <x v="3"/>
    <x v="3"/>
    <n v="115"/>
  </r>
  <r>
    <n v="48667506"/>
    <s v="48-667-506"/>
    <s v="Miller"/>
    <s v="Brian"/>
    <s v="Brian Miller"/>
    <s v="  1210 Willow Lake Rd    "/>
    <s v="1210 Willow Lake Rd"/>
    <s v="Dallas"/>
    <x v="6"/>
    <x v="449"/>
    <s v="214-555-3921"/>
    <s v="(214) 5553921"/>
    <s v="(214) 555-3921"/>
    <x v="1"/>
    <x v="1"/>
    <n v="115"/>
  </r>
  <r>
    <n v="72485329"/>
    <s v="7248-5329"/>
    <s v="Miller"/>
    <s v="Kyung-Hyup"/>
    <s v="Kyung-Hyup Miller"/>
    <s v="  1001 Village Green Dr     "/>
    <s v="1001 Village Green Dr"/>
    <s v="Houston"/>
    <x v="6"/>
    <x v="428"/>
    <s v="713-555-3426"/>
    <s v="(713) 5553426"/>
    <s v="(713) 555-3426"/>
    <x v="2"/>
    <x v="2"/>
    <n v="90"/>
  </r>
  <r>
    <n v="90937204"/>
    <s v="90-937-204"/>
    <s v="Minkin"/>
    <s v="Reginald"/>
    <s v="Reginald Minkin"/>
    <s v="  209 Beale    "/>
    <s v="209 Beale"/>
    <s v="Oshkosh"/>
    <x v="12"/>
    <x v="450"/>
    <s v="414-555-3114"/>
    <s v="(414) 5553114"/>
    <s v="(414) 555-3114"/>
    <x v="0"/>
    <x v="0"/>
    <n v="115"/>
  </r>
  <r>
    <n v="80642588"/>
    <s v="80-642-588"/>
    <s v="Mirakhor"/>
    <s v="Lori"/>
    <s v="Lori Mirakhor"/>
    <s v="  2114 10th Ave    "/>
    <s v="2114 10th Ave"/>
    <s v="Reno"/>
    <x v="25"/>
    <x v="451"/>
    <s v="702-555-2558"/>
    <s v="(702) 5552558"/>
    <s v="(702) 555-2558"/>
    <x v="2"/>
    <x v="2"/>
    <n v="65"/>
  </r>
  <r>
    <n v="28725827"/>
    <s v="2872-5827"/>
    <s v="Mittelman"/>
    <s v="Ryan"/>
    <s v="Ryan Mittelman"/>
    <s v="  213 Vine St    "/>
    <s v="213 Vine St"/>
    <s v="Edmond"/>
    <x v="20"/>
    <x v="452"/>
    <s v="405-555-8394"/>
    <s v="(405) 5558394"/>
    <s v="(405) 555-8394"/>
    <x v="3"/>
    <x v="3"/>
    <n v="90"/>
  </r>
  <r>
    <n v="90496064"/>
    <s v="90-496-064"/>
    <s v="Mohler"/>
    <s v="Michael"/>
    <s v="Michael Mohler"/>
    <s v="  413 State St    "/>
    <s v="413 State St"/>
    <s v="Minneapolis"/>
    <x v="11"/>
    <x v="18"/>
    <s v="612-555-6150"/>
    <s v="(612) 5556150"/>
    <s v="(612) 555-6150"/>
    <x v="0"/>
    <x v="0"/>
    <n v="115"/>
  </r>
  <r>
    <n v="59658749"/>
    <s v="5965-8749"/>
    <s v="Mollmann"/>
    <s v="Yi-Ting"/>
    <s v="Yi-Ting Mollmann"/>
    <s v="  RR 2    "/>
    <s v="RR 2"/>
    <s v="Saint Paul"/>
    <x v="11"/>
    <x v="453"/>
    <s v="612-555-0380"/>
    <s v="(612) 5550380"/>
    <s v="(612) 555-0380"/>
    <x v="1"/>
    <x v="1"/>
    <n v="65"/>
  </r>
  <r>
    <n v="65239236"/>
    <s v="65-239-236"/>
    <s v="Molyneaux"/>
    <s v="Brandon"/>
    <s v="Brandon Molyneaux"/>
    <s v="  29 N 28th St    "/>
    <s v="29 N 28th St"/>
    <s v="Long Beach"/>
    <x v="1"/>
    <x v="454"/>
    <s v="310-555-9538"/>
    <s v="(310) 5559538"/>
    <s v="(310) 555-9538"/>
    <x v="1"/>
    <x v="1"/>
    <n v="115"/>
  </r>
  <r>
    <s v="19213681"/>
    <s v="1921-3681"/>
    <s v="Moore"/>
    <s v="Richard"/>
    <s v="Richard Moore"/>
    <s v="  6623 N Randwick Rd    "/>
    <s v="6623 N Randwick Rd"/>
    <s v="Seattle"/>
    <x v="13"/>
    <x v="437"/>
    <s v="206-555-3979"/>
    <s v="(206) 5553979"/>
    <s v="(206) 555-3979"/>
    <x v="0"/>
    <x v="0"/>
    <n v="90"/>
  </r>
  <r>
    <n v="59334980"/>
    <s v="59-334-980"/>
    <s v="Moore"/>
    <s v="Kelly"/>
    <s v="Kelly Moore"/>
    <s v="  1347 White Ave    "/>
    <s v="1347 White Ave"/>
    <s v="Saint Louis"/>
    <x v="3"/>
    <x v="455"/>
    <s v="314-555-3059"/>
    <s v="(314) 5553059"/>
    <s v="(314) 555-3059"/>
    <x v="1"/>
    <x v="1"/>
    <n v="90"/>
  </r>
  <r>
    <n v="62399411"/>
    <s v="6239-9411"/>
    <s v="Moore"/>
    <s v="Ross"/>
    <s v="Ross Moore"/>
    <s v="  545 Conejo Rd    "/>
    <s v="545 Conejo Rd"/>
    <s v="Chicago"/>
    <x v="0"/>
    <x v="125"/>
    <s v="312-555-6442"/>
    <s v="(312) 5556442"/>
    <s v="(312) 555-6442"/>
    <x v="1"/>
    <x v="1"/>
    <n v="90"/>
  </r>
  <r>
    <n v="48948985"/>
    <s v="4894-8985"/>
    <s v="Moriarty"/>
    <s v="Catherine"/>
    <s v="Catherine Moriarty"/>
    <s v="  1001 Sunnydale Ave    "/>
    <s v="1001 Sunnydale Ave"/>
    <s v="San Francisco"/>
    <x v="1"/>
    <x v="456"/>
    <s v="415-555-1097"/>
    <s v="(415) 5551097"/>
    <s v="(415) 555-1097"/>
    <x v="1"/>
    <x v="1"/>
    <n v="90"/>
  </r>
  <r>
    <n v="54077276"/>
    <s v="54-077-276"/>
    <s v="Morizzo"/>
    <s v="James"/>
    <s v="James Morizzo"/>
    <s v="  306 Pinewood Dr    "/>
    <s v="306 Pinewood Dr"/>
    <s v="San Jose"/>
    <x v="1"/>
    <x v="262"/>
    <s v="408-555-9032"/>
    <s v="(408) 5559032"/>
    <s v="(408) 555-9032"/>
    <x v="1"/>
    <x v="1"/>
    <n v="90"/>
  </r>
  <r>
    <n v="86745732"/>
    <s v="86-745-732"/>
    <s v="Morris"/>
    <s v="Timothy"/>
    <s v="Timothy Morris"/>
    <s v="  321 General Arnold St NE    "/>
    <s v="321 General Arnold St NE"/>
    <s v="Great Falls"/>
    <x v="22"/>
    <x v="457"/>
    <s v="406-555-1391"/>
    <s v="(406) 5551391"/>
    <s v="(406) 555-1391"/>
    <x v="2"/>
    <x v="2"/>
    <n v="115"/>
  </r>
  <r>
    <n v="22645251"/>
    <s v="2264-5251"/>
    <s v="Muelhausen"/>
    <s v="John"/>
    <s v="John Muelhausen"/>
    <s v="  14012 E Iowa Dr    "/>
    <s v="14012 E Iowa Dr"/>
    <s v="Houston"/>
    <x v="6"/>
    <x v="458"/>
    <s v="713-555-5989"/>
    <s v="(713) 5555989"/>
    <s v="(713) 555-5989"/>
    <x v="3"/>
    <x v="3"/>
    <n v="90"/>
  </r>
  <r>
    <n v="22204244"/>
    <s v="22-204-244"/>
    <s v="Mullett"/>
    <s v="Kelly"/>
    <s v="Kelly Mullett"/>
    <s v="  2207 Punta Del Este Dr    "/>
    <s v="2207 Punta Del Este Dr"/>
    <s v="Minneapolis"/>
    <x v="11"/>
    <x v="459"/>
    <s v="612-555-5837"/>
    <s v="(612) 5555837"/>
    <s v="(612) 555-5837"/>
    <x v="3"/>
    <x v="3"/>
    <n v="90"/>
  </r>
  <r>
    <n v="69023044"/>
    <s v="69-023-044"/>
    <s v="Mullin"/>
    <s v="Blair"/>
    <s v="Blair Mullin"/>
    <s v="  17 Lower Park River Rd    "/>
    <s v="17 Lower Park River Rd"/>
    <s v="Beaverton"/>
    <x v="18"/>
    <x v="460"/>
    <s v="503-555-1510"/>
    <s v="(503) 5551510"/>
    <s v="(503) 555-1510"/>
    <x v="1"/>
    <x v="1"/>
    <n v="65"/>
  </r>
  <r>
    <n v="54684892"/>
    <s v="54-684-892"/>
    <s v="Munandar"/>
    <s v="Ashar"/>
    <s v="Ashar Munandar"/>
    <s v="  865 Brookside Dr    "/>
    <s v="865 Brookside Dr"/>
    <s v="San Francisco"/>
    <x v="1"/>
    <x v="461"/>
    <s v="415-555-3237"/>
    <s v="(415) 5553237"/>
    <s v="(415) 555-3237"/>
    <x v="1"/>
    <x v="1"/>
    <n v="65"/>
  </r>
  <r>
    <n v="79648356"/>
    <s v="79-648-356"/>
    <s v="Munchel"/>
    <s v="Gregory"/>
    <s v="Gregory Munchel"/>
    <s v="  830 Pine St    "/>
    <s v="830 Pine St"/>
    <s v="Joliet"/>
    <x v="0"/>
    <x v="462"/>
    <s v="815-555-4059"/>
    <s v="(815) 5554059"/>
    <s v="(815) 555-4059"/>
    <x v="2"/>
    <x v="2"/>
    <n v="115"/>
  </r>
  <r>
    <n v="67417442"/>
    <s v="67-417-442"/>
    <s v="Murphy"/>
    <s v="Craig"/>
    <s v="Craig Murphy"/>
    <s v="  805 2nd St N    "/>
    <s v="805 2nd St N"/>
    <s v="Seward"/>
    <x v="16"/>
    <x v="52"/>
    <s v="402-555-0300"/>
    <s v="(402) 5550300"/>
    <s v="(402) 555-0300"/>
    <x v="1"/>
    <x v="1"/>
    <n v="65"/>
  </r>
  <r>
    <n v="68440969"/>
    <s v="6844-0969"/>
    <s v="Mursalim"/>
    <s v="Lindsay"/>
    <s v="Lindsay Mursalim"/>
    <s v="  22227 Weld Co Road 30    "/>
    <s v="22227 Weld Co Road 30"/>
    <s v="Carlsbad"/>
    <x v="1"/>
    <x v="463"/>
    <s v="619-555-3583"/>
    <s v="(619) 5553583"/>
    <s v="(619) 555-3583"/>
    <x v="1"/>
    <x v="1"/>
    <n v="65"/>
  </r>
  <r>
    <n v="87977798"/>
    <s v="87-977-798"/>
    <s v="Murton"/>
    <s v="Kai"/>
    <s v="Kai Murton"/>
    <s v="  7553 W San Juan Ave    "/>
    <s v="7553 W San Juan Ave"/>
    <s v="Sibley"/>
    <x v="2"/>
    <x v="464"/>
    <s v="712-555-0358"/>
    <s v="(712) 5550358"/>
    <s v="(712) 555-0358"/>
    <x v="2"/>
    <x v="2"/>
    <n v="90"/>
  </r>
  <r>
    <n v="71783634"/>
    <s v="71-783-634"/>
    <s v="Myers"/>
    <s v="Sameer"/>
    <s v="Sameer Myers"/>
    <s v="  681 5th St    "/>
    <s v="681 5th St"/>
    <s v="Moro"/>
    <x v="0"/>
    <x v="465"/>
    <s v="618-555-4670"/>
    <s v="(618) 5554670"/>
    <s v="(618) 555-4670"/>
    <x v="1"/>
    <x v="1"/>
    <n v="115"/>
  </r>
  <r>
    <n v="98894097"/>
    <s v="9889-4097"/>
    <s v="Myers"/>
    <s v="Kelly"/>
    <s v="Kelly Myers"/>
    <s v="  2515 5th Ave S    "/>
    <s v="2515 5th Ave S"/>
    <s v="Belvedere Tiburon"/>
    <x v="1"/>
    <x v="466"/>
    <s v="415-555-1963"/>
    <s v="(415) 5551963"/>
    <s v="(415) 555-1963"/>
    <x v="0"/>
    <x v="0"/>
    <n v="90"/>
  </r>
  <r>
    <n v="60961023"/>
    <s v="6096-1023"/>
    <s v="Myron"/>
    <s v="Rachel"/>
    <s v="Rachel Myron"/>
    <s v="  137 Bay St     "/>
    <s v="137 Bay St"/>
    <s v="Houston"/>
    <x v="6"/>
    <x v="467"/>
    <s v="713-555-4600"/>
    <s v="(713) 5554600"/>
    <s v="(713) 555-4600"/>
    <x v="1"/>
    <x v="1"/>
    <n v="90"/>
  </r>
  <r>
    <n v="32888204"/>
    <s v="32-888-204"/>
    <s v="Nadler"/>
    <s v="Daniel"/>
    <s v="Daniel Nadler"/>
    <s v="  2225 6th St     "/>
    <s v="2225 6th St"/>
    <s v="Watsonville"/>
    <x v="1"/>
    <x v="468"/>
    <s v="408-555-2112"/>
    <s v="(408) 5552112"/>
    <s v="(408) 555-2112"/>
    <x v="3"/>
    <x v="3"/>
    <n v="65"/>
  </r>
  <r>
    <n v="24668547"/>
    <s v="2466-8547"/>
    <s v="Nagaya"/>
    <s v="Christopher"/>
    <s v="Christopher Nagaya"/>
    <s v="  5317 Nonpareil Rd    "/>
    <s v="5317 Nonpareil Rd"/>
    <s v="Slayton"/>
    <x v="11"/>
    <x v="469"/>
    <s v="507-555-1872"/>
    <s v="(507) 5551872"/>
    <s v="(507) 555-1872"/>
    <x v="3"/>
    <x v="3"/>
    <n v="115"/>
  </r>
  <r>
    <n v="25541910"/>
    <s v="25-541-910"/>
    <s v="Nagdev"/>
    <s v="David"/>
    <s v="David Nagdev"/>
    <s v="  701 Chester Ave N     "/>
    <s v="701 Chester Ave N"/>
    <s v="Fort Worth"/>
    <x v="6"/>
    <x v="470"/>
    <s v="817-555-7603"/>
    <s v="(817) 5557603"/>
    <s v="(817) 555-7603"/>
    <x v="3"/>
    <x v="3"/>
    <n v="115"/>
  </r>
  <r>
    <n v="27987768"/>
    <s v="27-987-768"/>
    <s v="Nahar"/>
    <s v="Stephen"/>
    <s v="Stephen Nahar"/>
    <s v="  29522 Country Place Rd    "/>
    <s v="29522 Country Place Rd"/>
    <s v="San Francisco"/>
    <x v="1"/>
    <x v="471"/>
    <s v="415-555-1730"/>
    <s v="(415) 5551730"/>
    <s v="(415) 555-1730"/>
    <x v="3"/>
    <x v="3"/>
    <n v="65"/>
  </r>
  <r>
    <n v="99152167"/>
    <s v="9915-2167"/>
    <s v="Nakakoba"/>
    <s v="Amanda"/>
    <s v="Amanda Nakakoba"/>
    <s v="  7660 Highcliff St    "/>
    <s v="7660 Highcliff St"/>
    <s v="Dallas"/>
    <x v="6"/>
    <x v="72"/>
    <s v="214-555-4778"/>
    <s v="(214) 5554778"/>
    <s v="(214) 555-4778"/>
    <x v="0"/>
    <x v="0"/>
    <n v="65"/>
  </r>
  <r>
    <n v="82076026"/>
    <s v="82-076-026"/>
    <s v="Nalbor"/>
    <s v="Darrin"/>
    <s v="Darrin Nalbor"/>
    <s v="  4163 W Cornelia Ave    "/>
    <s v="4163 W Cornelia Ave"/>
    <s v="Colstrip"/>
    <x v="22"/>
    <x v="472"/>
    <s v="406-555-4659"/>
    <s v="(406) 5554659"/>
    <s v="(406) 555-4659"/>
    <x v="2"/>
    <x v="2"/>
    <n v="115"/>
  </r>
  <r>
    <n v="98451071"/>
    <s v="9845-1071"/>
    <s v="Narain"/>
    <s v="Nicolas"/>
    <s v="Nicolas Narain"/>
    <s v="  2023 Teague Rd    "/>
    <s v="2023 Teague Rd"/>
    <s v="Los Angeles"/>
    <x v="1"/>
    <x v="64"/>
    <s v="213-555-3432"/>
    <s v="(213) 5553432"/>
    <s v="(213) 555-3432"/>
    <x v="0"/>
    <x v="0"/>
    <n v="90"/>
  </r>
  <r>
    <n v="80300477"/>
    <s v="8030-0477"/>
    <s v="Naylor"/>
    <s v="Gregory"/>
    <s v="Gregory Naylor"/>
    <s v="  209 6th Ave SW    "/>
    <s v="209 6th Ave SW"/>
    <s v="Los Angeles"/>
    <x v="1"/>
    <x v="109"/>
    <s v="213-555-2216"/>
    <s v="(213) 5552216"/>
    <s v="(213) 555-2216"/>
    <x v="2"/>
    <x v="2"/>
    <n v="115"/>
  </r>
  <r>
    <n v="86900964"/>
    <s v="86-900-964"/>
    <s v="Newett"/>
    <s v="Cassandra"/>
    <s v="Cassandra Newett"/>
    <s v="  1550 Tiburon Blvd    "/>
    <s v="1550 Tiburon Blvd"/>
    <s v="Manitowish Waters"/>
    <x v="12"/>
    <x v="473"/>
    <s v="715-555-6846"/>
    <s v="(715) 5556846"/>
    <s v="(715) 555-6846"/>
    <x v="2"/>
    <x v="2"/>
    <n v="90"/>
  </r>
  <r>
    <n v="97996309"/>
    <s v="9799-6309"/>
    <s v="Newkirk"/>
    <s v="Nicole"/>
    <s v="Nicole Newkirk"/>
    <s v="  1280 S 15th St    "/>
    <s v="1280 S 15th St"/>
    <s v="Carlsbad"/>
    <x v="1"/>
    <x v="463"/>
    <s v="619-555-0663"/>
    <s v="(619) 5550663"/>
    <s v="(619) 555-0663"/>
    <x v="0"/>
    <x v="0"/>
    <n v="65"/>
  </r>
  <r>
    <s v="08389180"/>
    <s v="08-389-180"/>
    <s v="Nichols"/>
    <s v="Kazuya"/>
    <s v="Kazuya Nichols"/>
    <s v="  7303 N 13th St    "/>
    <s v="7303 N 13th St"/>
    <s v="Pasadena"/>
    <x v="6"/>
    <x v="474"/>
    <s v="713-555-3260"/>
    <s v="(713) 5553260"/>
    <s v="(713) 555-3260"/>
    <x v="0"/>
    <x v="0"/>
    <n v="115"/>
  </r>
  <r>
    <n v="30545948"/>
    <s v="30-545-948"/>
    <s v="Nichols"/>
    <s v="Kent"/>
    <s v="Kent Nichols"/>
    <s v="  2810 Jameson N     "/>
    <s v="2810 Jameson N"/>
    <s v="Lyman"/>
    <x v="16"/>
    <x v="475"/>
    <s v="308-555-4968"/>
    <s v="(308) 5554968"/>
    <s v="(308) 555-4968"/>
    <x v="3"/>
    <x v="3"/>
    <n v="115"/>
  </r>
  <r>
    <n v="58102640"/>
    <s v="58-102-640"/>
    <s v="Nichols"/>
    <s v="Aaron"/>
    <s v="Aaron Nichols"/>
    <s v="  11310 Mullen Rd    "/>
    <s v="11310 Mullen Rd"/>
    <s v="Marion"/>
    <x v="2"/>
    <x v="46"/>
    <s v="319-555-2839"/>
    <s v="(319) 5552839"/>
    <s v="(319) 555-2839"/>
    <x v="1"/>
    <x v="1"/>
    <n v="65"/>
  </r>
  <r>
    <n v="79381383"/>
    <s v="7938-1383"/>
    <s v="Nittskoff"/>
    <s v="Dina"/>
    <s v="Dina Nittskoff"/>
    <s v="  606 Miller St    "/>
    <s v="606 Miller St"/>
    <s v="Cloquet"/>
    <x v="11"/>
    <x v="74"/>
    <s v="218-555-3309"/>
    <s v="(218) 5553309"/>
    <s v="(218) 555-3309"/>
    <x v="2"/>
    <x v="2"/>
    <n v="90"/>
  </r>
  <r>
    <n v="48212698"/>
    <s v="48-212-698"/>
    <s v="Norman"/>
    <s v="Jared"/>
    <s v="Jared Norman"/>
    <s v="  6014 N Ruby St     "/>
    <s v="6014 N Ruby St"/>
    <s v="Rapid City"/>
    <x v="7"/>
    <x v="22"/>
    <s v="605-555-0791"/>
    <s v="(605) 5550791"/>
    <s v="(605) 555-0791"/>
    <x v="1"/>
    <x v="1"/>
    <n v="65"/>
  </r>
  <r>
    <n v="31339737"/>
    <s v="3133-9737"/>
    <s v="Norton"/>
    <s v="Zachary"/>
    <s v="Zachary Norton"/>
    <s v="  2815 Arroyo Ave    "/>
    <s v="2815 Arroyo Ave"/>
    <s v="Stockton"/>
    <x v="3"/>
    <x v="476"/>
    <s v="417-555-2450"/>
    <s v="(417) 5552450"/>
    <s v="(417) 555-2450"/>
    <x v="3"/>
    <x v="3"/>
    <n v="65"/>
  </r>
  <r>
    <n v="23344959"/>
    <s v="2334-4959"/>
    <s v="Notz"/>
    <s v="Yan"/>
    <s v="Yan Notz"/>
    <s v="  4 Evergreen St    "/>
    <s v="4 Evergreen St"/>
    <s v="Ogallala"/>
    <x v="16"/>
    <x v="477"/>
    <s v="308-555-2135"/>
    <s v="(308) 5552135"/>
    <s v="(308) 555-2135"/>
    <x v="3"/>
    <x v="3"/>
    <n v="115"/>
  </r>
  <r>
    <s v="07986050"/>
    <s v="07-986-050"/>
    <s v="Nugroho"/>
    <s v="Neal"/>
    <s v="Neal Nugroho"/>
    <s v="  3705 Dunnica Ave    "/>
    <s v="3705 Dunnica Ave"/>
    <s v="Boise"/>
    <x v="17"/>
    <x v="478"/>
    <s v="208-555-5729"/>
    <s v="(208) 5555729"/>
    <s v="(208) 555-5729"/>
    <x v="0"/>
    <x v="0"/>
    <n v="115"/>
  </r>
  <r>
    <s v="06917488"/>
    <s v="06-917-488"/>
    <s v="Nygren"/>
    <s v="Susan"/>
    <s v="Susan Nygren"/>
    <s v="  324 W Fillmore 422    "/>
    <s v="324 W Fillmore 422"/>
    <s v="North Las Vegas"/>
    <x v="25"/>
    <x v="341"/>
    <s v="702-555-8967"/>
    <s v="(702) 5558967"/>
    <s v="(702) 555-8967"/>
    <x v="0"/>
    <x v="0"/>
    <n v="115"/>
  </r>
  <r>
    <n v="94948111"/>
    <s v="9494-8111"/>
    <s v="Nyikos"/>
    <s v="Ryan"/>
    <s v="Ryan Nyikos"/>
    <s v="  303 W Green St    "/>
    <s v="303 W Green St"/>
    <s v="Saint Joseph"/>
    <x v="3"/>
    <x v="479"/>
    <s v="816-555-3847"/>
    <s v="(816) 5553847"/>
    <s v="(816) 555-3847"/>
    <x v="0"/>
    <x v="0"/>
    <n v="65"/>
  </r>
  <r>
    <n v="75913573"/>
    <s v="7591-3573"/>
    <s v="O Connor"/>
    <s v="Scott"/>
    <s v="Scott O Connor"/>
    <s v="  4216 Dauphine St    "/>
    <s v="4216 Dauphine St"/>
    <s v="Portland"/>
    <x v="18"/>
    <x v="480"/>
    <s v="503-555-1426"/>
    <s v="(503) 5551426"/>
    <s v="(503) 555-1426"/>
    <x v="2"/>
    <x v="2"/>
    <n v="90"/>
  </r>
  <r>
    <s v="01025880"/>
    <s v="01-025-880"/>
    <s v="O Donoghue"/>
    <s v="Megan"/>
    <s v="Megan O Donoghue"/>
    <s v="  1183 E Lexington St    "/>
    <s v="1183 E Lexington St"/>
    <s v="Glendale"/>
    <x v="4"/>
    <x v="481"/>
    <s v="602-555-3035"/>
    <s v="(602) 5553035"/>
    <s v="(602) 555-3035"/>
    <x v="0"/>
    <x v="0"/>
    <n v="65"/>
  </r>
  <r>
    <n v="43826063"/>
    <s v="4382-6063"/>
    <s v="Obetkovski"/>
    <s v="Michael"/>
    <s v="Michael Obetkovski"/>
    <s v="  2795 Pine Knoll Rd    "/>
    <s v="2795 Pine Knoll Rd"/>
    <s v="Emmetsburg"/>
    <x v="2"/>
    <x v="482"/>
    <s v="712-555-5812"/>
    <s v="(712) 5555812"/>
    <s v="(712) 555-5812"/>
    <x v="3"/>
    <x v="3"/>
    <n v="65"/>
  </r>
  <r>
    <n v="64854013"/>
    <s v="6485-4013"/>
    <s v="Ockenfuss"/>
    <s v="Cherie"/>
    <s v="Cherie Ockenfuss"/>
    <s v="  701 W Cesar E Chavez St    "/>
    <s v="701 W Cesar E Chavez St"/>
    <s v="Jefferson"/>
    <x v="2"/>
    <x v="483"/>
    <s v="515-555-1842"/>
    <s v="(515) 5551842"/>
    <s v="(515) 555-1842"/>
    <x v="1"/>
    <x v="1"/>
    <n v="90"/>
  </r>
  <r>
    <n v="25373833"/>
    <s v="2537-3833"/>
    <s v="Oh"/>
    <s v="Bradley"/>
    <s v="Bradley Oh"/>
    <s v="  1824 N 12th St    "/>
    <s v="1824 N 12th St"/>
    <s v="Torrington"/>
    <x v="26"/>
    <x v="484"/>
    <s v="307-555-4166"/>
    <s v="(307) 5554166"/>
    <s v="(307) 555-4166"/>
    <x v="3"/>
    <x v="3"/>
    <n v="115"/>
  </r>
  <r>
    <n v="76398400"/>
    <s v="76-398-400"/>
    <s v="Oizumi"/>
    <s v="Jessica"/>
    <s v="Jessica Oizumi"/>
    <s v="  218 W 400 N     "/>
    <s v="218 W 400 N"/>
    <s v="Lynnwood"/>
    <x v="13"/>
    <x v="485"/>
    <s v="206-555-7349"/>
    <s v="(206) 5557349"/>
    <s v="(206) 555-7349"/>
    <x v="2"/>
    <x v="2"/>
    <n v="115"/>
  </r>
  <r>
    <n v="23019287"/>
    <s v="2301-9287"/>
    <s v="Olk"/>
    <s v="Eric"/>
    <s v="Eric Olk"/>
    <s v="  4001 E 112th Ave    "/>
    <s v="4001 E 112th Ave"/>
    <s v="Utica"/>
    <x v="16"/>
    <x v="412"/>
    <s v="402-555-7390"/>
    <s v="(402) 5557390"/>
    <s v="(402) 555-7390"/>
    <x v="3"/>
    <x v="3"/>
    <n v="115"/>
  </r>
  <r>
    <n v="26740632"/>
    <s v="26-740-632"/>
    <s v="Oswald"/>
    <s v="Wesley"/>
    <s v="Wesley Oswald"/>
    <s v="  820 Fredonia St    "/>
    <s v="820 Fredonia St"/>
    <s v="Evergreen Park"/>
    <x v="0"/>
    <x v="486"/>
    <s v="708-555-6997"/>
    <s v="(708) 5556997"/>
    <s v="(708) 555-6997"/>
    <x v="3"/>
    <x v="3"/>
    <n v="115"/>
  </r>
  <r>
    <n v="81692963"/>
    <s v="8169-2963"/>
    <s v="Ou"/>
    <s v="Erin"/>
    <s v="Erin Ou"/>
    <s v="  9801 5th Pl SW    "/>
    <s v="9801 5th Pl SW"/>
    <s v="Phoenix"/>
    <x v="4"/>
    <x v="487"/>
    <s v="602-555-9895"/>
    <s v="(602) 5559895"/>
    <s v="(602) 555-9895"/>
    <x v="2"/>
    <x v="2"/>
    <n v="90"/>
  </r>
  <r>
    <n v="47272417"/>
    <s v="4727-2417"/>
    <s v="Owen"/>
    <s v="Michael"/>
    <s v="Michael Owen"/>
    <s v="  3540 Sorrel Dr    "/>
    <s v="3540 Sorrel Dr"/>
    <s v="Coos Bay"/>
    <x v="18"/>
    <x v="488"/>
    <s v="503-555-5002"/>
    <s v="(503) 5555002"/>
    <s v="(503) 555-5002"/>
    <x v="1"/>
    <x v="1"/>
    <n v="115"/>
  </r>
  <r>
    <n v="35987815"/>
    <s v="3598-7815"/>
    <s v="Pabst"/>
    <s v="Brinda"/>
    <s v="Brinda Pabst"/>
    <s v="  1140 1/2 S Oxford Ave    "/>
    <s v="1140 1/2 S Oxford Ave"/>
    <s v="Hammond"/>
    <x v="5"/>
    <x v="153"/>
    <s v="219-555-8570"/>
    <s v="(219) 5558570"/>
    <s v="(219) 555-8570"/>
    <x v="3"/>
    <x v="3"/>
    <n v="115"/>
  </r>
  <r>
    <n v="86981853"/>
    <s v="8698-1853"/>
    <s v="Pagnucci"/>
    <s v="Andrew"/>
    <s v="Andrew Pagnucci"/>
    <s v="  2009 Woodhead St    "/>
    <s v="2009 Woodhead St"/>
    <s v="Phoenix"/>
    <x v="4"/>
    <x v="489"/>
    <s v="602-555-3783"/>
    <s v="(602) 5553783"/>
    <s v="(602) 555-3783"/>
    <x v="2"/>
    <x v="2"/>
    <n v="65"/>
  </r>
  <r>
    <n v="73686083"/>
    <s v="7368-6083"/>
    <s v="Pairitz"/>
    <s v="Ronald"/>
    <s v="Ronald Pairitz"/>
    <s v="  1819 Augusta Dr    "/>
    <s v="1819 Augusta Dr"/>
    <s v="Omaha"/>
    <x v="16"/>
    <x v="490"/>
    <s v="402-555-8761"/>
    <s v="(402) 5558761"/>
    <s v="(402) 555-8761"/>
    <x v="2"/>
    <x v="2"/>
    <n v="90"/>
  </r>
  <r>
    <n v="92029698"/>
    <s v="92-029-698"/>
    <s v="Pal"/>
    <s v="Stephen"/>
    <s v="Stephen Pal"/>
    <s v="  3003 Westside St    "/>
    <s v="3003 Westside St"/>
    <s v="Los Angeles"/>
    <x v="1"/>
    <x v="64"/>
    <s v="213-555-3694"/>
    <s v="(213) 5553694"/>
    <s v="(213) 555-3694"/>
    <x v="0"/>
    <x v="0"/>
    <n v="115"/>
  </r>
  <r>
    <n v="21983154"/>
    <s v="21-983-154"/>
    <s v="Palazzolo"/>
    <s v="Cheng"/>
    <s v="Cheng Palazzolo"/>
    <s v="  120 6th Ave S     "/>
    <s v="120 6th Ave S"/>
    <s v="Torrance"/>
    <x v="1"/>
    <x v="491"/>
    <s v="310-555-6979"/>
    <s v="(310) 5556979"/>
    <s v="(310) 555-6979"/>
    <x v="3"/>
    <x v="3"/>
    <n v="65"/>
  </r>
  <r>
    <n v="54046814"/>
    <s v="54-046-814"/>
    <s v="Palm"/>
    <s v="Rajat"/>
    <s v="Rajat Palm"/>
    <s v="  3917 Atwood Dr    "/>
    <s v="3917 Atwood Dr"/>
    <s v="Oakland"/>
    <x v="1"/>
    <x v="85"/>
    <s v="510-555-0960"/>
    <s v="(510) 5550960"/>
    <s v="(510) 555-0960"/>
    <x v="1"/>
    <x v="1"/>
    <n v="65"/>
  </r>
  <r>
    <n v="22090321"/>
    <s v="2209-0321"/>
    <s v="Palmer"/>
    <s v="Timothy"/>
    <s v="Timothy Palmer"/>
    <s v="  1057 Vina Ave    "/>
    <s v="1057 Vina Ave"/>
    <s v="Seattle"/>
    <x v="13"/>
    <x v="195"/>
    <s v="206-555-9107"/>
    <s v="(206) 5559107"/>
    <s v="(206) 555-9107"/>
    <x v="3"/>
    <x v="3"/>
    <n v="90"/>
  </r>
  <r>
    <n v="74496230"/>
    <s v="74-496-230"/>
    <s v="Palmieri"/>
    <s v="Michael"/>
    <s v="Michael Palmieri"/>
    <s v="  711 Riley St    "/>
    <s v="711 Riley St"/>
    <s v="Big Bay"/>
    <x v="8"/>
    <x v="492"/>
    <s v="906-555-1758"/>
    <s v="(906) 5551758"/>
    <s v="(906) 555-1758"/>
    <x v="2"/>
    <x v="2"/>
    <n v="115"/>
  </r>
  <r>
    <n v="65354266"/>
    <s v="65-354-266"/>
    <s v="Palomino"/>
    <s v="Erik"/>
    <s v="Erik Palomino"/>
    <s v="  1107 Van Buren Ave    "/>
    <s v="1107 Van Buren Ave"/>
    <s v="Katy"/>
    <x v="6"/>
    <x v="292"/>
    <s v="713-555-9403"/>
    <s v="(713) 5559403"/>
    <s v="(713) 555-9403"/>
    <x v="1"/>
    <x v="1"/>
    <n v="115"/>
  </r>
  <r>
    <n v="55063565"/>
    <s v="5506-3565"/>
    <s v="Pantello"/>
    <s v="Scott"/>
    <s v="Scott Pantello"/>
    <s v="  3361 Inkpaduta Ave    "/>
    <s v="3361 Inkpaduta Ave"/>
    <s v="Northridge"/>
    <x v="1"/>
    <x v="493"/>
    <s v="818-555-0598"/>
    <s v="(818) 5550598"/>
    <s v="(818) 555-0598"/>
    <x v="1"/>
    <x v="1"/>
    <n v="90"/>
  </r>
  <r>
    <s v="11985089"/>
    <s v="1198-5089"/>
    <s v="Parikh"/>
    <s v="Brian"/>
    <s v="Brian Parikh"/>
    <s v="  5006 Michigan Rd    "/>
    <s v="5006 Michigan Rd"/>
    <s v="West Des Moines"/>
    <x v="2"/>
    <x v="494"/>
    <s v="515-555-2988"/>
    <s v="(515) 5552988"/>
    <s v="(515) 555-2988"/>
    <x v="0"/>
    <x v="0"/>
    <n v="65"/>
  </r>
  <r>
    <n v="80426843"/>
    <s v="8042-6843"/>
    <s v="Park"/>
    <s v="Kelli"/>
    <s v="Kelli Park"/>
    <s v="  4434 Berridge Ln W    "/>
    <s v="4434 Berridge Ln W"/>
    <s v="Metairie"/>
    <x v="9"/>
    <x v="13"/>
    <s v="504-555-7326"/>
    <s v="(504) 5557326"/>
    <s v="(504) 555-7326"/>
    <x v="2"/>
    <x v="2"/>
    <n v="90"/>
  </r>
  <r>
    <n v="97540200"/>
    <s v="97-540-200"/>
    <s v="Parkinson"/>
    <s v="Charmaine"/>
    <s v="Charmaine Parkinson"/>
    <s v="  W1781 Saint Peters Rd    "/>
    <s v="W1781 Saint Peters Rd"/>
    <s v="Carson"/>
    <x v="1"/>
    <x v="495"/>
    <s v="310-555-1497"/>
    <s v="(310) 5551497"/>
    <s v="(310) 555-1497"/>
    <x v="0"/>
    <x v="0"/>
    <n v="115"/>
  </r>
  <r>
    <n v="31419195"/>
    <s v="3141-9195"/>
    <s v="Patel"/>
    <s v="Chad"/>
    <s v="Chad Patel"/>
    <s v="  810 Arroyo Ave    "/>
    <s v="810 Arroyo Ave"/>
    <s v="Kingsley"/>
    <x v="2"/>
    <x v="496"/>
    <s v="712-555-2036"/>
    <s v="(712) 5552036"/>
    <s v="(712) 555-2036"/>
    <x v="3"/>
    <x v="3"/>
    <n v="65"/>
  </r>
  <r>
    <n v="40851150"/>
    <s v="40-851-150"/>
    <s v="Patel"/>
    <s v="Jamie"/>
    <s v="Jamie Patel"/>
    <s v="  520 1St St NE     "/>
    <s v="520 1St St NE"/>
    <s v="Magnolia"/>
    <x v="6"/>
    <x v="497"/>
    <s v="713-555-4405"/>
    <s v="(713) 5554405"/>
    <s v="(713) 555-4405"/>
    <x v="3"/>
    <x v="3"/>
    <n v="115"/>
  </r>
  <r>
    <n v="95256623"/>
    <s v="9525-6623"/>
    <s v="Patel"/>
    <s v="Adam"/>
    <s v="Adam Patel"/>
    <s v="  1701 N Avalon St    "/>
    <s v="1701 N Avalon St"/>
    <s v="Madison"/>
    <x v="12"/>
    <x v="498"/>
    <s v="608-555-0293"/>
    <s v="(608) 5550293"/>
    <s v="(608) 555-0293"/>
    <x v="0"/>
    <x v="0"/>
    <n v="65"/>
  </r>
  <r>
    <s v="06487754"/>
    <s v="06-487-754"/>
    <s v="Patterson"/>
    <s v="Adam"/>
    <s v="Adam Patterson"/>
    <s v="  94 San Clemente Ave    "/>
    <s v="94 San Clemente Ave"/>
    <s v="Rockport"/>
    <x v="6"/>
    <x v="499"/>
    <s v="512-555-8932"/>
    <s v="(512) 5558932"/>
    <s v="(512) 555-8932"/>
    <x v="0"/>
    <x v="0"/>
    <n v="90"/>
  </r>
  <r>
    <n v="20479608"/>
    <s v="20-479-608"/>
    <s v="Patzer"/>
    <s v="William"/>
    <s v="William Patzer"/>
    <s v="  3826 Player Dr    "/>
    <s v="3826 Player Dr"/>
    <s v="Le Mars"/>
    <x v="2"/>
    <x v="2"/>
    <s v="712-555-6320"/>
    <s v="(712) 5556320"/>
    <s v="(712) 555-6320"/>
    <x v="3"/>
    <x v="3"/>
    <n v="115"/>
  </r>
  <r>
    <n v="98392902"/>
    <s v="98-392-902"/>
    <s v="Paulas"/>
    <s v="Ashley"/>
    <s v="Ashley Paulas"/>
    <s v="  2550 NE 203rd St    "/>
    <s v="2550 NE 203rd St"/>
    <s v="Beaumont"/>
    <x v="6"/>
    <x v="500"/>
    <s v="409-555-2027"/>
    <s v="(409) 5552027"/>
    <s v="(409) 555-2027"/>
    <x v="0"/>
    <x v="0"/>
    <n v="65"/>
  </r>
  <r>
    <n v="64695084"/>
    <s v="64-695-084"/>
    <s v="Pearce"/>
    <s v="Christopher"/>
    <s v="Christopher Pearce"/>
    <s v="  109 C St SW     "/>
    <s v="109 C St SW"/>
    <s v="Belleville"/>
    <x v="0"/>
    <x v="501"/>
    <s v="618-555-7035"/>
    <s v="(618) 5557035"/>
    <s v="(618) 555-7035"/>
    <x v="1"/>
    <x v="1"/>
    <n v="115"/>
  </r>
  <r>
    <n v="78878893"/>
    <s v="7887-8893"/>
    <s v="Peck"/>
    <s v="Karanjeev"/>
    <s v="Karanjeev Peck"/>
    <s v="  1750 257th St    "/>
    <s v="1750 257th St"/>
    <s v="Paso Robles"/>
    <x v="1"/>
    <x v="502"/>
    <s v="805-555-9606"/>
    <s v="(805) 5559606"/>
    <s v="(805) 555-9606"/>
    <x v="2"/>
    <x v="2"/>
    <n v="115"/>
  </r>
  <r>
    <n v="55111919"/>
    <s v="5511-1919"/>
    <s v="Perry"/>
    <s v="Robert"/>
    <s v="Robert Perry"/>
    <s v="  841 Beverly Way Ea    "/>
    <s v="841 Beverly Way Ea"/>
    <s v="Minneapolis"/>
    <x v="11"/>
    <x v="503"/>
    <s v="612-555-7657"/>
    <s v="(612) 5557657"/>
    <s v="(612) 555-7657"/>
    <x v="1"/>
    <x v="1"/>
    <n v="115"/>
  </r>
  <r>
    <s v="08164433"/>
    <s v="0816-4433"/>
    <s v="Pesavento"/>
    <s v="Justin"/>
    <s v="Justin Pesavento"/>
    <s v="  2255 W Del Campo Cir    "/>
    <s v="2255 W Del Campo Cir"/>
    <s v="San Jose"/>
    <x v="1"/>
    <x v="504"/>
    <s v="408-555-5209"/>
    <s v="(408) 5555209"/>
    <s v="(408) 555-5209"/>
    <x v="0"/>
    <x v="0"/>
    <n v="65"/>
  </r>
  <r>
    <s v="06499688"/>
    <s v="06-499-688"/>
    <s v="Peters"/>
    <s v="Robert"/>
    <s v="Robert Peters"/>
    <s v="  RR 4     "/>
    <s v="RR 4"/>
    <s v="Dallas"/>
    <x v="6"/>
    <x v="505"/>
    <s v="214-555-1974"/>
    <s v="(214) 5551974"/>
    <s v="(214) 555-1974"/>
    <x v="0"/>
    <x v="0"/>
    <n v="65"/>
  </r>
  <r>
    <n v="93275069"/>
    <s v="9327-5069"/>
    <s v="Peurye Hissong"/>
    <s v="Katherine"/>
    <s v="Katherine Peurye Hissong"/>
    <s v="  2342 Plymouth St W    "/>
    <s v="2342 Plymouth St W"/>
    <s v="San Francisco"/>
    <x v="1"/>
    <x v="506"/>
    <s v="415-555-1463"/>
    <s v="(415) 5551463"/>
    <s v="(415) 555-1463"/>
    <x v="0"/>
    <x v="0"/>
    <n v="65"/>
  </r>
  <r>
    <n v="89016138"/>
    <s v="89-016-138"/>
    <s v="Pharr"/>
    <s v="Colin"/>
    <s v="Colin Pharr"/>
    <s v="  5247 Arboles Dr    "/>
    <s v="5247 Arboles Dr"/>
    <s v="San Diego"/>
    <x v="1"/>
    <x v="507"/>
    <s v="619-555-1624"/>
    <s v="(619) 5551624"/>
    <s v="(619) 555-1624"/>
    <x v="2"/>
    <x v="2"/>
    <n v="115"/>
  </r>
  <r>
    <n v="21677019"/>
    <s v="2167-7019"/>
    <s v="Phillips"/>
    <s v="Soo"/>
    <s v="Soo Phillips"/>
    <s v="  7402 Standard Rd    "/>
    <s v="7402 Standard Rd"/>
    <s v="Madison"/>
    <x v="12"/>
    <x v="508"/>
    <s v="608-555-7560"/>
    <s v="(608) 5557560"/>
    <s v="(608) 555-7560"/>
    <x v="3"/>
    <x v="3"/>
    <n v="115"/>
  </r>
  <r>
    <n v="65296272"/>
    <s v="65-296-272"/>
    <s v="Phillips"/>
    <s v="Richard"/>
    <s v="Richard Phillips"/>
    <s v="  3935 Tanglewilde St    "/>
    <s v="3935 Tanglewilde St"/>
    <s v="Clovis"/>
    <x v="1"/>
    <x v="509"/>
    <s v="209-555-0015"/>
    <s v="(209) 5550015"/>
    <s v="(209) 555-0015"/>
    <x v="1"/>
    <x v="1"/>
    <n v="65"/>
  </r>
  <r>
    <n v="98446572"/>
    <s v="98-446-572"/>
    <s v="Phillips"/>
    <s v="Jason"/>
    <s v="Jason Phillips"/>
    <s v="  60 Lakeview Dr    "/>
    <s v="60 Lakeview Dr"/>
    <s v="Fremont"/>
    <x v="1"/>
    <x v="126"/>
    <s v="510-555-6609"/>
    <s v="(510) 5556609"/>
    <s v="(510) 555-6609"/>
    <x v="0"/>
    <x v="0"/>
    <n v="65"/>
  </r>
  <r>
    <n v="31479799"/>
    <s v="3147-9799"/>
    <s v="Picone"/>
    <s v="Jeremy"/>
    <s v="Jeremy Picone"/>
    <s v="  RR 5    "/>
    <s v="RR 5"/>
    <s v="Clearfield"/>
    <x v="14"/>
    <x v="510"/>
    <s v="801-555-0275"/>
    <s v="(801) 5550275"/>
    <s v="(801) 555-0275"/>
    <x v="3"/>
    <x v="3"/>
    <n v="65"/>
  </r>
  <r>
    <n v="84600613"/>
    <s v="8460-0613"/>
    <s v="Piegza"/>
    <s v="Jackie"/>
    <s v="Jackie Piegza"/>
    <s v="  2301 Lafayette St     "/>
    <s v="2301 Lafayette St"/>
    <s v="Glendale"/>
    <x v="4"/>
    <x v="172"/>
    <s v="602-555-0951"/>
    <s v="(602) 5550951"/>
    <s v="(602) 555-0951"/>
    <x v="2"/>
    <x v="2"/>
    <n v="115"/>
  </r>
  <r>
    <n v="73385373"/>
    <s v="7338-5373"/>
    <s v="Pigman"/>
    <s v="Peter"/>
    <s v="Peter Pigman"/>
    <s v="  2802 Union St E    "/>
    <s v="2802 Union St E"/>
    <s v="Skokie"/>
    <x v="0"/>
    <x v="367"/>
    <s v="708-555-5216"/>
    <s v="(708) 5555216"/>
    <s v="(708) 555-5216"/>
    <x v="2"/>
    <x v="2"/>
    <n v="90"/>
  </r>
  <r>
    <n v="44891997"/>
    <s v="4489-1997"/>
    <s v="Pincus"/>
    <s v="Michael"/>
    <s v="Michael Pincus"/>
    <s v="  400 6th St SE     "/>
    <s v="400 6th St SE"/>
    <s v="Salt Lake City"/>
    <x v="14"/>
    <x v="511"/>
    <s v="801-555-3757"/>
    <s v="(801) 5553757"/>
    <s v="(801) 555-3757"/>
    <x v="1"/>
    <x v="1"/>
    <n v="115"/>
  </r>
  <r>
    <n v="38496583"/>
    <s v="3849-6583"/>
    <s v="Pircon"/>
    <s v="Randel"/>
    <s v="Randel Pircon"/>
    <s v="  1334 S 107th East Ave    "/>
    <s v="1334 S 107th East Ave"/>
    <s v="Des Moines"/>
    <x v="2"/>
    <x v="512"/>
    <s v="515-555-8968"/>
    <s v="(515) 5558968"/>
    <s v="(515) 555-8968"/>
    <x v="3"/>
    <x v="3"/>
    <n v="65"/>
  </r>
  <r>
    <n v="66841611"/>
    <s v="6684-1611"/>
    <s v="Pistol"/>
    <s v="Giancarlo"/>
    <s v="Giancarlo Pistol"/>
    <s v="  3 1St St SW    "/>
    <s v="3 1St St SW"/>
    <s v="Oklahoma City"/>
    <x v="20"/>
    <x v="513"/>
    <s v="405-555-1608"/>
    <s v="(405) 5551608"/>
    <s v="(405) 555-1608"/>
    <x v="1"/>
    <x v="1"/>
    <n v="90"/>
  </r>
  <r>
    <s v="08454153"/>
    <s v="0845-4153"/>
    <s v="Pittman"/>
    <s v="Brandon"/>
    <s v="Brandon Pittman"/>
    <s v="  1113 N 35th St    "/>
    <s v="1113 N 35th St"/>
    <s v="Seattle"/>
    <x v="13"/>
    <x v="134"/>
    <s v="206-555-0102"/>
    <s v="(206) 5550102"/>
    <s v="(206) 555-0102"/>
    <x v="0"/>
    <x v="0"/>
    <n v="115"/>
  </r>
  <r>
    <n v="64494171"/>
    <s v="6449-4171"/>
    <s v="Plotner"/>
    <s v="Vineet"/>
    <s v="Vineet Plotner"/>
    <s v="  612 N L St    "/>
    <s v="612 N L St"/>
    <s v="Albuquerque"/>
    <x v="21"/>
    <x v="514"/>
    <s v="505-555-5829"/>
    <s v="(505) 5555829"/>
    <s v="(505) 555-5829"/>
    <x v="1"/>
    <x v="1"/>
    <n v="90"/>
  </r>
  <r>
    <n v="84213007"/>
    <s v="8421-3007"/>
    <s v="Pointer"/>
    <s v="Dustin"/>
    <s v="Dustin Pointer"/>
    <s v="  2150 Prentiss Dr    "/>
    <s v="2150 Prentiss Dr"/>
    <s v="Milwaukee"/>
    <x v="12"/>
    <x v="515"/>
    <s v="414-555-9544"/>
    <s v="(414) 5559544"/>
    <s v="(414) 555-9544"/>
    <x v="2"/>
    <x v="2"/>
    <n v="65"/>
  </r>
  <r>
    <n v="87399613"/>
    <s v="8739-9613"/>
    <s v="Polonka"/>
    <s v="Daniel"/>
    <s v="Daniel Polonka"/>
    <s v="  10825 Cave Creek Rd     "/>
    <s v="10825 Cave Creek Rd"/>
    <s v="Pasadena"/>
    <x v="1"/>
    <x v="516"/>
    <s v="818-555-1369"/>
    <s v="(818) 5551369"/>
    <s v="(818) 555-1369"/>
    <x v="2"/>
    <x v="2"/>
    <n v="90"/>
  </r>
  <r>
    <n v="66822607"/>
    <s v="6682-2607"/>
    <s v="Powers"/>
    <s v="Erin"/>
    <s v="Erin Powers"/>
    <s v="  1297 Stonefield St    "/>
    <s v="1297 Stonefield St"/>
    <s v="Rochelle"/>
    <x v="0"/>
    <x v="517"/>
    <s v="815-555-4367"/>
    <s v="(815) 5554367"/>
    <s v="(815) 555-4367"/>
    <x v="1"/>
    <x v="1"/>
    <n v="65"/>
  </r>
  <r>
    <n v="77716494"/>
    <s v="77-716-494"/>
    <s v="Prala"/>
    <s v="Lindsey"/>
    <s v="Lindsey Prala"/>
    <s v="  831 Santa Paula St    "/>
    <s v="831 Santa Paula St"/>
    <s v="Chicago"/>
    <x v="0"/>
    <x v="518"/>
    <s v="312-555-7778"/>
    <s v="(312) 5557778"/>
    <s v="(312) 555-7778"/>
    <x v="2"/>
    <x v="2"/>
    <n v="115"/>
  </r>
  <r>
    <s v="01959015"/>
    <s v="0195-9015"/>
    <s v="Price"/>
    <s v="Azad"/>
    <s v="Azad Price"/>
    <s v="  524 Vine St    "/>
    <s v="524 Vine St"/>
    <s v="Houston"/>
    <x v="6"/>
    <x v="519"/>
    <s v="713-555-0891"/>
    <s v="(713) 5550891"/>
    <s v="(713) 555-0891"/>
    <x v="0"/>
    <x v="0"/>
    <n v="65"/>
  </r>
  <r>
    <n v="34204521"/>
    <s v="3420-4521"/>
    <s v="Pringle"/>
    <s v="Christy"/>
    <s v="Christy Pringle"/>
    <s v="  1001 Grandview Dr    "/>
    <s v="1001 Grandview Dr"/>
    <s v="Gig Harbor"/>
    <x v="13"/>
    <x v="520"/>
    <s v="206-555-1476"/>
    <s v="(206) 5551476"/>
    <s v="(206) 555-1476"/>
    <x v="3"/>
    <x v="3"/>
    <n v="65"/>
  </r>
  <r>
    <n v="29893054"/>
    <s v="29-893-054"/>
    <s v="Pryor"/>
    <s v="Yi-Jung"/>
    <s v="Yi-Jung Pryor"/>
    <s v="  11118 Beach Rd    "/>
    <s v="11118 Beach Rd"/>
    <s v="New Auburn"/>
    <x v="12"/>
    <x v="521"/>
    <s v="715-555-4130"/>
    <s v="(715) 5554130"/>
    <s v="(715) 555-4130"/>
    <x v="3"/>
    <x v="3"/>
    <n v="65"/>
  </r>
  <r>
    <n v="95729775"/>
    <s v="9572-9775"/>
    <s v="Pugh"/>
    <s v="Brian"/>
    <s v="Brian Pugh"/>
    <s v="  8306 Nicollet Ave    "/>
    <s v="8306 Nicollet Ave"/>
    <s v="Loveland"/>
    <x v="10"/>
    <x v="522"/>
    <s v="303-555-3982"/>
    <s v="(303) 5553982"/>
    <s v="(303) 555-3982"/>
    <x v="0"/>
    <x v="0"/>
    <n v="65"/>
  </r>
  <r>
    <n v="30891196"/>
    <s v="30-891-196"/>
    <s v="Punter"/>
    <s v="Christopher"/>
    <s v="Christopher Punter"/>
    <s v="  5653 64th Ave N    "/>
    <s v="5653 64th Ave N"/>
    <s v="Columbia"/>
    <x v="3"/>
    <x v="523"/>
    <s v="314-555-6252"/>
    <s v="(314) 5556252"/>
    <s v="(314) 555-6252"/>
    <x v="3"/>
    <x v="3"/>
    <n v="90"/>
  </r>
  <r>
    <s v="10757788"/>
    <s v="10-757-788"/>
    <s v="Qureshi"/>
    <s v="Jolene"/>
    <s v="Jolene Qureshi"/>
    <s v="  8340 Swan Rd    "/>
    <s v="8340 Swan Rd"/>
    <s v="Stockton"/>
    <x v="1"/>
    <x v="524"/>
    <s v="209-555-3253"/>
    <s v="(209) 5553253"/>
    <s v="(209) 555-3253"/>
    <x v="0"/>
    <x v="0"/>
    <n v="115"/>
  </r>
  <r>
    <s v="16472877"/>
    <s v="1647-2877"/>
    <s v="Raben"/>
    <s v="Aarti"/>
    <s v="Aarti Raben"/>
    <s v="  6723 Bluebird Dr    "/>
    <s v="6723 Bluebird Dr"/>
    <s v="Houston"/>
    <x v="6"/>
    <x v="425"/>
    <s v="713-555-3625"/>
    <s v="(713) 5553625"/>
    <s v="(713) 555-3625"/>
    <x v="0"/>
    <x v="0"/>
    <n v="90"/>
  </r>
  <r>
    <n v="84107910"/>
    <s v="84-107-910"/>
    <s v="Raczkowski"/>
    <s v="Mark"/>
    <s v="Mark Raczkowski"/>
    <s v="  8288 E Burgoon Church Rd    "/>
    <s v="8288 E Burgoon Church Rd"/>
    <s v="Phoenix"/>
    <x v="4"/>
    <x v="487"/>
    <s v="602-555-2703"/>
    <s v="(602) 5552703"/>
    <s v="(602) 555-2703"/>
    <x v="2"/>
    <x v="2"/>
    <n v="90"/>
  </r>
  <r>
    <s v="07402972"/>
    <s v="07-402-972"/>
    <s v="Rahmany"/>
    <s v="Harmony"/>
    <s v="Harmony Rahmany"/>
    <s v="  Lakes Of N    "/>
    <s v="Lakes Of N"/>
    <s v="Santa Fe"/>
    <x v="21"/>
    <x v="345"/>
    <s v="505-555-9576"/>
    <s v="(505) 5559576"/>
    <s v="(505) 555-9576"/>
    <x v="0"/>
    <x v="0"/>
    <n v="90"/>
  </r>
  <r>
    <n v="41952974"/>
    <s v="41-952-974"/>
    <s v="Ramp"/>
    <s v="Babar"/>
    <s v="Babar Ramp"/>
    <s v="  4121 15th Ave S    "/>
    <s v="4121 15th Ave S"/>
    <s v="Mesa"/>
    <x v="4"/>
    <x v="525"/>
    <s v="602-555-5763"/>
    <s v="(602) 5555763"/>
    <s v="(602) 555-5763"/>
    <x v="3"/>
    <x v="3"/>
    <n v="115"/>
  </r>
  <r>
    <s v="14420554"/>
    <s v="14-420-554"/>
    <s v="Randall"/>
    <s v="Sarah"/>
    <s v="Sarah Randall"/>
    <s v="  909 Main St    "/>
    <s v="909 Main St"/>
    <s v="Seattle"/>
    <x v="13"/>
    <x v="526"/>
    <s v="206-555-0516"/>
    <s v="(206) 5550516"/>
    <s v="(206) 555-0516"/>
    <x v="0"/>
    <x v="0"/>
    <n v="65"/>
  </r>
  <r>
    <n v="96730119"/>
    <s v="9673-0119"/>
    <s v="Ranochak"/>
    <s v="David"/>
    <s v="David Ranochak"/>
    <s v="  9134 Elmgrove Garden Dr    "/>
    <s v="9134 Elmgrove Garden Dr"/>
    <s v="Giddings"/>
    <x v="6"/>
    <x v="527"/>
    <s v="409-555-2397"/>
    <s v="(409) 5552397"/>
    <s v="(409) 555-2397"/>
    <x v="0"/>
    <x v="0"/>
    <n v="115"/>
  </r>
  <r>
    <s v="14789686"/>
    <s v="14-789-686"/>
    <s v="Rao"/>
    <s v="Joseph"/>
    <s v="Joseph Rao"/>
    <s v="  10402 S Kingston Ave    "/>
    <s v="10402 S Kingston Ave"/>
    <s v="Santa Clara"/>
    <x v="1"/>
    <x v="528"/>
    <s v="408-555-0567"/>
    <s v="(408) 5550567"/>
    <s v="(408) 555-0567"/>
    <x v="0"/>
    <x v="0"/>
    <n v="90"/>
  </r>
  <r>
    <n v="23776051"/>
    <s v="2377-6051"/>
    <s v="Ratliff"/>
    <s v="Angela"/>
    <s v="Angela Ratliff"/>
    <s v="  5420 Beach Drive Ter SW    "/>
    <s v="5420 Beach Drive Ter SW"/>
    <s v="Mayville"/>
    <x v="19"/>
    <x v="529"/>
    <s v="701-555-0935"/>
    <s v="(701) 5550935"/>
    <s v="(701) 555-0935"/>
    <x v="3"/>
    <x v="3"/>
    <n v="90"/>
  </r>
  <r>
    <n v="78144019"/>
    <s v="7814-4019"/>
    <s v="Rebele"/>
    <s v="Ish"/>
    <s v="Ish Rebele"/>
    <s v="  311 Hector Ave    "/>
    <s v="311 Hector Ave"/>
    <s v="Flandreau"/>
    <x v="7"/>
    <x v="530"/>
    <s v="605-555-2121"/>
    <s v="(605) 5552121"/>
    <s v="(605) 555-2121"/>
    <x v="2"/>
    <x v="2"/>
    <n v="65"/>
  </r>
  <r>
    <n v="45125798"/>
    <s v="45-125-798"/>
    <s v="Reckley"/>
    <s v="Yonatan"/>
    <s v="Yonatan Reckley"/>
    <s v="  4505 Hardy Dr S    "/>
    <s v="4505 Hardy Dr S"/>
    <s v="Inglewood"/>
    <x v="1"/>
    <x v="531"/>
    <s v="310-555-4651"/>
    <s v="(310) 5554651"/>
    <s v="(310) 555-4651"/>
    <x v="1"/>
    <x v="1"/>
    <n v="90"/>
  </r>
  <r>
    <n v="28800571"/>
    <s v="2880-0571"/>
    <s v="Redmond"/>
    <s v="Moiz"/>
    <s v="Moiz Redmond"/>
    <s v="  3170 Taffrail Ln    "/>
    <s v="3170 Taffrail Ln"/>
    <s v="Lawndale"/>
    <x v="1"/>
    <x v="532"/>
    <s v="310-555-6187"/>
    <s v="(310) 5556187"/>
    <s v="(310) 555-6187"/>
    <x v="3"/>
    <x v="3"/>
    <n v="65"/>
  </r>
  <r>
    <n v="41517672"/>
    <s v="41-517-672"/>
    <s v="Reed"/>
    <s v="Matthew"/>
    <s v="Matthew Reed"/>
    <s v="  3758 Gail Dr East    "/>
    <s v="3758 Gail Dr East"/>
    <s v="San Francisco"/>
    <x v="1"/>
    <x v="533"/>
    <s v="415-555-6352"/>
    <s v="(415) 5556352"/>
    <s v="(415) 555-6352"/>
    <x v="3"/>
    <x v="3"/>
    <n v="90"/>
  </r>
  <r>
    <n v="59957316"/>
    <s v="59-957-316"/>
    <s v="Reed"/>
    <s v="Sean"/>
    <s v="Sean Reed"/>
    <s v="  RR 2    "/>
    <s v="RR 2"/>
    <s v="Westminster"/>
    <x v="1"/>
    <x v="534"/>
    <s v="714-555-7250"/>
    <s v="(714) 5557250"/>
    <s v="(714) 555-7250"/>
    <x v="1"/>
    <x v="1"/>
    <n v="90"/>
  </r>
  <r>
    <n v="21865455"/>
    <s v="2186-5455"/>
    <s v="Reese"/>
    <s v="Justin"/>
    <s v="Justin Reese"/>
    <s v="  3020 1St Ave N    "/>
    <s v="3020 1St Ave N"/>
    <s v="Oshkosh"/>
    <x v="12"/>
    <x v="450"/>
    <s v="414-555-4724"/>
    <s v="(414) 5554724"/>
    <s v="(414) 555-4724"/>
    <x v="3"/>
    <x v="3"/>
    <n v="90"/>
  </r>
  <r>
    <n v="81434403"/>
    <s v="8143-4403"/>
    <s v="Reier"/>
    <s v="Ronaldi"/>
    <s v="Ronaldi Reier"/>
    <s v="  8907 Mattison Dr    "/>
    <s v="8907 Mattison Dr"/>
    <s v="Richardton"/>
    <x v="19"/>
    <x v="231"/>
    <s v="701-555-1959"/>
    <s v="(701) 5551959"/>
    <s v="(701) 555-1959"/>
    <x v="2"/>
    <x v="2"/>
    <n v="115"/>
  </r>
  <r>
    <n v="54926542"/>
    <s v="54-926-542"/>
    <s v="Reinhart"/>
    <s v="Emily"/>
    <s v="Emily Reinhart"/>
    <s v="  4664 30th Dr N    "/>
    <s v="4664 30th Dr N"/>
    <s v="San Lorenzo"/>
    <x v="1"/>
    <x v="535"/>
    <s v="510-555-2111"/>
    <s v="(510) 5552111"/>
    <s v="(510) 555-2111"/>
    <x v="1"/>
    <x v="1"/>
    <n v="90"/>
  </r>
  <r>
    <n v="58042196"/>
    <s v="58-042-196"/>
    <s v="Renbarger"/>
    <s v="Hitesh"/>
    <s v="Hitesh Renbarger"/>
    <s v="  2207 Dragoon Ave E    "/>
    <s v="2207 Dragoon Ave E"/>
    <s v="Salt Lake City"/>
    <x v="14"/>
    <x v="536"/>
    <s v="801-555-8003"/>
    <s v="(801) 5558003"/>
    <s v="(801) 555-8003"/>
    <x v="1"/>
    <x v="1"/>
    <n v="90"/>
  </r>
  <r>
    <n v="99675874"/>
    <s v="99-675-874"/>
    <s v="Rene"/>
    <s v="Gregory"/>
    <s v="Gregory Rene"/>
    <s v="  53 Via La Brisa    "/>
    <s v="53 Via La Brisa"/>
    <s v="Santa Fe"/>
    <x v="21"/>
    <x v="345"/>
    <s v="505-555-7880"/>
    <s v="(505) 5557880"/>
    <s v="(505) 555-7880"/>
    <x v="0"/>
    <x v="0"/>
    <n v="65"/>
  </r>
  <r>
    <n v="53584461"/>
    <s v="5358-4461"/>
    <s v="Renfro"/>
    <s v="Lauren"/>
    <s v="Lauren Renfro"/>
    <s v="  18009 40th Pl N    "/>
    <s v="18009 40th Pl N"/>
    <s v="Anaheim"/>
    <x v="1"/>
    <x v="537"/>
    <s v="714-555-7108"/>
    <s v="(714) 5557108"/>
    <s v="(714) 555-7108"/>
    <x v="1"/>
    <x v="1"/>
    <n v="90"/>
  </r>
  <r>
    <n v="63081602"/>
    <s v="63-081-602"/>
    <s v="Renner"/>
    <s v="Christopher"/>
    <s v="Christopher Renner"/>
    <s v="  1329 E Princeton Ave    "/>
    <s v="1329 E Princeton Ave"/>
    <s v="Mesa"/>
    <x v="4"/>
    <x v="307"/>
    <s v="602-555-5791"/>
    <s v="(602) 5555791"/>
    <s v="(602) 555-5791"/>
    <x v="1"/>
    <x v="1"/>
    <n v="65"/>
  </r>
  <r>
    <s v="04819609"/>
    <s v="0481-9609"/>
    <s v="Rennier"/>
    <s v="Brett"/>
    <s v="Brett Rennier"/>
    <s v="  542 Via De La Valle    "/>
    <s v="542 Via De La Valle"/>
    <s v="Gretna"/>
    <x v="9"/>
    <x v="429"/>
    <s v="504-555-1433"/>
    <s v="(504) 5551433"/>
    <s v="(504) 555-1433"/>
    <x v="0"/>
    <x v="0"/>
    <n v="65"/>
  </r>
  <r>
    <n v="21989314"/>
    <s v="21-989-314"/>
    <s v="Rerko"/>
    <s v="John"/>
    <s v="John Rerko"/>
    <s v="  1015 E Racine St    "/>
    <s v="1015 E Racine St"/>
    <s v="Peoria"/>
    <x v="4"/>
    <x v="538"/>
    <s v="602-555-9325"/>
    <s v="(602) 5559325"/>
    <s v="(602) 555-9325"/>
    <x v="3"/>
    <x v="3"/>
    <n v="65"/>
  </r>
  <r>
    <s v="14186397"/>
    <s v="1418-6397"/>
    <s v="Rickle"/>
    <s v="Luke"/>
    <s v="Luke Rickle"/>
    <s v="  450 S Oxford Ave    "/>
    <s v="450 S Oxford Ave"/>
    <s v="Clark"/>
    <x v="7"/>
    <x v="539"/>
    <s v="605-555-7611"/>
    <s v="(605) 5557611"/>
    <s v="(605) 555-7611"/>
    <x v="0"/>
    <x v="0"/>
    <n v="65"/>
  </r>
  <r>
    <n v="47103172"/>
    <s v="47-103-172"/>
    <s v="Riddle"/>
    <s v="Mark"/>
    <s v="Mark Riddle"/>
    <s v="  450 5th Ave    "/>
    <s v="450 5th Ave"/>
    <s v="Seattle"/>
    <x v="13"/>
    <x v="540"/>
    <s v="206-555-9273"/>
    <s v="(206) 5559273"/>
    <s v="(206) 555-9273"/>
    <x v="1"/>
    <x v="1"/>
    <n v="90"/>
  </r>
  <r>
    <n v="43393174"/>
    <s v="43-393-174"/>
    <s v="Riggs"/>
    <s v="John"/>
    <s v="John Riggs"/>
    <s v="  1424 Vlach Way    "/>
    <s v="1424 Vlach Way"/>
    <s v="Holland"/>
    <x v="8"/>
    <x v="98"/>
    <s v="616-555-6304"/>
    <s v="(616) 5556304"/>
    <s v="(616) 555-6304"/>
    <x v="3"/>
    <x v="3"/>
    <n v="65"/>
  </r>
  <r>
    <n v="83210821"/>
    <s v="8321-0821"/>
    <s v="Ringo"/>
    <s v="Joyce"/>
    <s v="Joyce Ringo"/>
    <s v="  4330 Marine Ave     "/>
    <s v="4330 Marine Ave"/>
    <s v="Worthington"/>
    <x v="11"/>
    <x v="541"/>
    <s v="507-555-4423"/>
    <s v="(507) 5554423"/>
    <s v="(507) 555-4423"/>
    <x v="2"/>
    <x v="2"/>
    <n v="65"/>
  </r>
  <r>
    <n v="47857473"/>
    <s v="4785-7473"/>
    <s v="Ritchie"/>
    <s v="Mark"/>
    <s v="Mark Ritchie"/>
    <s v="  104 Main St     "/>
    <s v="104 Main St"/>
    <s v="Sheridan"/>
    <x v="18"/>
    <x v="542"/>
    <s v="503-555-5907"/>
    <s v="(503) 5555907"/>
    <s v="(503) 555-5907"/>
    <x v="1"/>
    <x v="1"/>
    <n v="90"/>
  </r>
  <r>
    <n v="90558207"/>
    <s v="9055-8207"/>
    <s v="Robertson"/>
    <s v="Shwetha"/>
    <s v="Shwetha Robertson"/>
    <s v="  810 19th St SW    "/>
    <s v="810 19th St SW"/>
    <s v="Minneapolis"/>
    <x v="11"/>
    <x v="543"/>
    <s v="612-555-9612"/>
    <s v="(612) 5559612"/>
    <s v="(612) 555-9612"/>
    <x v="0"/>
    <x v="0"/>
    <n v="115"/>
  </r>
  <r>
    <n v="95012763"/>
    <s v="9501-2763"/>
    <s v="Robinett"/>
    <s v="Richard"/>
    <s v="Richard Robinett"/>
    <s v="  4213 Vernon Ave W    "/>
    <s v="4213 Vernon Ave W"/>
    <s v="Oakland"/>
    <x v="1"/>
    <x v="85"/>
    <s v="510-555-0621"/>
    <s v="(510) 5550621"/>
    <s v="(510) 555-0621"/>
    <x v="0"/>
    <x v="0"/>
    <n v="65"/>
  </r>
  <r>
    <n v="84545986"/>
    <s v="84-545-986"/>
    <s v="Robinson"/>
    <s v="John"/>
    <s v="John Robinson"/>
    <s v="  102 Willow Cir    "/>
    <s v="102 Willow Cir"/>
    <s v="Littleton"/>
    <x v="10"/>
    <x v="544"/>
    <s v="303-555-8292"/>
    <s v="(303) 5558292"/>
    <s v="(303) 555-8292"/>
    <x v="2"/>
    <x v="2"/>
    <n v="90"/>
  </r>
  <r>
    <n v="99582784"/>
    <s v="99-582-784"/>
    <s v="Robinson"/>
    <s v="Sumi"/>
    <s v="Sumi Robinson"/>
    <s v="  204 Mcduff Ave    "/>
    <s v="204 Mcduff Ave"/>
    <s v="Albuquerque"/>
    <x v="21"/>
    <x v="545"/>
    <s v="505-555-6264"/>
    <s v="(505) 5556264"/>
    <s v="(505) 555-6264"/>
    <x v="0"/>
    <x v="0"/>
    <n v="90"/>
  </r>
  <r>
    <n v="39589720"/>
    <s v="39-589-720"/>
    <s v="Rockwood"/>
    <s v="Brian"/>
    <s v="Brian Rockwood"/>
    <s v="  2271 Dunlop St    "/>
    <s v="2271 Dunlop St"/>
    <s v="Giddings"/>
    <x v="6"/>
    <x v="527"/>
    <s v="409-555-9417"/>
    <s v="(409) 5559417"/>
    <s v="(409) 555-9417"/>
    <x v="3"/>
    <x v="3"/>
    <n v="90"/>
  </r>
  <r>
    <n v="66320873"/>
    <s v="6632-0873"/>
    <s v="Rohrer"/>
    <s v="Nathan"/>
    <s v="Nathan Rohrer"/>
    <s v="  510 Conant Ave    "/>
    <s v="510 Conant Ave"/>
    <s v="Mason City"/>
    <x v="2"/>
    <x v="311"/>
    <s v="515-555-1872"/>
    <s v="(515) 5551872"/>
    <s v="(515) 555-1872"/>
    <x v="1"/>
    <x v="1"/>
    <n v="65"/>
  </r>
  <r>
    <n v="59311678"/>
    <s v="59-311-678"/>
    <s v="Rorick"/>
    <s v="Jodi"/>
    <s v="Jodi Rorick"/>
    <s v="  705 N Western Ave     "/>
    <s v="705 N Western Ave"/>
    <s v="Seattle"/>
    <x v="13"/>
    <x v="162"/>
    <s v="206-555-1379"/>
    <s v="(206) 5551379"/>
    <s v="(206) 555-1379"/>
    <x v="1"/>
    <x v="1"/>
    <n v="65"/>
  </r>
  <r>
    <n v="71240329"/>
    <s v="7124-0329"/>
    <s v="Rose"/>
    <s v="Mark"/>
    <s v="Mark Rose"/>
    <s v="  8002 Bellaire Blvd     "/>
    <s v="8002 Bellaire Blvd"/>
    <s v="Sedalia"/>
    <x v="3"/>
    <x v="546"/>
    <s v="816-555-0031"/>
    <s v="(816) 5550031"/>
    <s v="(816) 555-0031"/>
    <x v="1"/>
    <x v="1"/>
    <n v="115"/>
  </r>
  <r>
    <n v="28673126"/>
    <s v="28-673-126"/>
    <s v="Rosen"/>
    <s v="David"/>
    <s v="David Rosen"/>
    <s v="  15910 NW 58th Ave    "/>
    <s v="15910 NW 58th Ave"/>
    <s v="Sherman Oaks"/>
    <x v="1"/>
    <x v="547"/>
    <s v="818-555-9502"/>
    <s v="(818) 5559502"/>
    <s v="(818) 555-9502"/>
    <x v="3"/>
    <x v="3"/>
    <n v="90"/>
  </r>
  <r>
    <n v="74698869"/>
    <s v="7469-8869"/>
    <s v="Rosen"/>
    <s v="Lauren"/>
    <s v="Lauren Rosen"/>
    <s v="  13635 Blazey Dr    "/>
    <s v="13635 Blazey Dr"/>
    <s v="Poway"/>
    <x v="1"/>
    <x v="548"/>
    <s v="619-555-5638"/>
    <s v="(619) 5555638"/>
    <s v="(619) 555-5638"/>
    <x v="2"/>
    <x v="2"/>
    <n v="115"/>
  </r>
  <r>
    <n v="72996981"/>
    <s v="7299-6981"/>
    <s v="Rosenfeld"/>
    <s v="Liza"/>
    <s v="Liza Rosenfeld"/>
    <s v="  5800 Eubank Blvd NE    "/>
    <s v="5800 Eubank Blvd NE"/>
    <s v="San Francisco"/>
    <x v="1"/>
    <x v="461"/>
    <s v="415-555-8974"/>
    <s v="(415) 5558974"/>
    <s v="(415) 555-8974"/>
    <x v="2"/>
    <x v="2"/>
    <n v="90"/>
  </r>
  <r>
    <s v="06237173"/>
    <s v="0623-7173"/>
    <s v="Rothstein"/>
    <s v="Stacy"/>
    <s v="Stacy Rothstein"/>
    <s v="  2209 Braeswood Blvd S    "/>
    <s v="2209 Braeswood Blvd S"/>
    <s v="Oceanside"/>
    <x v="1"/>
    <x v="81"/>
    <s v="619-555-6186"/>
    <s v="(619) 5556186"/>
    <s v="(619) 555-6186"/>
    <x v="0"/>
    <x v="0"/>
    <n v="65"/>
  </r>
  <r>
    <n v="73175123"/>
    <s v="7317-5123"/>
    <s v="Rubenstein"/>
    <s v="Brandon"/>
    <s v="Brandon Rubenstein"/>
    <s v="  2347 W Tierra Buena Ln    "/>
    <s v="2347 W Tierra Buena Ln"/>
    <s v="Bainbridge Island"/>
    <x v="13"/>
    <x v="549"/>
    <s v="206-555-9729"/>
    <s v="(206) 5559729"/>
    <s v="(206) 555-9729"/>
    <x v="2"/>
    <x v="2"/>
    <n v="115"/>
  </r>
  <r>
    <n v="31291688"/>
    <s v="31-291-688"/>
    <s v="Ruch"/>
    <s v="Katherine"/>
    <s v="Katherine Ruch"/>
    <s v="  5118 S Corson Ave    "/>
    <s v="5118 S Corson Ave"/>
    <s v="Stanhope"/>
    <x v="2"/>
    <x v="550"/>
    <s v="515-555-4686"/>
    <s v="(515) 5554686"/>
    <s v="(515) 555-4686"/>
    <x v="3"/>
    <x v="3"/>
    <n v="65"/>
  </r>
  <r>
    <s v="11109458"/>
    <s v="11-109-458"/>
    <s v="Rudd"/>
    <s v="Hetav"/>
    <s v="Hetav Rudd"/>
    <s v="  4040 49th St     "/>
    <s v="4040 49th St"/>
    <s v="Houston"/>
    <x v="6"/>
    <x v="519"/>
    <s v="713-555-4496"/>
    <s v="(713) 5554496"/>
    <s v="(713) 555-4496"/>
    <x v="0"/>
    <x v="0"/>
    <n v="115"/>
  </r>
  <r>
    <n v="87827535"/>
    <s v="8782-7535"/>
    <s v="Ruggiero"/>
    <s v="Jacob"/>
    <s v="Jacob Ruggiero"/>
    <s v="  333 Beech Ave    "/>
    <s v="333 Beech Ave"/>
    <s v="Discovery Bay"/>
    <x v="1"/>
    <x v="551"/>
    <s v="510-555-5284"/>
    <s v="(510) 5555284"/>
    <s v="(510) 555-5284"/>
    <x v="2"/>
    <x v="2"/>
    <n v="115"/>
  </r>
  <r>
    <n v="79581775"/>
    <s v="7958-1775"/>
    <s v="Rust"/>
    <s v="Jordan"/>
    <s v="Jordan Rust"/>
    <s v="  2388 Connie St    "/>
    <s v="2388 Connie St"/>
    <s v="Houston"/>
    <x v="6"/>
    <x v="552"/>
    <s v="713-555-8492"/>
    <s v="(713) 5558492"/>
    <s v="(713) 555-8492"/>
    <x v="2"/>
    <x v="2"/>
    <n v="115"/>
  </r>
  <r>
    <s v="05825804"/>
    <s v="05-825-804"/>
    <s v="Rutter"/>
    <s v="Natasha"/>
    <s v="Natasha Rutter"/>
    <s v="  115 Kirkorion Ct    "/>
    <s v="115 Kirkorion Ct"/>
    <s v="Eau Claire"/>
    <x v="12"/>
    <x v="553"/>
    <s v="715-555-3388"/>
    <s v="(715) 5553388"/>
    <s v="(715) 555-3388"/>
    <x v="0"/>
    <x v="0"/>
    <n v="115"/>
  </r>
  <r>
    <n v="55471616"/>
    <s v="55-471-616"/>
    <s v="Ryan"/>
    <s v="Charles"/>
    <s v="Charles Ryan"/>
    <s v="  177 Ocean View Blvd    "/>
    <s v="177 Ocean View Blvd"/>
    <s v="Phoenix"/>
    <x v="4"/>
    <x v="554"/>
    <s v="602-555-8294"/>
    <s v="(602) 5558294"/>
    <s v="(602) 555-8294"/>
    <x v="1"/>
    <x v="1"/>
    <n v="65"/>
  </r>
  <r>
    <n v="77476103"/>
    <s v="7747-6103"/>
    <s v="Ryan"/>
    <s v="Katherine"/>
    <s v="Katherine Ryan"/>
    <s v="  308 Walnut St    "/>
    <s v="308 Walnut St"/>
    <s v="San Pablo"/>
    <x v="1"/>
    <x v="555"/>
    <s v="510-555-2538"/>
    <s v="(510) 5552538"/>
    <s v="(510) 555-2538"/>
    <x v="2"/>
    <x v="2"/>
    <n v="90"/>
  </r>
  <r>
    <s v="13011135"/>
    <s v="1301-1135"/>
    <s v="Sabbaghi"/>
    <s v="Amy"/>
    <s v="Amy Sabbaghi"/>
    <s v="  200 Echo Valley    "/>
    <s v="200 Echo Valley"/>
    <s v="Saint Paul"/>
    <x v="11"/>
    <x v="556"/>
    <s v="612-555-1435"/>
    <s v="(612) 5551435"/>
    <s v="(612) 555-1435"/>
    <x v="0"/>
    <x v="0"/>
    <n v="90"/>
  </r>
  <r>
    <n v="57081276"/>
    <s v="57-081-276"/>
    <s v="Sahu"/>
    <s v="Robert"/>
    <s v="Robert Sahu"/>
    <s v="  5101 Heather Dr     "/>
    <s v="5101 Heather Dr"/>
    <s v="San Antonio"/>
    <x v="6"/>
    <x v="557"/>
    <s v="210-555-6147"/>
    <s v="(210) 5556147"/>
    <s v="(210) 555-6147"/>
    <x v="1"/>
    <x v="1"/>
    <n v="90"/>
  </r>
  <r>
    <n v="58300155"/>
    <s v="5830-0155"/>
    <s v="Sakai"/>
    <s v="Adam"/>
    <s v="Adam Sakai"/>
    <s v="  3258 Urzi Dr    "/>
    <s v="3258 Urzi Dr"/>
    <s v="Peoria"/>
    <x v="0"/>
    <x v="558"/>
    <s v="309-555-9474"/>
    <s v="(309) 5559474"/>
    <s v="(309) 555-9474"/>
    <x v="1"/>
    <x v="1"/>
    <n v="90"/>
  </r>
  <r>
    <n v="54156772"/>
    <s v="54-156-772"/>
    <s v="Sakama"/>
    <s v="Felipe"/>
    <s v="Felipe Sakama"/>
    <s v="  1572 Escondida Ct    "/>
    <s v="1572 Escondida Ct"/>
    <s v="Louisville"/>
    <x v="10"/>
    <x v="65"/>
    <s v="303-555-1493"/>
    <s v="(303) 5551493"/>
    <s v="(303) 555-1493"/>
    <x v="1"/>
    <x v="1"/>
    <n v="90"/>
  </r>
  <r>
    <s v="18694616"/>
    <s v="18-694-616"/>
    <s v="Salzinger"/>
    <s v="Dong"/>
    <s v="Dong Salzinger"/>
    <s v="  3550 Hambletonian Dr    "/>
    <s v="3550 Hambletonian Dr"/>
    <s v="Morgan City"/>
    <x v="9"/>
    <x v="559"/>
    <s v="504-555-5276"/>
    <s v="(504) 5555276"/>
    <s v="(504) 555-5276"/>
    <x v="0"/>
    <x v="0"/>
    <n v="90"/>
  </r>
  <r>
    <n v="68093761"/>
    <s v="6809-3761"/>
    <s v="Salzman"/>
    <s v="Sudarmono"/>
    <s v="Sudarmono Salzman"/>
    <s v="  1161 S Birch St     "/>
    <s v="1161 S Birch St"/>
    <s v="Clinton Township"/>
    <x v="8"/>
    <x v="560"/>
    <s v="810-555-7248"/>
    <s v="(810) 5557248"/>
    <s v="(810) 555-7248"/>
    <x v="1"/>
    <x v="1"/>
    <n v="65"/>
  </r>
  <r>
    <n v="36966795"/>
    <s v="3696-6795"/>
    <s v="Salzmann"/>
    <s v="Derek"/>
    <s v="Derek Salzmann"/>
    <s v="  5251 13th Ave S    "/>
    <s v="5251 13th Ave S"/>
    <s v="Cypress"/>
    <x v="6"/>
    <x v="561"/>
    <s v="713-555-4090"/>
    <s v="(713) 5554090"/>
    <s v="(713) 555-4090"/>
    <x v="3"/>
    <x v="3"/>
    <n v="90"/>
  </r>
  <r>
    <n v="44688773"/>
    <s v="4468-8773"/>
    <s v="Samboaga"/>
    <s v="Dayna"/>
    <s v="Dayna Samboaga"/>
    <s v="  7208 NE Hollis St    "/>
    <s v="7208 NE Hollis St"/>
    <s v="Phoenix"/>
    <x v="4"/>
    <x v="562"/>
    <s v="602-555-3004"/>
    <s v="(602) 5553004"/>
    <s v="(602) 555-3004"/>
    <x v="3"/>
    <x v="3"/>
    <n v="115"/>
  </r>
  <r>
    <n v="21714274"/>
    <s v="21-714-274"/>
    <s v="Sandler"/>
    <s v="Aqshat"/>
    <s v="Aqshat Sandler"/>
    <s v="  2217 Hollister St     "/>
    <s v="2217 Hollister St"/>
    <s v="Springfield"/>
    <x v="3"/>
    <x v="563"/>
    <s v="417-555-0646"/>
    <s v="(417) 5550646"/>
    <s v="(417) 555-0646"/>
    <x v="3"/>
    <x v="3"/>
    <n v="90"/>
  </r>
  <r>
    <n v="67468660"/>
    <s v="67-468-660"/>
    <s v="Sanghavi"/>
    <s v="Stacy"/>
    <s v="Stacy Sanghavi"/>
    <s v="  4247 Matilija Ave    "/>
    <s v="4247 Matilija Ave"/>
    <s v="Ventura"/>
    <x v="1"/>
    <x v="564"/>
    <s v="805-555-1356"/>
    <s v="(805) 5551356"/>
    <s v="(805) 555-1356"/>
    <x v="1"/>
    <x v="1"/>
    <n v="90"/>
  </r>
  <r>
    <n v="55927359"/>
    <s v="5592-7359"/>
    <s v="Sanghi"/>
    <s v="Omar"/>
    <s v="Omar Sanghi"/>
    <s v="  101 SE Cook Plant Farm Rd    "/>
    <s v="101 SE Cook Plant Farm Rd"/>
    <s v="Northridge"/>
    <x v="1"/>
    <x v="493"/>
    <s v="818-555-1842"/>
    <s v="(818) 5551842"/>
    <s v="(818) 555-1842"/>
    <x v="1"/>
    <x v="1"/>
    <n v="90"/>
  </r>
  <r>
    <n v="75918258"/>
    <s v="75-918-258"/>
    <s v="Santabene"/>
    <s v="Hinson"/>
    <s v="Hinson Santabene"/>
    <s v="  1157 Lone Cub Dr    "/>
    <s v="1157 Lone Cub Dr"/>
    <s v="Walnut Grove"/>
    <x v="11"/>
    <x v="565"/>
    <s v="507-555-1783"/>
    <s v="(507) 5551783"/>
    <s v="(507) 555-1783"/>
    <x v="2"/>
    <x v="2"/>
    <n v="90"/>
  </r>
  <r>
    <s v="07581488"/>
    <s v="07-581-488"/>
    <s v="Scheiwe"/>
    <s v="Christen"/>
    <s v="Christen Scheiwe"/>
    <s v="  407 S Kentucky Ave     "/>
    <s v="407 S Kentucky Ave"/>
    <s v="Seattle"/>
    <x v="13"/>
    <x v="526"/>
    <s v="206-555-3405"/>
    <s v="(206) 5553405"/>
    <s v="(206) 555-3405"/>
    <x v="0"/>
    <x v="0"/>
    <n v="90"/>
  </r>
  <r>
    <n v="56760049"/>
    <s v="5676-0049"/>
    <s v="Schildkret"/>
    <s v="Brian"/>
    <s v="Brian Schildkret"/>
    <s v="  2200 San Angelo St W    "/>
    <s v="2200 San Angelo St W"/>
    <s v="Buena Park"/>
    <x v="1"/>
    <x v="566"/>
    <s v="714-555-6016"/>
    <s v="(714) 5556016"/>
    <s v="(714) 555-6016"/>
    <x v="1"/>
    <x v="1"/>
    <n v="115"/>
  </r>
  <r>
    <n v="93081155"/>
    <s v="9308-1155"/>
    <s v="Schmitt"/>
    <s v="Megan"/>
    <s v="Megan Schmitt"/>
    <s v="  3540 Maricopa St    "/>
    <s v="3540 Maricopa St"/>
    <s v="Fresno"/>
    <x v="1"/>
    <x v="34"/>
    <s v="209-555-0662"/>
    <s v="(209) 5550662"/>
    <s v="(209) 555-0662"/>
    <x v="0"/>
    <x v="0"/>
    <n v="90"/>
  </r>
  <r>
    <n v="56585164"/>
    <s v="56-585-164"/>
    <s v="Schovain"/>
    <s v="Rachael"/>
    <s v="Rachael Schovain"/>
    <s v="  6250 Merced Ave    "/>
    <s v="6250 Merced Ave"/>
    <s v="Des Moines"/>
    <x v="2"/>
    <x v="567"/>
    <s v="515-555-3416"/>
    <s v="(515) 5553416"/>
    <s v="(515) 555-3416"/>
    <x v="1"/>
    <x v="1"/>
    <n v="90"/>
  </r>
  <r>
    <n v="82763978"/>
    <s v="82-763-978"/>
    <s v="Schroeder"/>
    <s v="Katherine"/>
    <s v="Katherine Schroeder"/>
    <s v="  785 3rd St    "/>
    <s v="785 3rd St"/>
    <s v="Oakland"/>
    <x v="1"/>
    <x v="438"/>
    <s v="510-555-1980"/>
    <s v="(510) 5551980"/>
    <s v="(510) 555-1980"/>
    <x v="2"/>
    <x v="2"/>
    <n v="65"/>
  </r>
  <r>
    <n v="77976211"/>
    <s v="7797-6211"/>
    <s v="Schurger"/>
    <s v="Tom"/>
    <s v="Tom Schurger"/>
    <s v="  26609 Trevino Dr S    "/>
    <s v="26609 Trevino Dr S"/>
    <s v="Sacramento"/>
    <x v="1"/>
    <x v="215"/>
    <s v="916-555-3570"/>
    <s v="(916) 5553570"/>
    <s v="(916) 555-3570"/>
    <x v="2"/>
    <x v="2"/>
    <n v="65"/>
  </r>
  <r>
    <n v="30030924"/>
    <s v="30-030-924"/>
    <s v="Schuster"/>
    <s v="Christopher"/>
    <s v="Christopher Schuster"/>
    <s v="  15624 11th St N    "/>
    <s v="15624 11th St N"/>
    <s v="Livonia"/>
    <x v="8"/>
    <x v="568"/>
    <s v="313-555-2115"/>
    <s v="(313) 5552115"/>
    <s v="(313) 555-2115"/>
    <x v="3"/>
    <x v="3"/>
    <n v="90"/>
  </r>
  <r>
    <n v="73030497"/>
    <s v="7303-0497"/>
    <s v="Schwenker"/>
    <s v="Cory"/>
    <s v="Cory Schwenker"/>
    <s v="  3801 34th Ave W     "/>
    <s v="3801 34th Ave W"/>
    <s v="Cedar Rapids"/>
    <x v="2"/>
    <x v="165"/>
    <s v="319-555-2744"/>
    <s v="(319) 5552744"/>
    <s v="(319) 555-2744"/>
    <x v="2"/>
    <x v="2"/>
    <n v="90"/>
  </r>
  <r>
    <n v="52328574"/>
    <s v="52-328-574"/>
    <s v="Schwerdtmann"/>
    <s v="Bongseo"/>
    <s v="Bongseo Schwerdtmann"/>
    <s v="  Hc 1    "/>
    <s v="Hc 1"/>
    <s v="Janesville"/>
    <x v="12"/>
    <x v="569"/>
    <s v="608-555-9499"/>
    <s v="(608) 5559499"/>
    <s v="(608) 555-9499"/>
    <x v="1"/>
    <x v="1"/>
    <n v="115"/>
  </r>
  <r>
    <n v="77943163"/>
    <s v="7794-3163"/>
    <s v="Scuderi"/>
    <s v="Matthew"/>
    <s v="Matthew Scuderi"/>
    <s v="  1559 Woodridge Dr    "/>
    <s v="1559 Woodridge Dr"/>
    <s v="Bakersfield"/>
    <x v="1"/>
    <x v="570"/>
    <s v="805-555-3218"/>
    <s v="(805) 5553218"/>
    <s v="(805) 555-3218"/>
    <x v="2"/>
    <x v="2"/>
    <n v="65"/>
  </r>
  <r>
    <n v="53188162"/>
    <s v="53-188-162"/>
    <s v="Sea"/>
    <s v="Matthew"/>
    <s v="Matthew Sea"/>
    <s v="  RR 2    "/>
    <s v="RR 2"/>
    <s v="San Francisco"/>
    <x v="1"/>
    <x v="346"/>
    <s v="415-555-0458"/>
    <s v="(415) 5550458"/>
    <s v="(415) 555-0458"/>
    <x v="1"/>
    <x v="1"/>
    <n v="90"/>
  </r>
  <r>
    <n v="54407276"/>
    <s v="54-407-276"/>
    <s v="Segal"/>
    <s v="Shinji"/>
    <s v="Shinji Segal"/>
    <s v="  19346 Abert St    "/>
    <s v="19346 Abert St"/>
    <s v="Phoenix"/>
    <x v="4"/>
    <x v="371"/>
    <s v="602-555-0231"/>
    <s v="(602) 5550231"/>
    <s v="(602) 555-0231"/>
    <x v="1"/>
    <x v="1"/>
    <n v="90"/>
  </r>
  <r>
    <n v="51835037"/>
    <s v="5183-5037"/>
    <s v="Seger"/>
    <s v="Chirag"/>
    <s v="Chirag Seger"/>
    <s v="  9237 7th Ave NW    "/>
    <s v="9237 7th Ave NW"/>
    <s v="Herman"/>
    <x v="11"/>
    <x v="571"/>
    <s v="612-555-6359"/>
    <s v="(612) 5556359"/>
    <s v="(612) 555-6359"/>
    <x v="1"/>
    <x v="1"/>
    <n v="115"/>
  </r>
  <r>
    <s v="13912122"/>
    <s v="13-912-122"/>
    <s v="Sekhri"/>
    <s v="Richard"/>
    <s v="Richard Sekhri"/>
    <s v="  RR 1     "/>
    <s v="RR 1"/>
    <s v="Granite City"/>
    <x v="0"/>
    <x v="572"/>
    <s v="618-555-2117"/>
    <s v="(618) 5552117"/>
    <s v="(618) 555-2117"/>
    <x v="0"/>
    <x v="0"/>
    <n v="90"/>
  </r>
  <r>
    <s v="08750104"/>
    <s v="08-750-104"/>
    <s v="Seng"/>
    <s v="Vikas"/>
    <s v="Vikas Seng"/>
    <s v="  5417 SW Fauntleroy Way    "/>
    <s v="5417 SW Fauntleroy Way"/>
    <s v="Phoenix"/>
    <x v="4"/>
    <x v="554"/>
    <s v="602-555-3216"/>
    <s v="(602) 5553216"/>
    <s v="(602) 555-3216"/>
    <x v="0"/>
    <x v="0"/>
    <n v="65"/>
  </r>
  <r>
    <s v="14228144"/>
    <s v="14-228-144"/>
    <s v="Senn"/>
    <s v="Christopher"/>
    <s v="Christopher Senn"/>
    <s v="  3206 1/2 W Sunnyside Ave    "/>
    <s v="3206 1/2 W Sunnyside Ave"/>
    <s v="Park City"/>
    <x v="22"/>
    <x v="573"/>
    <s v="406-555-4002"/>
    <s v="(406) 5554002"/>
    <s v="(406) 555-4002"/>
    <x v="0"/>
    <x v="0"/>
    <n v="65"/>
  </r>
  <r>
    <n v="82669715"/>
    <s v="8266-9715"/>
    <s v="Senour"/>
    <s v="Joseph"/>
    <s v="Joseph Senour"/>
    <s v="  2064 245th St    "/>
    <s v="2064 245th St"/>
    <s v="Bullhead City"/>
    <x v="4"/>
    <x v="119"/>
    <s v="602-555-3430"/>
    <s v="(602) 5553430"/>
    <s v="(602) 555-3430"/>
    <x v="2"/>
    <x v="2"/>
    <n v="115"/>
  </r>
  <r>
    <n v="92028848"/>
    <s v="92-028-848"/>
    <s v="Seol"/>
    <s v="John"/>
    <s v="John Seol"/>
    <s v="  15411 Poway Rd    "/>
    <s v="15411 Poway Rd"/>
    <s v="Everett"/>
    <x v="13"/>
    <x v="156"/>
    <s v="206-555-9076"/>
    <s v="(206) 5559076"/>
    <s v="(206) 555-9076"/>
    <x v="0"/>
    <x v="0"/>
    <n v="65"/>
  </r>
  <r>
    <n v="85979019"/>
    <s v="8597-9019"/>
    <s v="Seth"/>
    <s v="Kari"/>
    <s v="Kari Seth"/>
    <s v="  14230 N 19th Ave     "/>
    <s v="14230 N 19th Ave"/>
    <s v="Santa Fe"/>
    <x v="21"/>
    <x v="345"/>
    <s v="505-555-4225"/>
    <s v="(505) 5554225"/>
    <s v="(505) 555-4225"/>
    <x v="2"/>
    <x v="2"/>
    <n v="65"/>
  </r>
  <r>
    <n v="42784876"/>
    <s v="42-784-876"/>
    <s v="Shafi"/>
    <s v="Justin"/>
    <s v="Justin Shafi"/>
    <s v="  5448 Casa Royale Dr    "/>
    <s v="5448 Casa Royale Dr"/>
    <s v="Dearborn"/>
    <x v="8"/>
    <x v="9"/>
    <s v="313-555-0338"/>
    <s v="(313) 5550338"/>
    <s v="(313) 555-0338"/>
    <x v="3"/>
    <x v="3"/>
    <n v="90"/>
  </r>
  <r>
    <n v="33979313"/>
    <s v="3397-9313"/>
    <s v="Shah"/>
    <s v="Daniel"/>
    <s v="Daniel Shah"/>
    <s v="  550 Duncan St    "/>
    <s v="550 Duncan St"/>
    <s v="New Orleans"/>
    <x v="9"/>
    <x v="574"/>
    <s v="504-555-8383"/>
    <s v="(504) 5558383"/>
    <s v="(504) 555-8383"/>
    <x v="3"/>
    <x v="3"/>
    <n v="90"/>
  </r>
  <r>
    <n v="91529334"/>
    <s v="91-529-334"/>
    <s v="Shah"/>
    <s v="Alok"/>
    <s v="Alok Shah"/>
    <s v="  400 Van Buren St E    "/>
    <s v="400 Van Buren St E"/>
    <s v="Auburn"/>
    <x v="13"/>
    <x v="575"/>
    <s v="206-555-2093"/>
    <s v="(206) 5552093"/>
    <s v="(206) 555-2093"/>
    <x v="0"/>
    <x v="0"/>
    <n v="115"/>
  </r>
  <r>
    <s v="03819585"/>
    <s v="0381-9585"/>
    <s v="Shander"/>
    <s v="David"/>
    <s v="David Shander"/>
    <s v="  715 E Jenkins St    "/>
    <s v="715 E Jenkins St"/>
    <s v="Seattle"/>
    <x v="13"/>
    <x v="576"/>
    <s v="206-555-3352"/>
    <s v="(206) 5553352"/>
    <s v="(206) 555-3352"/>
    <x v="0"/>
    <x v="0"/>
    <n v="90"/>
  </r>
  <r>
    <n v="82684009"/>
    <s v="8268-4009"/>
    <s v="Sharma"/>
    <s v="Matthew"/>
    <s v="Matthew Sharma"/>
    <s v="  13131 Fallsview Ln    "/>
    <s v="13131 Fallsview Ln"/>
    <s v="Seattle"/>
    <x v="13"/>
    <x v="577"/>
    <s v="206-555-4575"/>
    <s v="(206) 5554575"/>
    <s v="(206) 555-4575"/>
    <x v="2"/>
    <x v="2"/>
    <n v="115"/>
  </r>
  <r>
    <n v="88690306"/>
    <s v="88-690-306"/>
    <s v="Sharma"/>
    <s v="Fahad"/>
    <s v="Fahad Sharma"/>
    <s v="  909 NW 56th St    "/>
    <s v="909 NW 56th St"/>
    <s v="Houston"/>
    <x v="6"/>
    <x v="552"/>
    <s v="713-555-7230"/>
    <s v="(713) 5557230"/>
    <s v="(713) 555-7230"/>
    <x v="2"/>
    <x v="2"/>
    <n v="115"/>
  </r>
  <r>
    <n v="48680303"/>
    <s v="4868-0303"/>
    <s v="Shaw"/>
    <s v="Jonathan"/>
    <s v="Jonathan Shaw"/>
    <s v="  4331 Rock Island Rd    "/>
    <s v="4331 Rock Island Rd"/>
    <s v="Albuquerque"/>
    <x v="21"/>
    <x v="578"/>
    <s v="505-555-0472"/>
    <s v="(505) 5550472"/>
    <s v="(505) 555-0472"/>
    <x v="1"/>
    <x v="1"/>
    <n v="65"/>
  </r>
  <r>
    <n v="82163619"/>
    <s v="8216-3619"/>
    <s v="Shaw"/>
    <s v="Elizabeth"/>
    <s v="Elizabeth Shaw"/>
    <s v="  1600 Taft Ave     "/>
    <s v="1600 Taft Ave"/>
    <s v="Cedar Rapids"/>
    <x v="2"/>
    <x v="579"/>
    <s v="319-555-5741"/>
    <s v="(319) 5555741"/>
    <s v="(319) 555-5741"/>
    <x v="2"/>
    <x v="2"/>
    <n v="65"/>
  </r>
  <r>
    <n v="32482712"/>
    <s v="32-482-712"/>
    <s v="Shenoy"/>
    <s v="Chad"/>
    <s v="Chad Shenoy"/>
    <s v="  609 Pelican St    "/>
    <s v="609 Pelican St"/>
    <s v="Kenner"/>
    <x v="9"/>
    <x v="580"/>
    <s v="504-555-4363"/>
    <s v="(504) 5554363"/>
    <s v="(504) 555-4363"/>
    <x v="3"/>
    <x v="3"/>
    <n v="115"/>
  </r>
  <r>
    <s v="01274228"/>
    <s v="01-274-228"/>
    <s v="Shevchik"/>
    <s v="Rhett"/>
    <s v="Rhett Shevchik"/>
    <s v="  819 Ray Rd W    "/>
    <s v="819 Ray Rd W"/>
    <s v="Phoenix"/>
    <x v="4"/>
    <x v="409"/>
    <s v="602-555-8522"/>
    <s v="(602) 5558522"/>
    <s v="(602) 555-8522"/>
    <x v="0"/>
    <x v="0"/>
    <n v="115"/>
  </r>
  <r>
    <s v="07158209"/>
    <s v="0715-8209"/>
    <s v="Shindler"/>
    <s v="Adam"/>
    <s v="Adam Shindler"/>
    <s v="  1215 Summer Park Ln    "/>
    <s v="1215 Summer Park Ln"/>
    <s v="Gardena"/>
    <x v="1"/>
    <x v="581"/>
    <s v="310-555-6892"/>
    <s v="(310) 5556892"/>
    <s v="(310) 555-6892"/>
    <x v="0"/>
    <x v="0"/>
    <n v="115"/>
  </r>
  <r>
    <n v="49752831"/>
    <s v="4975-2831"/>
    <s v="Shmerling"/>
    <s v="Christopher"/>
    <s v="Christopher Shmerling"/>
    <s v="  18243 8th Pl N    "/>
    <s v="18243 8th Pl N"/>
    <s v="Tyler"/>
    <x v="11"/>
    <x v="379"/>
    <s v="507-555-6320"/>
    <s v="(507) 5556320"/>
    <s v="(507) 555-6320"/>
    <x v="1"/>
    <x v="1"/>
    <n v="65"/>
  </r>
  <r>
    <s v="17219175"/>
    <s v="1721-9175"/>
    <s v="Shockley"/>
    <s v="Ryan"/>
    <s v="Ryan Shockley"/>
    <s v="  5308 Solitaire Dr    "/>
    <s v="5308 Solitaire Dr"/>
    <s v="Gardena"/>
    <x v="1"/>
    <x v="581"/>
    <s v="310-555-1104"/>
    <s v="(310) 5551104"/>
    <s v="(310) 555-1104"/>
    <x v="0"/>
    <x v="0"/>
    <n v="90"/>
  </r>
  <r>
    <n v="29098000"/>
    <s v="29-098-000"/>
    <s v="Shockley"/>
    <s v="Nicholas"/>
    <s v="Nicholas Shockley"/>
    <s v="  1904 W Alameda St    "/>
    <s v="1904 W Alameda St"/>
    <s v="Albuquerque"/>
    <x v="21"/>
    <x v="578"/>
    <s v="505-555-8889"/>
    <s v="(505) 5558889"/>
    <s v="(505) 555-8889"/>
    <x v="3"/>
    <x v="3"/>
    <n v="90"/>
  </r>
  <r>
    <s v="03992432"/>
    <s v="03-992-432"/>
    <s v="Sidhu"/>
    <s v="Robert"/>
    <s v="Robert Sidhu"/>
    <s v="  1104 45th Ave NE    "/>
    <s v="1104 45th Ave NE"/>
    <s v="Pacific Grove"/>
    <x v="1"/>
    <x v="582"/>
    <s v="408-555-8518"/>
    <s v="(408) 5558518"/>
    <s v="(408) 555-8518"/>
    <x v="0"/>
    <x v="0"/>
    <n v="90"/>
  </r>
  <r>
    <s v="13007629"/>
    <s v="1300-7629"/>
    <s v="Siegel"/>
    <s v="Brian"/>
    <s v="Brian Siegel"/>
    <s v="  1501 Rue Lemans    "/>
    <s v="1501 Rue Lemans"/>
    <s v="Phoenix"/>
    <x v="4"/>
    <x v="266"/>
    <s v="602-555-9332"/>
    <s v="(602) 5559332"/>
    <s v="(602) 555-9332"/>
    <x v="0"/>
    <x v="0"/>
    <n v="115"/>
  </r>
  <r>
    <n v="44715357"/>
    <s v="4471-5357"/>
    <s v="Singer"/>
    <s v="Fenny"/>
    <s v="Fenny Singer"/>
    <s v="  414 Villa Ave    "/>
    <s v="414 Villa Ave"/>
    <s v="Florissant"/>
    <x v="3"/>
    <x v="92"/>
    <s v="314-555-3449"/>
    <s v="(314) 5553449"/>
    <s v="(314) 555-3449"/>
    <x v="3"/>
    <x v="3"/>
    <n v="90"/>
  </r>
  <r>
    <n v="85434773"/>
    <s v="8543-4773"/>
    <s v="Singh"/>
    <s v="Robert"/>
    <s v="Robert Singh"/>
    <s v="  8601 Riverview Rd    "/>
    <s v="8601 Riverview Rd"/>
    <s v="Pittsburg"/>
    <x v="1"/>
    <x v="583"/>
    <s v="510-555-4841"/>
    <s v="(510) 5554841"/>
    <s v="(510) 555-4841"/>
    <x v="2"/>
    <x v="2"/>
    <n v="90"/>
  </r>
  <r>
    <n v="87173063"/>
    <s v="8717-3063"/>
    <s v="Singh"/>
    <s v="Steven"/>
    <s v="Steven Singh"/>
    <s v="  10218 Plainfield Dr    "/>
    <s v="10218 Plainfield Dr"/>
    <s v="Astoria"/>
    <x v="18"/>
    <x v="584"/>
    <s v="503-555-5620"/>
    <s v="(503) 5555620"/>
    <s v="(503) 555-5620"/>
    <x v="2"/>
    <x v="2"/>
    <n v="115"/>
  </r>
  <r>
    <n v="76786089"/>
    <s v="7678-6089"/>
    <s v="Skatrud"/>
    <s v="Lindsey"/>
    <s v="Lindsey Skatrud"/>
    <s v="  15026 Guadalupe Dr    "/>
    <s v="15026 Guadalupe Dr"/>
    <s v="Devils Lake"/>
    <x v="19"/>
    <x v="585"/>
    <s v="701-555-6484"/>
    <s v="(701) 5556484"/>
    <s v="(701) 555-6484"/>
    <x v="2"/>
    <x v="2"/>
    <n v="115"/>
  </r>
  <r>
    <n v="33659635"/>
    <s v="3365-9635"/>
    <s v="Skelton"/>
    <s v="Ashley"/>
    <s v="Ashley Skelton"/>
    <s v="  Box    "/>
    <s v="Box"/>
    <s v="Hayward"/>
    <x v="12"/>
    <x v="586"/>
    <s v="715-555-1717"/>
    <s v="(715) 5551717"/>
    <s v="(715) 555-1717"/>
    <x v="3"/>
    <x v="3"/>
    <n v="90"/>
  </r>
  <r>
    <n v="34317189"/>
    <s v="3431-7189"/>
    <s v="Slessinger"/>
    <s v="Esmond"/>
    <s v="Esmond Slessinger"/>
    <s v="  1320 Mcqueen Rd     "/>
    <s v="1320 Mcqueen Rd"/>
    <s v="Austin"/>
    <x v="6"/>
    <x v="587"/>
    <s v="512-555-8014"/>
    <s v="(512) 5558014"/>
    <s v="(512) 555-8014"/>
    <x v="3"/>
    <x v="3"/>
    <n v="115"/>
  </r>
  <r>
    <n v="34068323"/>
    <s v="3406-8323"/>
    <s v="Smarker"/>
    <s v="Thomas"/>
    <s v="Thomas Smarker"/>
    <s v="  376 Imperial Way    "/>
    <s v="376 Imperial Way"/>
    <s v="Ephrata"/>
    <x v="13"/>
    <x v="588"/>
    <s v="509-555-8062"/>
    <s v="(509) 5558062"/>
    <s v="(509) 555-8062"/>
    <x v="3"/>
    <x v="3"/>
    <n v="90"/>
  </r>
  <r>
    <n v="67328091"/>
    <s v="6732-8091"/>
    <s v="Smith"/>
    <s v="Ryan"/>
    <s v="Ryan Smith"/>
    <s v="  2933 Eastern Ave    "/>
    <s v="2933 Eastern Ave"/>
    <s v="Palmdale"/>
    <x v="1"/>
    <x v="589"/>
    <s v="805-555-4838"/>
    <s v="(805) 5554838"/>
    <s v="(805) 555-4838"/>
    <x v="1"/>
    <x v="1"/>
    <n v="115"/>
  </r>
  <r>
    <n v="71806744"/>
    <s v="71-806-744"/>
    <s v="Smith"/>
    <s v="Samuel"/>
    <s v="Samuel Smith"/>
    <s v="  6196 Atkins Rd    "/>
    <s v="6196 Atkins Rd"/>
    <s v="Artesia"/>
    <x v="1"/>
    <x v="205"/>
    <s v="310-555-1069"/>
    <s v="(310) 5551069"/>
    <s v="(310) 555-1069"/>
    <x v="1"/>
    <x v="1"/>
    <n v="115"/>
  </r>
  <r>
    <n v="72405889"/>
    <s v="7240-5889"/>
    <s v="Smith"/>
    <s v="David"/>
    <s v="David Smith"/>
    <s v="  3726 169th St SW    "/>
    <s v="3726 169th St SW"/>
    <s v="Coeur D Alene"/>
    <x v="17"/>
    <x v="56"/>
    <s v="208-555-1956"/>
    <s v="(208) 5551956"/>
    <s v="(208) 555-1956"/>
    <x v="1"/>
    <x v="1"/>
    <n v="115"/>
  </r>
  <r>
    <n v="97310783"/>
    <s v="9731-0783"/>
    <s v="Smith"/>
    <s v="Maggie"/>
    <s v="Maggie Smith"/>
    <s v="  1755 Orange Ave    "/>
    <s v="1755 Orange Ave"/>
    <s v="Dubuque"/>
    <x v="2"/>
    <x v="590"/>
    <s v="319-555-3286"/>
    <s v="(319) 5553286"/>
    <s v="(319) 555-3286"/>
    <x v="0"/>
    <x v="0"/>
    <n v="115"/>
  </r>
  <r>
    <n v="40962003"/>
    <s v="4096-2003"/>
    <s v="Snelson"/>
    <s v="Daniel"/>
    <s v="Daniel Snelson"/>
    <s v="  520 E 4th St    "/>
    <s v="520 E 4th St"/>
    <s v="Tulsa"/>
    <x v="20"/>
    <x v="331"/>
    <s v="918-555-1938"/>
    <s v="(918) 5551938"/>
    <s v="(918) 555-1938"/>
    <x v="3"/>
    <x v="3"/>
    <n v="90"/>
  </r>
  <r>
    <n v="75964322"/>
    <s v="75-964-322"/>
    <s v="Sobol"/>
    <s v="Brian"/>
    <s v="Brian Sobol"/>
    <s v="  344 Kristal Way W    "/>
    <s v="344 Kristal Way W"/>
    <s v="San Francisco"/>
    <x v="1"/>
    <x v="421"/>
    <s v="415-555-9722"/>
    <s v="(415) 5559722"/>
    <s v="(415) 555-9722"/>
    <x v="2"/>
    <x v="2"/>
    <n v="65"/>
  </r>
  <r>
    <s v="09187012"/>
    <s v="09-187-012"/>
    <s v="Soesanto"/>
    <s v="Jansen"/>
    <s v="Jansen Soesanto"/>
    <s v="  2841 W Orangewood Ave    "/>
    <s v="2841 W Orangewood Ave"/>
    <s v="Oceanside"/>
    <x v="1"/>
    <x v="81"/>
    <s v="619-555-9799"/>
    <s v="(619) 5559799"/>
    <s v="(619) 555-9799"/>
    <x v="0"/>
    <x v="0"/>
    <n v="115"/>
  </r>
  <r>
    <s v="00962625"/>
    <s v="0096-2625"/>
    <s v="Solomon"/>
    <s v="Todd"/>
    <s v="Todd Solomon"/>
    <s v="  40983 Pajaro Dr    "/>
    <s v="40983 Pajaro Dr"/>
    <s v="New Orleans"/>
    <x v="9"/>
    <x v="591"/>
    <s v="504-555-0868"/>
    <s v="(504) 5550868"/>
    <s v="(504) 555-0868"/>
    <x v="0"/>
    <x v="0"/>
    <n v="90"/>
  </r>
  <r>
    <s v="08132560"/>
    <s v="08-132-560"/>
    <s v="Soto"/>
    <s v="Ryan"/>
    <s v="Ryan Soto"/>
    <s v="  4847 W 119th Pl    "/>
    <s v="4847 W 119th Pl"/>
    <s v="Phoenix"/>
    <x v="4"/>
    <x v="592"/>
    <s v="602-555-3910"/>
    <s v="(602) 5553910"/>
    <s v="(602) 555-3910"/>
    <x v="0"/>
    <x v="0"/>
    <n v="65"/>
  </r>
  <r>
    <n v="51476823"/>
    <s v="5147-6823"/>
    <s v="Spade"/>
    <s v="Katharine"/>
    <s v="Katharine Spade"/>
    <s v="  12811 NE 107th Pl    "/>
    <s v="12811 NE 107th Pl"/>
    <s v="Dallas"/>
    <x v="6"/>
    <x v="593"/>
    <s v="214-555-1196"/>
    <s v="(214) 5551196"/>
    <s v="(214) 555-1196"/>
    <x v="1"/>
    <x v="1"/>
    <n v="115"/>
  </r>
  <r>
    <n v="29899855"/>
    <s v="2989-9855"/>
    <s v="Spangler"/>
    <s v="Joseph"/>
    <s v="Joseph Spangler"/>
    <s v="  3107 Wood Ave    "/>
    <s v="3107 Wood Ave"/>
    <s v="Lawndale"/>
    <x v="1"/>
    <x v="532"/>
    <s v="310-555-6197"/>
    <s v="(310) 5556197"/>
    <s v="(310) 555-6197"/>
    <x v="3"/>
    <x v="3"/>
    <n v="115"/>
  </r>
  <r>
    <n v="62133869"/>
    <s v="6213-3869"/>
    <s v="Sparrow"/>
    <s v="Jae"/>
    <s v="Jae Sparrow"/>
    <s v="  1950 Post St    "/>
    <s v="1950 Post St"/>
    <s v="Champaign"/>
    <x v="0"/>
    <x v="594"/>
    <s v="217-555-4892"/>
    <s v="(217) 5554892"/>
    <s v="(217) 555-4892"/>
    <x v="1"/>
    <x v="1"/>
    <n v="65"/>
  </r>
  <r>
    <n v="76542060"/>
    <s v="76-542-060"/>
    <s v="Spear"/>
    <s v="Angela"/>
    <s v="Angela Spear"/>
    <s v="  RR 4     "/>
    <s v="RR 4"/>
    <s v="Brownfield"/>
    <x v="6"/>
    <x v="595"/>
    <s v="806-555-4452"/>
    <s v="(806) 5554452"/>
    <s v="(806) 555-4452"/>
    <x v="2"/>
    <x v="2"/>
    <n v="115"/>
  </r>
  <r>
    <n v="72485323"/>
    <s v="7248-5323"/>
    <s v="Spencer"/>
    <s v="Richard"/>
    <s v="Richard Spencer"/>
    <s v="  9808 Blanche Dr East    "/>
    <s v="9808 Blanche Dr East"/>
    <s v="Phoenix"/>
    <x v="4"/>
    <x v="562"/>
    <s v="602-555-5457"/>
    <s v="(602) 5555457"/>
    <s v="(602) 555-5457"/>
    <x v="2"/>
    <x v="2"/>
    <n v="90"/>
  </r>
  <r>
    <n v="53642321"/>
    <s v="5364-2321"/>
    <s v="Spenner"/>
    <s v="Scott"/>
    <s v="Scott Spenner"/>
    <s v="  1166 7th Ave SE    "/>
    <s v="1166 7th Ave SE"/>
    <s v="Houston"/>
    <x v="6"/>
    <x v="175"/>
    <s v="713-555-2538"/>
    <s v="(713) 5552538"/>
    <s v="(713) 555-2538"/>
    <x v="1"/>
    <x v="1"/>
    <n v="90"/>
  </r>
  <r>
    <n v="92661662"/>
    <s v="92-661-662"/>
    <s v="Speyer"/>
    <s v="Lee"/>
    <s v="Lee Speyer"/>
    <s v="  1186 Cliffside Dr    "/>
    <s v="1186 Cliffside Dr"/>
    <s v="Tempe"/>
    <x v="4"/>
    <x v="596"/>
    <s v="602-555-0234"/>
    <s v="(602) 5550234"/>
    <s v="(602) 555-0234"/>
    <x v="0"/>
    <x v="0"/>
    <n v="65"/>
  </r>
  <r>
    <n v="32843927"/>
    <s v="3284-3927"/>
    <s v="Sprague"/>
    <s v="Scott"/>
    <s v="Scott Sprague"/>
    <s v="  204 S 2 Ave    "/>
    <s v="204 S 2 Ave"/>
    <s v="Arlington"/>
    <x v="13"/>
    <x v="597"/>
    <s v="206-555-6310"/>
    <s v="(206) 5556310"/>
    <s v="(206) 555-6310"/>
    <x v="3"/>
    <x v="3"/>
    <n v="115"/>
  </r>
  <r>
    <n v="83963813"/>
    <s v="8396-3813"/>
    <s v="Spray"/>
    <s v="Craig"/>
    <s v="Craig Spray"/>
    <s v="  213 Spring Creek Rd    "/>
    <s v="213 Spring Creek Rd"/>
    <s v="Northbrook"/>
    <x v="0"/>
    <x v="598"/>
    <s v="708-555-4466"/>
    <s v="(708) 5554466"/>
    <s v="(708) 555-4466"/>
    <x v="2"/>
    <x v="2"/>
    <n v="90"/>
  </r>
  <r>
    <n v="67518462"/>
    <s v="67-518-462"/>
    <s v="Stack"/>
    <s v="Rebecca"/>
    <s v="Rebecca Stack"/>
    <s v="  2814 Sumter Ave S     "/>
    <s v="2814 Sumter Ave S"/>
    <s v="San Antonio"/>
    <x v="6"/>
    <x v="599"/>
    <s v="210-555-2725"/>
    <s v="(210) 5552725"/>
    <s v="(210) 555-2725"/>
    <x v="1"/>
    <x v="1"/>
    <n v="115"/>
  </r>
  <r>
    <s v="10352589"/>
    <s v="1035-2589"/>
    <s v="Staib"/>
    <s v="Erik"/>
    <s v="Erik Staib"/>
    <s v="  703 W Linden Ave     "/>
    <s v="703 W Linden Ave"/>
    <s v="Paso Robles"/>
    <x v="1"/>
    <x v="502"/>
    <s v="805-555-4336"/>
    <s v="(805) 5554336"/>
    <s v="(805) 555-4336"/>
    <x v="0"/>
    <x v="0"/>
    <n v="90"/>
  </r>
  <r>
    <n v="41646380"/>
    <s v="41-646-380"/>
    <s v="Stamper"/>
    <s v="Jordan"/>
    <s v="Jordan Stamper"/>
    <s v="  1710 Minnesota St    "/>
    <s v="1710 Minnesota St"/>
    <s v="Riverton"/>
    <x v="14"/>
    <x v="600"/>
    <s v="801-555-3289"/>
    <s v="(801) 5553289"/>
    <s v="(801) 555-3289"/>
    <x v="3"/>
    <x v="3"/>
    <n v="115"/>
  </r>
  <r>
    <n v="64394212"/>
    <s v="64-394-212"/>
    <s v="Standa"/>
    <s v="Jamie"/>
    <s v="Jamie Standa"/>
    <s v="  3909 Reche Rd     "/>
    <s v="3909 Reche Rd"/>
    <s v="Phoenix"/>
    <x v="4"/>
    <x v="601"/>
    <s v="602-555-9444"/>
    <s v="(602) 5559444"/>
    <s v="(602) 555-9444"/>
    <x v="1"/>
    <x v="1"/>
    <n v="90"/>
  </r>
  <r>
    <n v="47837944"/>
    <s v="47-837-944"/>
    <s v="Stanfa"/>
    <s v="William"/>
    <s v="William Stanfa"/>
    <s v="  1675 Euclid Ave    "/>
    <s v="1675 Euclid Ave"/>
    <s v="Chandler"/>
    <x v="4"/>
    <x v="167"/>
    <s v="602-555-1729"/>
    <s v="(602) 5551729"/>
    <s v="(602) 555-1729"/>
    <x v="1"/>
    <x v="1"/>
    <n v="90"/>
  </r>
  <r>
    <n v="79437608"/>
    <s v="79-437-608"/>
    <s v="Stayer"/>
    <s v="Jacob"/>
    <s v="Jacob Stayer"/>
    <s v="  Box    "/>
    <s v="Box"/>
    <s v="Seattle"/>
    <x v="13"/>
    <x v="195"/>
    <s v="206-555-3062"/>
    <s v="(206) 5553062"/>
    <s v="(206) 555-3062"/>
    <x v="2"/>
    <x v="2"/>
    <n v="65"/>
  </r>
  <r>
    <n v="96909944"/>
    <s v="96-909-944"/>
    <s v="Steele"/>
    <s v="Evan"/>
    <s v="Evan Steele"/>
    <s v="  8382 Whitaker St    "/>
    <s v="8382 Whitaker St"/>
    <s v="San Francisco"/>
    <x v="1"/>
    <x v="11"/>
    <s v="415-555-1832"/>
    <s v="(415) 5551832"/>
    <s v="(415) 555-1832"/>
    <x v="0"/>
    <x v="0"/>
    <n v="90"/>
  </r>
  <r>
    <n v="37584961"/>
    <s v="3758-4961"/>
    <s v="Sterling"/>
    <s v="Mitchell"/>
    <s v="Mitchell Sterling"/>
    <s v="  2148 W Berteau Ave    "/>
    <s v="2148 W Berteau Ave"/>
    <s v="Aurora"/>
    <x v="10"/>
    <x v="602"/>
    <s v="303-555-2871"/>
    <s v="(303) 5552871"/>
    <s v="(303) 555-2871"/>
    <x v="3"/>
    <x v="3"/>
    <n v="90"/>
  </r>
  <r>
    <n v="50320015"/>
    <s v="5032-0015"/>
    <s v="Stevenson"/>
    <s v="Joshua"/>
    <s v="Joshua Stevenson"/>
    <s v="  66 Cleary Ct     "/>
    <s v="66 Cleary Ct"/>
    <s v="Palestine"/>
    <x v="6"/>
    <x v="603"/>
    <s v="903-555-1983"/>
    <s v="(903) 5551983"/>
    <s v="(903) 555-1983"/>
    <x v="1"/>
    <x v="1"/>
    <n v="115"/>
  </r>
  <r>
    <n v="60898751"/>
    <s v="6089-8751"/>
    <s v="Stewart"/>
    <s v="Michael"/>
    <s v="Michael Stewart"/>
    <s v="  16724 NE 10th Ave    "/>
    <s v="16724 NE 10th Ave"/>
    <s v="Arlington"/>
    <x v="13"/>
    <x v="597"/>
    <s v="206-555-3473"/>
    <s v="(206) 5553473"/>
    <s v="(206) 555-3473"/>
    <x v="1"/>
    <x v="1"/>
    <n v="115"/>
  </r>
  <r>
    <n v="60791317"/>
    <s v="6079-1317"/>
    <s v="Steyer"/>
    <s v="Ryan"/>
    <s v="Ryan Steyer"/>
    <s v="  1724 Clinton St    "/>
    <s v="1724 Clinton St"/>
    <s v="Mabel"/>
    <x v="11"/>
    <x v="604"/>
    <s v="507-555-5912"/>
    <s v="(507) 5555912"/>
    <s v="(507) 555-5912"/>
    <x v="1"/>
    <x v="1"/>
    <n v="90"/>
  </r>
  <r>
    <n v="22609535"/>
    <s v="2260-9535"/>
    <s v="Stickel"/>
    <s v="Thao"/>
    <s v="Thao Stickel"/>
    <s v="  1251 Marketplace Way E     "/>
    <s v="1251 Marketplace Way E"/>
    <s v="San Francisco"/>
    <x v="1"/>
    <x v="11"/>
    <s v="415-555-8999"/>
    <s v="(415) 5558999"/>
    <s v="(415) 555-8999"/>
    <x v="3"/>
    <x v="3"/>
    <n v="115"/>
  </r>
  <r>
    <n v="29036982"/>
    <s v="29-036-982"/>
    <s v="Stock"/>
    <s v="Brian"/>
    <s v="Brian Stock"/>
    <s v="  11600 McGovern Ave    "/>
    <s v="11600 McGovern Ave"/>
    <s v="Cleveland"/>
    <x v="6"/>
    <x v="326"/>
    <s v="713-555-5244"/>
    <s v="(713) 5555244"/>
    <s v="(713) 555-5244"/>
    <x v="3"/>
    <x v="3"/>
    <n v="65"/>
  </r>
  <r>
    <s v="02075780"/>
    <s v="02-075-780"/>
    <s v="Stoffle"/>
    <s v="John"/>
    <s v="John Stoffle"/>
    <s v="  524 Sun River Dr    "/>
    <s v="524 Sun River Dr"/>
    <s v="Littleton"/>
    <x v="10"/>
    <x v="605"/>
    <s v="303-555-4796"/>
    <s v="(303) 5554796"/>
    <s v="(303) 555-4796"/>
    <x v="0"/>
    <x v="0"/>
    <n v="65"/>
  </r>
  <r>
    <n v="57955206"/>
    <s v="57-955-206"/>
    <s v="Stoll"/>
    <s v="Brett"/>
    <s v="Brett Stoll"/>
    <s v="  16515 S New Hampshire Ave     "/>
    <s v="16515 S New Hampshire Ave"/>
    <s v="Bellevue"/>
    <x v="13"/>
    <x v="606"/>
    <s v="206-555-0109"/>
    <s v="(206) 5550109"/>
    <s v="(206) 555-0109"/>
    <x v="1"/>
    <x v="1"/>
    <n v="65"/>
  </r>
  <r>
    <n v="95498955"/>
    <s v="9549-8955"/>
    <s v="Stone"/>
    <s v="Melanie"/>
    <s v="Melanie Stone"/>
    <s v="  531 Daley S    "/>
    <s v="531 Daley S"/>
    <s v="Magnolia"/>
    <x v="6"/>
    <x v="497"/>
    <s v="713-555-5825"/>
    <s v="(713) 5555825"/>
    <s v="(713) 555-5825"/>
    <x v="0"/>
    <x v="0"/>
    <n v="115"/>
  </r>
  <r>
    <n v="60851881"/>
    <s v="6085-1881"/>
    <s v="Stoner"/>
    <s v="Edwin"/>
    <s v="Edwin Stoner"/>
    <s v="  608 36th St    "/>
    <s v="608 36th St"/>
    <s v="Yakima"/>
    <x v="13"/>
    <x v="607"/>
    <s v="509-555-3577"/>
    <s v="(509) 5553577"/>
    <s v="(509) 555-3577"/>
    <x v="1"/>
    <x v="1"/>
    <n v="90"/>
  </r>
  <r>
    <n v="34256785"/>
    <s v="3425-6785"/>
    <s v="Stout"/>
    <s v="John"/>
    <s v="John Stout"/>
    <s v="  12351 Essex St    "/>
    <s v="12351 Essex St"/>
    <s v="Houston"/>
    <x v="6"/>
    <x v="175"/>
    <s v="713-555-2476"/>
    <s v="(713) 5552476"/>
    <s v="(713) 555-2476"/>
    <x v="3"/>
    <x v="3"/>
    <n v="115"/>
  </r>
  <r>
    <s v="18213560"/>
    <s v="18-213-560"/>
    <s v="Stranberg"/>
    <s v="Andrew"/>
    <s v="Andrew Stranberg"/>
    <s v="  7545 Keeler Ave    "/>
    <s v="7545 Keeler Ave"/>
    <s v="Los Angeles"/>
    <x v="1"/>
    <x v="608"/>
    <s v="213-555-8609"/>
    <s v="(213) 5558609"/>
    <s v="(213) 555-8609"/>
    <x v="0"/>
    <x v="0"/>
    <n v="65"/>
  </r>
  <r>
    <n v="62538122"/>
    <s v="62-538-122"/>
    <s v="Striby"/>
    <s v="Thomas"/>
    <s v="Thomas Striby"/>
    <s v="  1665 N Sycamore Ave    "/>
    <s v="1665 N Sycamore Ave"/>
    <s v="Los Angeles"/>
    <x v="1"/>
    <x v="267"/>
    <s v="213-555-3486"/>
    <s v="(213) 5553486"/>
    <s v="(213) 555-3486"/>
    <x v="1"/>
    <x v="1"/>
    <n v="115"/>
  </r>
  <r>
    <n v="93839299"/>
    <s v="9383-9299"/>
    <s v="Sudarmono"/>
    <s v="Megan"/>
    <s v="Megan Sudarmono"/>
    <s v="  6011 N Kenmore Ave     "/>
    <s v="6011 N Kenmore Ave"/>
    <s v="Parsons"/>
    <x v="24"/>
    <x v="609"/>
    <s v="316-555-7539"/>
    <s v="(316) 5557539"/>
    <s v="(316) 555-7539"/>
    <x v="0"/>
    <x v="0"/>
    <n v="90"/>
  </r>
  <r>
    <n v="70545904"/>
    <s v="70-545-904"/>
    <s v="Suesskind"/>
    <s v="Matthew"/>
    <s v="Matthew Suesskind"/>
    <s v="  2031 Shiloh Dr    "/>
    <s v="2031 Shiloh Dr"/>
    <s v="Choteau"/>
    <x v="22"/>
    <x v="610"/>
    <s v="406-555-9662"/>
    <s v="(406) 5559662"/>
    <s v="(406) 555-9662"/>
    <x v="1"/>
    <x v="1"/>
    <n v="65"/>
  </r>
  <r>
    <n v="97817701"/>
    <s v="9781-7701"/>
    <s v="Suh"/>
    <s v="Paul"/>
    <s v="Paul Suh"/>
    <s v="  4529 Meadow Way    "/>
    <s v="4529 Meadow Way"/>
    <s v="Spokane"/>
    <x v="13"/>
    <x v="611"/>
    <s v="509-555-2656"/>
    <s v="(509) 5552656"/>
    <s v="(509) 555-2656"/>
    <x v="0"/>
    <x v="0"/>
    <n v="90"/>
  </r>
  <r>
    <s v="15186758"/>
    <s v="15-186-758"/>
    <s v="Sukowicz"/>
    <s v="Lindsey"/>
    <s v="Lindsey Sukowicz"/>
    <s v="  3023 Withers Dr    "/>
    <s v="3023 Withers Dr"/>
    <s v="Austin"/>
    <x v="6"/>
    <x v="117"/>
    <s v="512-555-0029"/>
    <s v="(512) 5550029"/>
    <s v="(512) 555-0029"/>
    <x v="0"/>
    <x v="0"/>
    <n v="115"/>
  </r>
  <r>
    <n v="64355184"/>
    <s v="64-355-184"/>
    <s v="Sumner"/>
    <s v="Walter"/>
    <s v="Walter Sumner"/>
    <s v="  2 Starviolet St    "/>
    <s v="2 Starviolet St"/>
    <s v="Wasilla"/>
    <x v="15"/>
    <x v="612"/>
    <s v="907-555-3775"/>
    <s v="(907) 5553775"/>
    <s v="(907) 555-3775"/>
    <x v="1"/>
    <x v="1"/>
    <n v="115"/>
  </r>
  <r>
    <n v="64357495"/>
    <s v="6435-7495"/>
    <s v="Swedarsky"/>
    <s v="Ilyssa"/>
    <s v="Ilyssa Swedarsky"/>
    <s v="  184 Duranzo Aisle    "/>
    <s v="184 Duranzo Aisle"/>
    <s v="Saint Louis"/>
    <x v="3"/>
    <x v="122"/>
    <s v="314-555-5217"/>
    <s v="(314) 5555217"/>
    <s v="(314) 555-5217"/>
    <x v="1"/>
    <x v="1"/>
    <n v="90"/>
  </r>
  <r>
    <n v="53621994"/>
    <s v="53-621-994"/>
    <s v="Sykes"/>
    <s v="Christopher"/>
    <s v="Christopher Sykes"/>
    <s v="  4800 Porath St    "/>
    <s v="4800 Porath St"/>
    <s v="Piedmont"/>
    <x v="1"/>
    <x v="23"/>
    <s v="510-555-3135"/>
    <s v="(510) 5553135"/>
    <s v="(510) 555-3135"/>
    <x v="1"/>
    <x v="1"/>
    <n v="115"/>
  </r>
  <r>
    <n v="85396650"/>
    <s v="85-396-650"/>
    <s v="Ta"/>
    <s v="Jeremy"/>
    <s v="Jeremy Ta"/>
    <s v="  11111 Colebrook Dr    "/>
    <s v="11111 Colebrook Dr"/>
    <s v="Angola"/>
    <x v="5"/>
    <x v="613"/>
    <s v="219-555-7464"/>
    <s v="(219) 5557464"/>
    <s v="(219) 555-7464"/>
    <x v="2"/>
    <x v="2"/>
    <n v="90"/>
  </r>
  <r>
    <n v="30816757"/>
    <s v="3081-6757"/>
    <s v="Tam"/>
    <s v="Nima"/>
    <s v="Nima Tam"/>
    <s v="  422 10th St    "/>
    <s v="422 10th St"/>
    <s v="Mesa"/>
    <x v="4"/>
    <x v="614"/>
    <s v="602-555-4441"/>
    <s v="(602) 5554441"/>
    <s v="(602) 555-4441"/>
    <x v="3"/>
    <x v="3"/>
    <n v="65"/>
  </r>
  <r>
    <n v="28633183"/>
    <s v="2863-3183"/>
    <s v="Tan"/>
    <s v="Daniel"/>
    <s v="Daniel Tan"/>
    <s v="  2810 Rio Grande St    "/>
    <s v="2810 Rio Grande St"/>
    <s v="Rowland Heights"/>
    <x v="1"/>
    <x v="615"/>
    <s v="818-555-8061"/>
    <s v="(818) 5558061"/>
    <s v="(818) 555-8061"/>
    <x v="3"/>
    <x v="3"/>
    <n v="115"/>
  </r>
  <r>
    <n v="70207625"/>
    <s v="7020-7625"/>
    <s v="Tansey"/>
    <s v="Mark"/>
    <s v="Mark Tansey"/>
    <s v="  1222 John Reagan St    "/>
    <s v="1222 John Reagan St"/>
    <s v="Los Angeles"/>
    <x v="1"/>
    <x v="108"/>
    <s v="213-555-8881"/>
    <s v="(213) 5558881"/>
    <s v="(213) 555-8881"/>
    <x v="1"/>
    <x v="1"/>
    <n v="90"/>
  </r>
  <r>
    <n v="39363276"/>
    <s v="39-363-276"/>
    <s v="Tark"/>
    <s v="Samuel"/>
    <s v="Samuel Tark"/>
    <s v="  550 15th St SE    "/>
    <s v="550 15th St SE"/>
    <s v="San Gabriel"/>
    <x v="1"/>
    <x v="616"/>
    <s v="818-555-4654"/>
    <s v="(818) 5554654"/>
    <s v="(818) 555-4654"/>
    <x v="3"/>
    <x v="3"/>
    <n v="115"/>
  </r>
  <r>
    <n v="50226644"/>
    <s v="50-226-644"/>
    <s v="Tesdal"/>
    <s v="Lindsay"/>
    <s v="Lindsay Tesdal"/>
    <s v="  6219 Grandvale Dr    "/>
    <s v="6219 Grandvale Dr"/>
    <s v="Phoenix"/>
    <x v="4"/>
    <x v="21"/>
    <s v="602-555-2470"/>
    <s v="(602) 5552470"/>
    <s v="(602) 555-2470"/>
    <x v="1"/>
    <x v="1"/>
    <n v="115"/>
  </r>
  <r>
    <n v="98838546"/>
    <s v="98-838-546"/>
    <s v="Tess"/>
    <s v="Michael"/>
    <s v="Michael Tess"/>
    <s v="  1305 Westbrooke Terrace Dr    "/>
    <s v="1305 Westbrooke Terrace Dr"/>
    <s v="Ferndale"/>
    <x v="8"/>
    <x v="617"/>
    <s v="810-555-6043"/>
    <s v="(810) 5556043"/>
    <s v="(810) 555-6043"/>
    <x v="0"/>
    <x v="0"/>
    <n v="65"/>
  </r>
  <r>
    <s v="12050962"/>
    <s v="12-050-962"/>
    <s v="Tetuan"/>
    <s v="Michael"/>
    <s v="Michael Tetuan"/>
    <s v="  7751 Newman Ave     "/>
    <s v="7751 Newman Ave"/>
    <s v="Norfolk"/>
    <x v="16"/>
    <x v="86"/>
    <s v="402-555-0727"/>
    <s v="(402) 5550727"/>
    <s v="(402) 555-0727"/>
    <x v="0"/>
    <x v="0"/>
    <n v="115"/>
  </r>
  <r>
    <n v="22792908"/>
    <s v="22-792-908"/>
    <s v="Thiele"/>
    <s v="Antoine"/>
    <s v="Antoine Thiele"/>
    <s v="  3712 Williams St    "/>
    <s v="3712 Williams St"/>
    <s v="Texarkana"/>
    <x v="6"/>
    <x v="618"/>
    <s v="903-555-3309"/>
    <s v="(903) 5553309"/>
    <s v="(903) 555-3309"/>
    <x v="3"/>
    <x v="3"/>
    <n v="90"/>
  </r>
  <r>
    <n v="52237860"/>
    <s v="52-237-860"/>
    <s v="Thompson"/>
    <s v="Matthew"/>
    <s v="Matthew Thompson"/>
    <s v="  415 Indian Oaks Dr    "/>
    <s v="415 Indian Oaks Dr"/>
    <s v="Tulsa"/>
    <x v="20"/>
    <x v="390"/>
    <s v="918-555-4938"/>
    <s v="(918) 5554938"/>
    <s v="(918) 555-4938"/>
    <x v="1"/>
    <x v="1"/>
    <n v="90"/>
  </r>
  <r>
    <n v="40018676"/>
    <s v="40-018-676"/>
    <s v="Tichenor"/>
    <s v="Thomas"/>
    <s v="Thomas Tichenor"/>
    <s v="  920 E Locust St    "/>
    <s v="920 E Locust St"/>
    <s v="Humble"/>
    <x v="6"/>
    <x v="619"/>
    <s v="713-555-8197"/>
    <s v="(713) 5558197"/>
    <s v="(713) 555-8197"/>
    <x v="3"/>
    <x v="3"/>
    <n v="115"/>
  </r>
  <r>
    <n v="42463848"/>
    <s v="42-463-848"/>
    <s v="Tidd"/>
    <s v="Lauren"/>
    <s v="Lauren Tidd"/>
    <s v="  490 N Grimes St    "/>
    <s v="490 N Grimes St"/>
    <s v="San Francisco"/>
    <x v="1"/>
    <x v="620"/>
    <s v="415-555-5700"/>
    <s v="(415) 5555700"/>
    <s v="(415) 555-5700"/>
    <x v="3"/>
    <x v="3"/>
    <n v="65"/>
  </r>
  <r>
    <n v="88117203"/>
    <s v="8811-7203"/>
    <s v="Tierney"/>
    <s v="Robert"/>
    <s v="Robert Tierney"/>
    <s v="  3295 Brookdale Dr    "/>
    <s v="3295 Brookdale Dr"/>
    <s v="Gary"/>
    <x v="5"/>
    <x v="621"/>
    <s v="219-555-8051"/>
    <s v="(219) 5558051"/>
    <s v="(219) 555-8051"/>
    <x v="2"/>
    <x v="2"/>
    <n v="90"/>
  </r>
  <r>
    <n v="48093710"/>
    <s v="48-093-710"/>
    <s v="Timmons"/>
    <s v="Ryan"/>
    <s v="Ryan Timmons"/>
    <s v="  9433 N 49th St     "/>
    <s v="9433 N 49th St"/>
    <s v="Elk Grove Village"/>
    <x v="0"/>
    <x v="622"/>
    <s v="708-555-1342"/>
    <s v="(708) 5551342"/>
    <s v="(708) 555-1342"/>
    <x v="1"/>
    <x v="1"/>
    <n v="115"/>
  </r>
  <r>
    <s v="07950543"/>
    <s v="0795-0543"/>
    <s v="Tirpak"/>
    <s v="Brent"/>
    <s v="Brent Tirpak"/>
    <s v="  2815 Mill Ave S     "/>
    <s v="2815 Mill Ave S"/>
    <s v="Kohler"/>
    <x v="12"/>
    <x v="623"/>
    <s v="414-555-8267"/>
    <s v="(414) 5558267"/>
    <s v="(414) 555-8267"/>
    <x v="0"/>
    <x v="0"/>
    <n v="65"/>
  </r>
  <r>
    <n v="93949178"/>
    <s v="93-949-178"/>
    <s v="Traylor"/>
    <s v="Jennifer"/>
    <s v="Jennifer Traylor"/>
    <s v="  14462 57th Ave N    "/>
    <s v="14462 57th Ave N"/>
    <s v="Plano"/>
    <x v="6"/>
    <x v="624"/>
    <s v="214-555-5752"/>
    <s v="(214) 5555752"/>
    <s v="(214) 555-5752"/>
    <x v="0"/>
    <x v="0"/>
    <n v="65"/>
  </r>
  <r>
    <n v="85872957"/>
    <s v="8587-2957"/>
    <s v="Trisnawati"/>
    <s v="Mona"/>
    <s v="Mona Trisnawati"/>
    <s v="  1545 Sacramento St     "/>
    <s v="1545 Sacramento St"/>
    <s v="San Luis Obispo"/>
    <x v="1"/>
    <x v="625"/>
    <s v="805-555-4285"/>
    <s v="(805) 5554285"/>
    <s v="(805) 555-4285"/>
    <x v="2"/>
    <x v="2"/>
    <n v="115"/>
  </r>
  <r>
    <n v="63429977"/>
    <s v="6342-9977"/>
    <s v="Trivedi"/>
    <s v="Brian"/>
    <s v="Brian Trivedi"/>
    <s v="  13601 Rose St    "/>
    <s v="13601 Rose St"/>
    <s v="Simi Valley"/>
    <x v="1"/>
    <x v="626"/>
    <s v="805-555-3759"/>
    <s v="(805) 5553759"/>
    <s v="(805) 555-3759"/>
    <x v="1"/>
    <x v="1"/>
    <n v="65"/>
  </r>
  <r>
    <n v="54951885"/>
    <s v="5495-1885"/>
    <s v="Troth"/>
    <s v="Trang"/>
    <s v="Trang Troth"/>
    <s v="  1618 Goldrush Rd    "/>
    <s v="1618 Goldrush Rd"/>
    <s v="Santa Fe"/>
    <x v="21"/>
    <x v="135"/>
    <s v="505-555-7601"/>
    <s v="(505) 5557601"/>
    <s v="(505) 555-7601"/>
    <x v="1"/>
    <x v="1"/>
    <n v="115"/>
  </r>
  <r>
    <n v="68598623"/>
    <s v="6859-8623"/>
    <s v="Trovinger"/>
    <s v="Zachary"/>
    <s v="Zachary Trovinger"/>
    <s v="  1813 Overglen Dr    "/>
    <s v="1813 Overglen Dr"/>
    <s v="Tacoma"/>
    <x v="13"/>
    <x v="627"/>
    <s v="206-555-2146"/>
    <s v="(206) 5552146"/>
    <s v="(206) 555-2146"/>
    <x v="1"/>
    <x v="1"/>
    <n v="115"/>
  </r>
  <r>
    <n v="41800949"/>
    <s v="4180-0949"/>
    <s v="Trueblood"/>
    <s v="Peter"/>
    <s v="Peter Trueblood"/>
    <s v="  2413 W Florence Ave    "/>
    <s v="2413 W Florence Ave"/>
    <s v="Los Angeles"/>
    <x v="1"/>
    <x v="628"/>
    <s v="213-555-5291"/>
    <s v="(213) 5555291"/>
    <s v="(213) 555-5291"/>
    <x v="3"/>
    <x v="3"/>
    <n v="65"/>
  </r>
  <r>
    <n v="42301522"/>
    <s v="42-301-522"/>
    <s v="Truong"/>
    <s v="Do"/>
    <s v="Do Truong"/>
    <s v="  9341 Silver Lake Rd    "/>
    <s v="9341 Silver Lake Rd"/>
    <s v="Bloomington"/>
    <x v="5"/>
    <x v="259"/>
    <s v="812-555-8743"/>
    <s v="(812) 5558743"/>
    <s v="(812) 555-8743"/>
    <x v="3"/>
    <x v="3"/>
    <n v="90"/>
  </r>
  <r>
    <n v="52783598"/>
    <s v="52-783-598"/>
    <s v="Truong"/>
    <s v="Paul"/>
    <s v="Paul Truong"/>
    <s v="  RR 2    "/>
    <s v="RR 2"/>
    <s v="Houston"/>
    <x v="6"/>
    <x v="629"/>
    <s v="713-555-8910"/>
    <s v="(713) 5558910"/>
    <s v="(713) 555-8910"/>
    <x v="1"/>
    <x v="1"/>
    <n v="65"/>
  </r>
  <r>
    <n v="95630833"/>
    <s v="9563-0833"/>
    <s v="Trussell"/>
    <s v="Stacia"/>
    <s v="Stacia Trussell"/>
    <s v="  225 Lake Linden Ave    "/>
    <s v="225 Lake Linden Ave"/>
    <s v="Denver"/>
    <x v="10"/>
    <x v="630"/>
    <s v="303-555-8461"/>
    <s v="(303) 5558461"/>
    <s v="(303) 555-8461"/>
    <x v="0"/>
    <x v="0"/>
    <n v="115"/>
  </r>
  <r>
    <n v="68826420"/>
    <s v="68-826-420"/>
    <s v="Trzcinski"/>
    <s v="Sara"/>
    <s v="Sara Trzcinski"/>
    <s v="  1813 E Foster Rd    "/>
    <s v="1813 E Foster Rd"/>
    <s v="Eau Claire"/>
    <x v="12"/>
    <x v="553"/>
    <s v="715-555-5349"/>
    <s v="(715) 5555349"/>
    <s v="(715) 555-5349"/>
    <x v="1"/>
    <x v="1"/>
    <n v="65"/>
  </r>
  <r>
    <n v="71803462"/>
    <s v="71-803-462"/>
    <s v="Tudor"/>
    <s v="Rosario"/>
    <s v="Rosario Tudor"/>
    <s v="  9514 E Fairway Blvd    "/>
    <s v="9514 E Fairway Blvd"/>
    <s v="San Diego"/>
    <x v="1"/>
    <x v="507"/>
    <s v="619-555-3209"/>
    <s v="(619) 5553209"/>
    <s v="(619) 555-3209"/>
    <x v="1"/>
    <x v="1"/>
    <n v="115"/>
  </r>
  <r>
    <n v="51488271"/>
    <s v="5148-8271"/>
    <s v="Tugurian"/>
    <s v="Anthony"/>
    <s v="Anthony Tugurian"/>
    <s v="  2487 W Branch Ct    "/>
    <s v="2487 W Branch Ct"/>
    <s v="Waco"/>
    <x v="6"/>
    <x v="631"/>
    <s v="817-555-5216"/>
    <s v="(817) 5555216"/>
    <s v="(817) 555-5216"/>
    <x v="1"/>
    <x v="1"/>
    <n v="115"/>
  </r>
  <r>
    <n v="36517974"/>
    <s v="36-517-974"/>
    <s v="Vallero"/>
    <s v="Kevin"/>
    <s v="Kevin Vallero"/>
    <s v="  230 Center N     "/>
    <s v="230 Center N"/>
    <s v="New Orleans"/>
    <x v="9"/>
    <x v="591"/>
    <s v="504-555-2781"/>
    <s v="(504) 5552781"/>
    <s v="(504) 555-2781"/>
    <x v="3"/>
    <x v="3"/>
    <n v="115"/>
  </r>
  <r>
    <n v="89399983"/>
    <s v="8939-9983"/>
    <s v="Vanderpoel"/>
    <s v="Bethany"/>
    <s v="Bethany Vanderpoel"/>
    <s v="  614 El Dorado Ave    "/>
    <s v="614 El Dorado Ave"/>
    <s v="Owatonna"/>
    <x v="11"/>
    <x v="632"/>
    <s v="507-555-9708"/>
    <s v="(507) 5559708"/>
    <s v="(507) 555-9708"/>
    <x v="0"/>
    <x v="0"/>
    <n v="65"/>
  </r>
  <r>
    <n v="63992764"/>
    <s v="63-992-764"/>
    <s v="Varadarajan"/>
    <s v="Michael"/>
    <s v="Michael Varadarajan"/>
    <s v="  280 Grand Ave    "/>
    <s v="280 Grand Ave"/>
    <s v="Phoenix"/>
    <x v="4"/>
    <x v="562"/>
    <s v="602-555-0303"/>
    <s v="(602) 5550303"/>
    <s v="(602) 555-0303"/>
    <x v="1"/>
    <x v="1"/>
    <n v="90"/>
  </r>
  <r>
    <n v="67902594"/>
    <s v="67-902-594"/>
    <s v="Vaughn"/>
    <s v="Elise"/>
    <s v="Elise Vaughn"/>
    <s v="  1623 W Denton Ln     "/>
    <s v="1623 W Denton Ln"/>
    <s v="San Antonio"/>
    <x v="6"/>
    <x v="633"/>
    <s v="210-555-0814"/>
    <s v="(210) 5550814"/>
    <s v="(210) 555-0814"/>
    <x v="1"/>
    <x v="1"/>
    <n v="115"/>
  </r>
  <r>
    <n v="39364650"/>
    <s v="39-364-650"/>
    <s v="Velotta"/>
    <s v="Fawwad"/>
    <s v="Fawwad Velotta"/>
    <s v="  320 Clementina St     "/>
    <s v="320 Clementina St"/>
    <s v="Dickinson"/>
    <x v="19"/>
    <x v="634"/>
    <s v="701-555-1446"/>
    <s v="(701) 5551446"/>
    <s v="(701) 555-1446"/>
    <x v="3"/>
    <x v="3"/>
    <n v="90"/>
  </r>
  <r>
    <n v="58394761"/>
    <s v="5839-4761"/>
    <s v="Venice"/>
    <s v="Sarah"/>
    <s v="Sarah Venice"/>
    <s v="  1002 W Holyoke Ave    "/>
    <s v="1002 W Holyoke Ave"/>
    <s v="Arnold"/>
    <x v="3"/>
    <x v="203"/>
    <s v="314-555-5427"/>
    <s v="(314) 5555427"/>
    <s v="(314) 555-5427"/>
    <x v="1"/>
    <x v="1"/>
    <n v="65"/>
  </r>
  <r>
    <n v="46536123"/>
    <s v="4653-6123"/>
    <s v="Verma"/>
    <s v="Bryan"/>
    <s v="Bryan Verma"/>
    <s v="  445 Dobson Rd S    "/>
    <s v="445 Dobson Rd S"/>
    <s v="San Francisco"/>
    <x v="1"/>
    <x v="635"/>
    <s v="415-555-4005"/>
    <s v="(415) 5554005"/>
    <s v="(415) 555-4005"/>
    <x v="1"/>
    <x v="1"/>
    <n v="90"/>
  </r>
  <r>
    <n v="47557159"/>
    <s v="4755-7159"/>
    <s v="Vetri"/>
    <s v="Alison"/>
    <s v="Alison Vetri"/>
    <s v="  2401 S Lakeshore Blvd    "/>
    <s v="2401 S Lakeshore Blvd"/>
    <s v="Minneapolis"/>
    <x v="11"/>
    <x v="636"/>
    <s v="612-555-8256"/>
    <s v="(612) 5558256"/>
    <s v="(612) 555-8256"/>
    <x v="1"/>
    <x v="1"/>
    <n v="90"/>
  </r>
  <r>
    <n v="32835040"/>
    <s v="32-835-040"/>
    <s v="Vinson"/>
    <s v="Xiaoyan"/>
    <s v="Xiaoyan Vinson"/>
    <s v="  21830 Figueroa St    "/>
    <s v="21830 Figueroa St"/>
    <s v="Los Angeles"/>
    <x v="1"/>
    <x v="108"/>
    <s v="213-555-8513"/>
    <s v="(213) 5558513"/>
    <s v="(213) 555-8513"/>
    <x v="3"/>
    <x v="3"/>
    <n v="90"/>
  </r>
  <r>
    <n v="41726108"/>
    <s v="41-726-108"/>
    <s v="Vintar"/>
    <s v="Joshua"/>
    <s v="Joshua Vintar"/>
    <s v="  4150 Jeffco Blvd    "/>
    <s v="4150 Jeffco Blvd"/>
    <s v="Redondo Beach"/>
    <x v="1"/>
    <x v="637"/>
    <s v="310-555-6566"/>
    <s v="(310) 5556566"/>
    <s v="(310) 555-6566"/>
    <x v="3"/>
    <x v="3"/>
    <n v="90"/>
  </r>
  <r>
    <n v="93010839"/>
    <s v="9301-0839"/>
    <s v="Vranek"/>
    <s v="Kristina"/>
    <s v="Kristina Vranek"/>
    <s v="  2249 Carriage Ave    "/>
    <s v="2249 Carriage Ave"/>
    <s v="Naperville"/>
    <x v="0"/>
    <x v="638"/>
    <s v="708-555-4535"/>
    <s v="(708) 5554535"/>
    <s v="(708) 555-4535"/>
    <x v="0"/>
    <x v="0"/>
    <n v="90"/>
  </r>
  <r>
    <s v="02292507"/>
    <s v="0229-2507"/>
    <s v="Wang"/>
    <s v="Michael"/>
    <s v="Michael Wang"/>
    <s v="  RR 4     "/>
    <s v="RR 4"/>
    <s v="Glendale"/>
    <x v="4"/>
    <x v="481"/>
    <s v="602-555-6169"/>
    <s v="(602) 5556169"/>
    <s v="(602) 555-6169"/>
    <x v="0"/>
    <x v="0"/>
    <n v="65"/>
  </r>
  <r>
    <n v="96265470"/>
    <s v="96-265-470"/>
    <s v="Wang"/>
    <s v="Chad"/>
    <s v="Chad Wang"/>
    <s v="  7904 Steppington Dr    "/>
    <s v="7904 Steppington Dr"/>
    <s v="Wilmette"/>
    <x v="0"/>
    <x v="639"/>
    <s v="708-555-3390"/>
    <s v="(708) 5553390"/>
    <s v="(708) 555-3390"/>
    <x v="0"/>
    <x v="0"/>
    <n v="65"/>
  </r>
  <r>
    <n v="27371181"/>
    <s v="2737-1181"/>
    <s v="Warren"/>
    <s v="Thomas"/>
    <s v="Thomas Warren"/>
    <s v="  Box    "/>
    <s v="Box"/>
    <s v="Osceola"/>
    <x v="23"/>
    <x v="640"/>
    <s v="501-555-6871"/>
    <s v="(501) 5556871"/>
    <s v="(501) 555-6871"/>
    <x v="3"/>
    <x v="3"/>
    <n v="65"/>
  </r>
  <r>
    <n v="26996763"/>
    <s v="2699-6763"/>
    <s v="Watson"/>
    <s v="Shaun"/>
    <s v="Shaun Watson"/>
    <s v="  893 S 86th St    "/>
    <s v="893 S 86th St"/>
    <s v="Midway City"/>
    <x v="1"/>
    <x v="366"/>
    <s v="714-555-2529"/>
    <s v="(714) 5552529"/>
    <s v="(714) 555-2529"/>
    <x v="3"/>
    <x v="3"/>
    <n v="65"/>
  </r>
  <r>
    <n v="53650838"/>
    <s v="53-650-838"/>
    <s v="Wead"/>
    <s v="Adam"/>
    <s v="Adam Wead"/>
    <s v="  21034 Boulder Cir    "/>
    <s v="21034 Boulder Cir"/>
    <s v="Conroe"/>
    <x v="6"/>
    <x v="641"/>
    <s v="409-555-5496"/>
    <s v="(409) 5555496"/>
    <s v="(409) 555-5496"/>
    <x v="1"/>
    <x v="1"/>
    <n v="90"/>
  </r>
  <r>
    <n v="93676638"/>
    <s v="93-676-638"/>
    <s v="Weamer"/>
    <s v="Drew"/>
    <s v="Drew Weamer"/>
    <s v="  19510 Cohasset St    "/>
    <s v="19510 Cohasset St"/>
    <s v="Chicago"/>
    <x v="0"/>
    <x v="642"/>
    <s v="312-555-3887"/>
    <s v="(312) 5553887"/>
    <s v="(312) 555-3887"/>
    <x v="0"/>
    <x v="0"/>
    <n v="115"/>
  </r>
  <r>
    <n v="71269075"/>
    <s v="7126-9075"/>
    <s v="Weatherford"/>
    <s v="Megan"/>
    <s v="Megan Weatherford"/>
    <s v="  746 S Lake St    "/>
    <s v="746 S Lake St"/>
    <s v="Bloomington"/>
    <x v="5"/>
    <x v="643"/>
    <s v="812-555-9125"/>
    <s v="(812) 5559125"/>
    <s v="(812) 555-9125"/>
    <x v="1"/>
    <x v="1"/>
    <n v="90"/>
  </r>
  <r>
    <n v="98253255"/>
    <s v="9825-3255"/>
    <s v="Weber"/>
    <s v="Nathan"/>
    <s v="Nathan Weber"/>
    <s v="  RR 6    "/>
    <s v="RR 6"/>
    <s v="Boulder"/>
    <x v="10"/>
    <x v="279"/>
    <s v="303-555-9492"/>
    <s v="(303) 5559492"/>
    <s v="(303) 555-9492"/>
    <x v="0"/>
    <x v="0"/>
    <n v="115"/>
  </r>
  <r>
    <n v="80277174"/>
    <s v="80-277-174"/>
    <s v="Weigel"/>
    <s v="Rita"/>
    <s v="Rita Weigel"/>
    <s v="  1512 D St W    "/>
    <s v="1512 D St W"/>
    <s v="Bozeman"/>
    <x v="22"/>
    <x v="644"/>
    <s v="406-555-8153"/>
    <s v="(406) 5558153"/>
    <s v="(406) 555-8153"/>
    <x v="2"/>
    <x v="2"/>
    <n v="115"/>
  </r>
  <r>
    <n v="48039156"/>
    <s v="48-039-156"/>
    <s v="Weinblatt"/>
    <s v="Adam"/>
    <s v="Adam Weinblatt"/>
    <s v="  3440 N Adrianne Way    "/>
    <s v="3440 N Adrianne Way"/>
    <s v="Minneapolis"/>
    <x v="11"/>
    <x v="645"/>
    <s v="612-555-3035"/>
    <s v="(612) 5553035"/>
    <s v="(612) 555-3035"/>
    <x v="1"/>
    <x v="1"/>
    <n v="115"/>
  </r>
  <r>
    <s v="10380926"/>
    <s v="10-380-926"/>
    <s v="Weinstein"/>
    <s v="Daniel"/>
    <s v="Daniel Weinstein"/>
    <s v="  520 S Pasadena    "/>
    <s v="520 S Pasadena"/>
    <s v="Carson"/>
    <x v="1"/>
    <x v="495"/>
    <s v="310-555-5372"/>
    <s v="(310) 5555372"/>
    <s v="(310) 555-5372"/>
    <x v="0"/>
    <x v="0"/>
    <n v="65"/>
  </r>
  <r>
    <n v="36109781"/>
    <s v="3610-9781"/>
    <s v="Weis"/>
    <s v="Hak"/>
    <s v="Hak Weis"/>
    <s v="  RR 3     "/>
    <s v="RR 3"/>
    <s v="Fort Sill"/>
    <x v="20"/>
    <x v="646"/>
    <s v="405-555-8962"/>
    <s v="(405) 5558962"/>
    <s v="(405) 555-8962"/>
    <x v="3"/>
    <x v="3"/>
    <n v="115"/>
  </r>
  <r>
    <s v="11387001"/>
    <s v="1138-7001"/>
    <s v="Wellinghoff"/>
    <s v="Jason"/>
    <s v="Jason Wellinghoff"/>
    <s v="  3060 T St     "/>
    <s v="3060 T St"/>
    <s v="Los Angeles"/>
    <x v="1"/>
    <x v="111"/>
    <s v="213-555-5220"/>
    <s v="(213) 5555220"/>
    <s v="(213) 555-5220"/>
    <x v="0"/>
    <x v="0"/>
    <n v="65"/>
  </r>
  <r>
    <n v="52432018"/>
    <s v="52-432-018"/>
    <s v="Wellman"/>
    <s v="Paul"/>
    <s v="Paul Wellman"/>
    <s v="  514 S Virginia Ave    "/>
    <s v="514 S Virginia Ave"/>
    <s v="Madison"/>
    <x v="12"/>
    <x v="647"/>
    <s v="608-555-6763"/>
    <s v="(608) 5556763"/>
    <s v="(608) 555-6763"/>
    <x v="1"/>
    <x v="1"/>
    <n v="90"/>
  </r>
  <r>
    <n v="74510183"/>
    <s v="7451-0183"/>
    <s v="Wesson"/>
    <s v="Ashlee"/>
    <s v="Ashlee Wesson"/>
    <s v="  5540 Bollinger Rd    "/>
    <s v="5540 Bollinger Rd"/>
    <s v="Le Mars"/>
    <x v="2"/>
    <x v="2"/>
    <s v="712-555-9102"/>
    <s v="(712) 5559102"/>
    <s v="(712) 555-9102"/>
    <x v="2"/>
    <x v="2"/>
    <n v="65"/>
  </r>
  <r>
    <n v="79099198"/>
    <s v="79-099-198"/>
    <s v="West"/>
    <s v="Hyun"/>
    <s v="Hyun West"/>
    <s v="  11501 SE Black Rd    "/>
    <s v="11501 SE Black Rd"/>
    <s v="Phoenix"/>
    <x v="4"/>
    <x v="25"/>
    <s v="602-555-5857"/>
    <s v="(602) 5555857"/>
    <s v="(602) 555-5857"/>
    <x v="2"/>
    <x v="2"/>
    <n v="65"/>
  </r>
  <r>
    <n v="70384360"/>
    <s v="70-384-360"/>
    <s v="Westfall"/>
    <s v="David"/>
    <s v="David Westfall"/>
    <s v="  2508 41St Ave E     "/>
    <s v="2508 41St Ave E"/>
    <s v="Olalla"/>
    <x v="13"/>
    <x v="648"/>
    <s v="206-555-2521"/>
    <s v="(206) 5552521"/>
    <s v="(206) 555-2521"/>
    <x v="1"/>
    <x v="1"/>
    <n v="65"/>
  </r>
  <r>
    <n v="88424084"/>
    <s v="88-424-084"/>
    <s v="Westgate"/>
    <s v="Katharine"/>
    <s v="Katharine Westgate"/>
    <s v="  1370 19th Ave    "/>
    <s v="1370 19th Ave"/>
    <s v="Butte"/>
    <x v="22"/>
    <x v="649"/>
    <s v="406-555-3886"/>
    <s v="(406) 5553886"/>
    <s v="(406) 555-3886"/>
    <x v="2"/>
    <x v="2"/>
    <n v="65"/>
  </r>
  <r>
    <n v="82406874"/>
    <s v="82-406-874"/>
    <s v="Whetstine"/>
    <s v="Mark"/>
    <s v="Mark Whetstine"/>
    <s v="  14282 Quincy St    "/>
    <s v="14282 Quincy St"/>
    <s v="Phoenix"/>
    <x v="4"/>
    <x v="21"/>
    <s v="602-555-9907"/>
    <s v="(602) 5559907"/>
    <s v="(602) 555-9907"/>
    <x v="2"/>
    <x v="2"/>
    <n v="90"/>
  </r>
  <r>
    <n v="32556602"/>
    <s v="32-556-602"/>
    <s v="Whitaker"/>
    <s v="Sushant"/>
    <s v="Sushant Whitaker"/>
    <s v="  1717 S Clementine St    "/>
    <s v="1717 S Clementine St"/>
    <s v="Chandler"/>
    <x v="4"/>
    <x v="90"/>
    <s v="602-555-5677"/>
    <s v="(602) 5555677"/>
    <s v="(602) 555-5677"/>
    <x v="3"/>
    <x v="3"/>
    <n v="90"/>
  </r>
  <r>
    <s v="00006607"/>
    <s v="0000-6607"/>
    <s v="White"/>
    <s v="Kathryn"/>
    <s v="Kathryn White"/>
    <s v="  1677 Del Monte Way    "/>
    <s v="1677 Del Monte Way"/>
    <s v="Horton"/>
    <x v="8"/>
    <x v="650"/>
    <s v="517-555-3261"/>
    <s v="(517) 5553261"/>
    <s v="(517) 555-3261"/>
    <x v="0"/>
    <x v="0"/>
    <n v="65"/>
  </r>
  <r>
    <n v="39475409"/>
    <s v="3947-5409"/>
    <s v="Widhani"/>
    <s v="Jeffrey"/>
    <s v="Jeffrey Widhani"/>
    <s v="  5142 Larkspur Dr W    "/>
    <s v="5142 Larkspur Dr W"/>
    <s v="Great Falls"/>
    <x v="22"/>
    <x v="651"/>
    <s v="406-555-2616"/>
    <s v="(406) 5552616"/>
    <s v="(406) 555-2616"/>
    <x v="3"/>
    <x v="3"/>
    <n v="65"/>
  </r>
  <r>
    <n v="47740072"/>
    <s v="47-740-072"/>
    <s v="Wiersema"/>
    <s v="Yoko"/>
    <s v="Yoko Wiersema"/>
    <s v="  2629 Upper line St    "/>
    <s v="2629 Upper line St"/>
    <s v="Roswell"/>
    <x v="21"/>
    <x v="652"/>
    <s v="505-555-8097"/>
    <s v="(505) 5558097"/>
    <s v="(505) 555-8097"/>
    <x v="1"/>
    <x v="1"/>
    <n v="90"/>
  </r>
  <r>
    <s v="09337131"/>
    <s v="0933-7131"/>
    <s v="Wijaya"/>
    <s v="Aaron"/>
    <s v="Aaron Wijaya"/>
    <s v="  16096 Oak St    "/>
    <s v="16096 Oak St"/>
    <s v="Los Angeles"/>
    <x v="1"/>
    <x v="653"/>
    <s v="310-555-5593"/>
    <s v="(310) 5555593"/>
    <s v="(310) 555-5593"/>
    <x v="0"/>
    <x v="0"/>
    <n v="65"/>
  </r>
  <r>
    <n v="23501154"/>
    <s v="23-501-154"/>
    <s v="Wilking"/>
    <s v="Danielle"/>
    <s v="Danielle Wilking"/>
    <s v="  10363 NE Pacific St    "/>
    <s v="10363 NE Pacific St"/>
    <s v="Seattle"/>
    <x v="13"/>
    <x v="162"/>
    <s v="206-555-5120"/>
    <s v="(206) 5555120"/>
    <s v="(206) 555-5120"/>
    <x v="3"/>
    <x v="3"/>
    <n v="90"/>
  </r>
  <r>
    <n v="33488940"/>
    <s v="33-488-940"/>
    <s v="Wilson"/>
    <s v="Carolyn"/>
    <s v="Carolyn Wilson"/>
    <s v="  12403 Knobcrest Dr    "/>
    <s v="12403 Knobcrest Dr"/>
    <s v="Houston"/>
    <x v="6"/>
    <x v="458"/>
    <s v="713-555-1057"/>
    <s v="(713) 5551057"/>
    <s v="(713) 555-1057"/>
    <x v="3"/>
    <x v="3"/>
    <n v="65"/>
  </r>
  <r>
    <n v="93243806"/>
    <s v="93-243-806"/>
    <s v="Wimmer"/>
    <s v="Nick"/>
    <s v="Nick Wimmer"/>
    <s v="  5009 W Georgetown Dr    "/>
    <s v="5009 W Georgetown Dr"/>
    <s v="Castle Rock"/>
    <x v="10"/>
    <x v="91"/>
    <s v="303-555-5317"/>
    <s v="(303) 5555317"/>
    <s v="(303) 555-5317"/>
    <x v="0"/>
    <x v="0"/>
    <n v="65"/>
  </r>
  <r>
    <s v="02616070"/>
    <s v="02-616-070"/>
    <s v="Wininger"/>
    <s v="Graig"/>
    <s v="Graig Wininger"/>
    <s v="  7777 Heatherbrae Dr East    "/>
    <s v="7777 Heatherbrae Dr East"/>
    <s v="Clayton"/>
    <x v="12"/>
    <x v="654"/>
    <s v="715-555-8072"/>
    <s v="(715) 5558072"/>
    <s v="(715) 555-8072"/>
    <x v="0"/>
    <x v="0"/>
    <n v="115"/>
  </r>
  <r>
    <n v="45884873"/>
    <s v="4588-4873"/>
    <s v="Withers"/>
    <s v="Daniel"/>
    <s v="Daniel Withers"/>
    <s v="  431 30th Street Dr SE    "/>
    <s v="431 30th Street Dr SE"/>
    <s v="San Jose"/>
    <x v="1"/>
    <x v="655"/>
    <s v="408-555-7931"/>
    <s v="(408) 5557931"/>
    <s v="(408) 555-7931"/>
    <x v="1"/>
    <x v="1"/>
    <n v="115"/>
  </r>
  <r>
    <n v="53961765"/>
    <s v="5396-1765"/>
    <s v="Wittstein"/>
    <s v="Sean"/>
    <s v="Sean Wittstein"/>
    <s v="  6828 1/2 Cam rose Dr    "/>
    <s v="6828 1/2 Cam rose Dr"/>
    <s v="Alhambra"/>
    <x v="1"/>
    <x v="277"/>
    <s v="818-555-5127"/>
    <s v="(818) 5555127"/>
    <s v="(818) 555-5127"/>
    <x v="1"/>
    <x v="1"/>
    <n v="90"/>
  </r>
  <r>
    <n v="42564444"/>
    <s v="42-564-444"/>
    <s v="Witzig"/>
    <s v="Mitchell"/>
    <s v="Mitchell Witzig"/>
    <s v="  13303 S 2900 W    "/>
    <s v="13303 S 2900 W"/>
    <s v="Plymouth"/>
    <x v="5"/>
    <x v="656"/>
    <s v="219-555-6546"/>
    <s v="(219) 5556546"/>
    <s v="(219) 555-6546"/>
    <x v="3"/>
    <x v="3"/>
    <n v="90"/>
  </r>
  <r>
    <n v="57928919"/>
    <s v="5792-8919"/>
    <s v="Wolf"/>
    <s v="Wesley"/>
    <s v="Wesley Wolf"/>
    <s v="  4317 Dover St E     "/>
    <s v="4317 Dover St E"/>
    <s v="Tyler"/>
    <x v="11"/>
    <x v="379"/>
    <s v="507-555-6090"/>
    <s v="(507) 5556090"/>
    <s v="(507) 555-6090"/>
    <x v="1"/>
    <x v="1"/>
    <n v="65"/>
  </r>
  <r>
    <n v="26971957"/>
    <s v="2697-1957"/>
    <s v="Wolfe"/>
    <s v="Marissa"/>
    <s v="Marissa Wolfe"/>
    <s v="  710 Murphy Ln    "/>
    <s v="710 Murphy Ln"/>
    <s v="Solana Beach"/>
    <x v="1"/>
    <x v="242"/>
    <s v="619-555-7410"/>
    <s v="(619) 5557410"/>
    <s v="(619) 555-7410"/>
    <x v="3"/>
    <x v="3"/>
    <n v="90"/>
  </r>
  <r>
    <n v="45258692"/>
    <s v="45-258-692"/>
    <s v="Wolff"/>
    <s v="Kevin"/>
    <s v="Kevin Wolff"/>
    <s v="  1690 NW 85th St     "/>
    <s v="1690 NW 85th St"/>
    <s v="Glendale"/>
    <x v="4"/>
    <x v="172"/>
    <s v="602-555-4125"/>
    <s v="(602) 5554125"/>
    <s v="(602) 555-4125"/>
    <x v="1"/>
    <x v="1"/>
    <n v="115"/>
  </r>
  <r>
    <n v="38725855"/>
    <s v="3872-5855"/>
    <s v="Won"/>
    <s v="Carolyn"/>
    <s v="Carolyn Won"/>
    <s v="  12711 Hagerswood Ct    "/>
    <s v="12711 Hagerswood Ct"/>
    <s v="Anaheim"/>
    <x v="1"/>
    <x v="537"/>
    <s v="714-555-3602"/>
    <s v="(714) 5553602"/>
    <s v="(714) 555-3602"/>
    <x v="3"/>
    <x v="3"/>
    <n v="90"/>
  </r>
  <r>
    <n v="82530981"/>
    <s v="8253-0981"/>
    <s v="Wong"/>
    <s v="Kimberly"/>
    <s v="Kimberly Wong"/>
    <s v="  3408 Bartlett Ave    "/>
    <s v="3408 Bartlett Ave"/>
    <s v="Windom"/>
    <x v="11"/>
    <x v="657"/>
    <s v="507-555-8515"/>
    <s v="(507) 5558515"/>
    <s v="(507) 555-8515"/>
    <x v="2"/>
    <x v="2"/>
    <n v="115"/>
  </r>
  <r>
    <s v="19489097"/>
    <s v="1948-9097"/>
    <s v="Wood"/>
    <s v="Tamara"/>
    <s v="Tamara Wood"/>
    <s v="  11408 Lexington Ave NE    "/>
    <s v="11408 Lexington Ave NE"/>
    <s v="Dallas"/>
    <x v="6"/>
    <x v="658"/>
    <s v="214-555-2097"/>
    <s v="(214) 5552097"/>
    <s v="(214) 555-2097"/>
    <x v="0"/>
    <x v="0"/>
    <n v="115"/>
  </r>
  <r>
    <s v="01681699"/>
    <s v="0168-1699"/>
    <s v="Woodle"/>
    <s v="Alexandra"/>
    <s v="Alexandra Woodle"/>
    <s v="  691 Ulloa St    "/>
    <s v="691 Ulloa St"/>
    <s v="Houston"/>
    <x v="6"/>
    <x v="659"/>
    <s v="713-555-9369"/>
    <s v="(713) 5559369"/>
    <s v="(713) 555-9369"/>
    <x v="0"/>
    <x v="0"/>
    <n v="65"/>
  </r>
  <r>
    <n v="91041477"/>
    <s v="9104-1477"/>
    <s v="Worland"/>
    <s v="Allison"/>
    <s v="Allison Worland"/>
    <s v="  3242 Appaloosa Dr    "/>
    <s v="3242 Appaloosa Dr"/>
    <s v="San Gabriel"/>
    <x v="1"/>
    <x v="616"/>
    <s v="818-555-2868"/>
    <s v="(818) 5552868"/>
    <s v="(818) 555-2868"/>
    <x v="0"/>
    <x v="0"/>
    <n v="65"/>
  </r>
  <r>
    <n v="82262785"/>
    <s v="8226-2785"/>
    <s v="Worrell"/>
    <s v="Brian"/>
    <s v="Brian Worrell"/>
    <s v="  1785 Lombard St    "/>
    <s v="1785 Lombard St"/>
    <s v="Manhattan Beach"/>
    <x v="1"/>
    <x v="660"/>
    <s v="310-555-8527"/>
    <s v="(310) 5558527"/>
    <s v="(310) 555-8527"/>
    <x v="2"/>
    <x v="2"/>
    <n v="65"/>
  </r>
  <r>
    <s v="09741766"/>
    <s v="09-741-766"/>
    <s v="Wright"/>
    <s v="Vicky"/>
    <s v="Vicky Wright"/>
    <s v="  409 N E St    "/>
    <s v="409 N E St"/>
    <s v="Boise"/>
    <x v="17"/>
    <x v="478"/>
    <s v="208-555-8797"/>
    <s v="(208) 5558797"/>
    <s v="(208) 555-8797"/>
    <x v="0"/>
    <x v="0"/>
    <n v="65"/>
  </r>
  <r>
    <n v="75637473"/>
    <s v="7563-7473"/>
    <s v="Yeom"/>
    <s v="Gope"/>
    <s v="Gope Yeom"/>
    <s v="  9009 Vincent Ave S    "/>
    <s v="9009 Vincent Ave S"/>
    <s v="Seattle"/>
    <x v="13"/>
    <x v="440"/>
    <s v="206-555-3814"/>
    <s v="(206) 5553814"/>
    <s v="(206) 555-3814"/>
    <x v="2"/>
    <x v="2"/>
    <n v="90"/>
  </r>
  <r>
    <n v="41999645"/>
    <s v="4199-9645"/>
    <s v="Yoon"/>
    <s v="Ronnen"/>
    <s v="Ronnen Yoon"/>
    <s v="  64 Tyee St    "/>
    <s v="64 Tyee St"/>
    <s v="Downey"/>
    <x v="1"/>
    <x v="661"/>
    <s v="310-555-3998"/>
    <s v="(310) 5553998"/>
    <s v="(310) 555-3998"/>
    <x v="3"/>
    <x v="3"/>
    <n v="115"/>
  </r>
  <r>
    <n v="42672537"/>
    <s v="4267-2537"/>
    <s v="Yoon"/>
    <s v="Lindsey"/>
    <s v="Lindsey Yoon"/>
    <s v="  6204 S 86th East Ave    "/>
    <s v="6204 S 86th East Ave"/>
    <s v="Bellevue"/>
    <x v="13"/>
    <x v="662"/>
    <s v="206-555-4679"/>
    <s v="(206) 5554679"/>
    <s v="(206) 555-4679"/>
    <x v="3"/>
    <x v="3"/>
    <n v="65"/>
  </r>
  <r>
    <n v="44828871"/>
    <s v="4482-8871"/>
    <s v="Yoshimoto"/>
    <s v="Theodore"/>
    <s v="Theodore Yoshimoto"/>
    <s v="  1111 Golfview Dr    "/>
    <s v="1111 Golfview Dr"/>
    <s v="College Station"/>
    <x v="6"/>
    <x v="211"/>
    <s v="409-555-5711"/>
    <s v="(409) 5555711"/>
    <s v="(409) 555-5711"/>
    <x v="1"/>
    <x v="1"/>
    <n v="90"/>
  </r>
  <r>
    <s v="07091461"/>
    <s v="0709-1461"/>
    <s v="Young"/>
    <s v="Jeffrey"/>
    <s v="Jeffrey Young"/>
    <s v="  650 4th Ave NE     "/>
    <s v="650 4th Ave NE"/>
    <s v="Phoenix"/>
    <x v="4"/>
    <x v="601"/>
    <s v="602-555-1397"/>
    <s v="(602) 5551397"/>
    <s v="(602) 555-1397"/>
    <x v="0"/>
    <x v="0"/>
    <n v="90"/>
  </r>
  <r>
    <n v="86887328"/>
    <s v="86-887-328"/>
    <s v="Young"/>
    <s v="Laura"/>
    <s v="Laura Young"/>
    <s v="  RR 1    "/>
    <s v="RR 1"/>
    <s v="Phoenix"/>
    <x v="4"/>
    <x v="601"/>
    <s v="602-555-5354"/>
    <s v="(602) 5555354"/>
    <s v="(602) 555-5354"/>
    <x v="2"/>
    <x v="2"/>
    <n v="115"/>
  </r>
  <r>
    <n v="42638125"/>
    <s v="4263-8125"/>
    <s v="Yu"/>
    <s v="Ricardo"/>
    <s v="Ricardo Yu"/>
    <s v="  Box    "/>
    <s v="Box"/>
    <s v="Downers Grove"/>
    <x v="0"/>
    <x v="316"/>
    <s v="708-555-8587"/>
    <s v="(708) 5558587"/>
    <s v="(708) 555-8587"/>
    <x v="3"/>
    <x v="3"/>
    <n v="65"/>
  </r>
  <r>
    <n v="52224004"/>
    <s v="52-224-004"/>
    <s v="Zarlengo"/>
    <s v="Christopher"/>
    <s v="Christopher Zarlengo"/>
    <s v="  3518 San Bruno Ave    "/>
    <s v="3518 San Bruno Ave"/>
    <s v="Wayne"/>
    <x v="16"/>
    <x v="663"/>
    <s v="402-555-0514"/>
    <s v="(402) 5550514"/>
    <s v="(402) 555-0514"/>
    <x v="1"/>
    <x v="1"/>
    <n v="115"/>
  </r>
  <r>
    <n v="40824514"/>
    <s v="40-824-514"/>
    <s v="Zehr"/>
    <s v="Brittany"/>
    <s v="Brittany Zehr"/>
    <s v="  2217 Fareway Dr    "/>
    <s v="2217 Fareway Dr"/>
    <s v="Portland"/>
    <x v="18"/>
    <x v="664"/>
    <s v="503-555-8462"/>
    <s v="(503) 5558462"/>
    <s v="(503) 555-8462"/>
    <x v="3"/>
    <x v="3"/>
    <n v="90"/>
  </r>
  <r>
    <n v="86030768"/>
    <s v="86-030-768"/>
    <s v="Zender"/>
    <s v="Blake"/>
    <s v="Blake Zender"/>
    <s v="  211 W 4th St    "/>
    <s v="211 W 4th St"/>
    <s v="Bullhead City"/>
    <x v="4"/>
    <x v="119"/>
    <s v="602-555-3082"/>
    <s v="(602) 5553082"/>
    <s v="(602) 555-3082"/>
    <x v="2"/>
    <x v="2"/>
    <n v="90"/>
  </r>
  <r>
    <n v="70737483"/>
    <s v="7073-7483"/>
    <s v="Zhou"/>
    <s v="Lindsey"/>
    <s v="Lindsey Zhou"/>
    <s v="  11019 60th St SE    "/>
    <s v="11019 60th St SE"/>
    <s v="Milwaukee"/>
    <x v="12"/>
    <x v="665"/>
    <s v="414-555-7506"/>
    <s v="(414) 5557506"/>
    <s v="(414) 555-7506"/>
    <x v="1"/>
    <x v="1"/>
    <n v="90"/>
  </r>
  <r>
    <n v="81823898"/>
    <s v="81-823-898"/>
    <s v="Zimmerman"/>
    <s v="Natalie"/>
    <s v="Natalie Zimmerman"/>
    <s v="  1117 Parliament Rd    "/>
    <s v="1117 Parliament Rd"/>
    <s v="Burnsville"/>
    <x v="11"/>
    <x v="666"/>
    <s v="612-555-9293"/>
    <s v="(612) 5559293"/>
    <s v="(612) 555-9293"/>
    <x v="2"/>
    <x v="2"/>
    <n v="90"/>
  </r>
  <r>
    <n v="92562204"/>
    <s v="92-562-204"/>
    <s v="Zwickel"/>
    <s v="Adam"/>
    <s v="Adam Zwickel"/>
    <s v="  371 Cleveland St    "/>
    <s v="371 Cleveland St"/>
    <s v="Fort Collins"/>
    <x v="10"/>
    <x v="667"/>
    <s v="303-555-1203"/>
    <s v="(303) 5551203"/>
    <s v="(303) 555-1203"/>
    <x v="0"/>
    <x v="0"/>
    <n v="1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262F26-EDDD-4F01-BFE1-C5F81A9C87F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91" firstHeaderRow="1" firstDataRow="2" firstDataCol="1"/>
  <pivotFields count="16">
    <pivotField showAll="0"/>
    <pivotField showAll="0"/>
    <pivotField showAll="0"/>
    <pivotField showAll="0"/>
    <pivotField showAll="0"/>
    <pivotField showAll="0"/>
    <pivotField showAll="0"/>
    <pivotField showAll="0"/>
    <pivotField axis="axisRow" showAll="0">
      <items count="28">
        <item h="1" x="15"/>
        <item h="1" x="23"/>
        <item h="1" x="4"/>
        <item h="1" x="1"/>
        <item h="1" x="10"/>
        <item h="1" x="2"/>
        <item h="1" x="17"/>
        <item h="1" x="0"/>
        <item h="1" x="5"/>
        <item h="1" x="24"/>
        <item h="1" x="9"/>
        <item h="1" x="8"/>
        <item h="1" x="11"/>
        <item h="1" x="3"/>
        <item h="1" x="22"/>
        <item h="1" x="19"/>
        <item h="1" x="16"/>
        <item h="1" x="21"/>
        <item h="1" x="25"/>
        <item h="1" x="20"/>
        <item h="1" x="18"/>
        <item h="1" x="7"/>
        <item x="6"/>
        <item h="1" x="14"/>
        <item h="1" x="13"/>
        <item h="1" x="12"/>
        <item h="1" x="26"/>
        <item t="default"/>
      </items>
    </pivotField>
    <pivotField axis="axisRow" showAll="0" sortType="ascending">
      <items count="669">
        <item x="251"/>
        <item x="153"/>
        <item x="398"/>
        <item x="621"/>
        <item x="41"/>
        <item x="656"/>
        <item x="613"/>
        <item x="6"/>
        <item x="259"/>
        <item x="643"/>
        <item x="318"/>
        <item x="193"/>
        <item x="560"/>
        <item x="241"/>
        <item x="9"/>
        <item x="568"/>
        <item x="129"/>
        <item x="77"/>
        <item x="617"/>
        <item x="344"/>
        <item x="415"/>
        <item x="83"/>
        <item x="284"/>
        <item x="364"/>
        <item x="650"/>
        <item x="145"/>
        <item x="98"/>
        <item x="309"/>
        <item x="434"/>
        <item x="492"/>
        <item x="276"/>
        <item x="181"/>
        <item x="173"/>
        <item x="230"/>
        <item x="483"/>
        <item x="550"/>
        <item x="494"/>
        <item x="512"/>
        <item x="567"/>
        <item x="311"/>
        <item x="264"/>
        <item x="128"/>
        <item x="198"/>
        <item x="219"/>
        <item x="482"/>
        <item x="446"/>
        <item x="496"/>
        <item x="2"/>
        <item x="188"/>
        <item x="368"/>
        <item x="35"/>
        <item x="464"/>
        <item x="310"/>
        <item x="590"/>
        <item x="46"/>
        <item x="165"/>
        <item x="26"/>
        <item x="579"/>
        <item x="229"/>
        <item x="102"/>
        <item x="136"/>
        <item x="55"/>
        <item x="623"/>
        <item x="97"/>
        <item x="144"/>
        <item x="353"/>
        <item x="19"/>
        <item x="272"/>
        <item x="179"/>
        <item x="665"/>
        <item x="515"/>
        <item x="444"/>
        <item x="569"/>
        <item x="508"/>
        <item x="647"/>
        <item x="498"/>
        <item x="306"/>
        <item x="654"/>
        <item x="418"/>
        <item x="330"/>
        <item x="227"/>
        <item x="473"/>
        <item x="383"/>
        <item x="553"/>
        <item x="521"/>
        <item x="28"/>
        <item x="586"/>
        <item x="385"/>
        <item x="450"/>
        <item x="256"/>
        <item x="632"/>
        <item x="453"/>
        <item x="556"/>
        <item x="166"/>
        <item x="63"/>
        <item x="666"/>
        <item x="423"/>
        <item x="301"/>
        <item x="291"/>
        <item x="645"/>
        <item x="18"/>
        <item x="543"/>
        <item x="31"/>
        <item x="636"/>
        <item x="503"/>
        <item x="459"/>
        <item x="74"/>
        <item x="247"/>
        <item x="282"/>
        <item x="604"/>
        <item x="152"/>
        <item x="657"/>
        <item x="273"/>
        <item x="363"/>
        <item x="469"/>
        <item x="379"/>
        <item x="565"/>
        <item x="541"/>
        <item x="124"/>
        <item x="571"/>
        <item x="199"/>
        <item x="110"/>
        <item x="283"/>
        <item x="33"/>
        <item x="234"/>
        <item x="261"/>
        <item x="356"/>
        <item x="189"/>
        <item x="530"/>
        <item x="8"/>
        <item x="539"/>
        <item x="22"/>
        <item x="61"/>
        <item x="529"/>
        <item x="585"/>
        <item x="121"/>
        <item x="118"/>
        <item x="634"/>
        <item x="231"/>
        <item x="573"/>
        <item x="472"/>
        <item x="651"/>
        <item x="457"/>
        <item x="360"/>
        <item x="112"/>
        <item x="610"/>
        <item x="170"/>
        <item x="649"/>
        <item x="644"/>
        <item x="210"/>
        <item x="622"/>
        <item x="347"/>
        <item x="420"/>
        <item x="598"/>
        <item x="40"/>
        <item x="367"/>
        <item x="639"/>
        <item x="350"/>
        <item x="303"/>
        <item x="436"/>
        <item x="79"/>
        <item x="462"/>
        <item x="0"/>
        <item x="5"/>
        <item x="413"/>
        <item x="316"/>
        <item x="638"/>
        <item x="223"/>
        <item x="274"/>
        <item x="642"/>
        <item x="103"/>
        <item x="232"/>
        <item x="176"/>
        <item x="518"/>
        <item x="343"/>
        <item x="486"/>
        <item x="125"/>
        <item x="517"/>
        <item x="164"/>
        <item x="314"/>
        <item x="69"/>
        <item x="558"/>
        <item x="66"/>
        <item x="58"/>
        <item x="594"/>
        <item x="572"/>
        <item x="465"/>
        <item x="501"/>
        <item x="392"/>
        <item x="416"/>
        <item x="203"/>
        <item x="101"/>
        <item x="92"/>
        <item x="325"/>
        <item x="358"/>
        <item x="122"/>
        <item x="455"/>
        <item x="38"/>
        <item x="313"/>
        <item x="342"/>
        <item x="300"/>
        <item x="479"/>
        <item x="523"/>
        <item x="546"/>
        <item x="3"/>
        <item x="476"/>
        <item x="563"/>
        <item x="278"/>
        <item x="209"/>
        <item x="609"/>
        <item x="490"/>
        <item x="270"/>
        <item x="52"/>
        <item x="412"/>
        <item x="328"/>
        <item x="213"/>
        <item x="86"/>
        <item x="154"/>
        <item x="663"/>
        <item x="62"/>
        <item x="477"/>
        <item x="53"/>
        <item x="475"/>
        <item x="13"/>
        <item x="429"/>
        <item x="580"/>
        <item x="591"/>
        <item x="107"/>
        <item x="377"/>
        <item x="54"/>
        <item x="212"/>
        <item x="574"/>
        <item x="433"/>
        <item x="378"/>
        <item x="559"/>
        <item x="150"/>
        <item x="93"/>
        <item x="339"/>
        <item x="218"/>
        <item x="419"/>
        <item x="186"/>
        <item x="399"/>
        <item x="640"/>
        <item x="452"/>
        <item x="349"/>
        <item x="513"/>
        <item x="646"/>
        <item x="87"/>
        <item x="390"/>
        <item x="331"/>
        <item x="411"/>
        <item x="375"/>
        <item x="624"/>
        <item x="359"/>
        <item x="45"/>
        <item x="414"/>
        <item x="355"/>
        <item x="593"/>
        <item x="449"/>
        <item x="505"/>
        <item x="658"/>
        <item x="72"/>
        <item x="197"/>
        <item x="401"/>
        <item x="618"/>
        <item x="603"/>
        <item x="60"/>
        <item x="228"/>
        <item x="470"/>
        <item x="255"/>
        <item x="159"/>
        <item x="631"/>
        <item x="629"/>
        <item x="319"/>
        <item x="16"/>
        <item x="428"/>
        <item x="659"/>
        <item x="317"/>
        <item x="130"/>
        <item x="361"/>
        <item x="387"/>
        <item x="445"/>
        <item x="290"/>
        <item x="207"/>
        <item x="467"/>
        <item x="120"/>
        <item x="208"/>
        <item x="422"/>
        <item x="96"/>
        <item x="458"/>
        <item x="7"/>
        <item x="552"/>
        <item x="175"/>
        <item x="30"/>
        <item x="322"/>
        <item x="59"/>
        <item x="425"/>
        <item x="116"/>
        <item x="519"/>
        <item x="12"/>
        <item x="381"/>
        <item x="187"/>
        <item x="326"/>
        <item x="497"/>
        <item x="99"/>
        <item x="641"/>
        <item x="619"/>
        <item x="561"/>
        <item x="292"/>
        <item x="155"/>
        <item x="403"/>
        <item x="253"/>
        <item x="474"/>
        <item x="201"/>
        <item x="405"/>
        <item x="500"/>
        <item x="211"/>
        <item x="334"/>
        <item x="599"/>
        <item x="137"/>
        <item x="557"/>
        <item x="633"/>
        <item x="499"/>
        <item x="320"/>
        <item x="315"/>
        <item x="141"/>
        <item x="294"/>
        <item x="204"/>
        <item x="117"/>
        <item x="587"/>
        <item x="402"/>
        <item x="252"/>
        <item x="263"/>
        <item x="527"/>
        <item x="43"/>
        <item x="595"/>
        <item x="191"/>
        <item x="602"/>
        <item x="174"/>
        <item x="65"/>
        <item x="91"/>
        <item x="605"/>
        <item x="544"/>
        <item x="196"/>
        <item x="630"/>
        <item x="279"/>
        <item x="84"/>
        <item x="340"/>
        <item x="27"/>
        <item x="396"/>
        <item x="238"/>
        <item x="667"/>
        <item x="522"/>
        <item x="15"/>
        <item x="293"/>
        <item x="169"/>
        <item x="298"/>
        <item x="337"/>
        <item x="484"/>
        <item x="478"/>
        <item x="56"/>
        <item x="265"/>
        <item x="442"/>
        <item x="510"/>
        <item x="384"/>
        <item x="600"/>
        <item x="427"/>
        <item x="536"/>
        <item x="42"/>
        <item x="308"/>
        <item x="511"/>
        <item x="216"/>
        <item x="400"/>
        <item x="21"/>
        <item x="220"/>
        <item x="233"/>
        <item x="296"/>
        <item x="4"/>
        <item x="562"/>
        <item x="25"/>
        <item x="142"/>
        <item x="362"/>
        <item x="245"/>
        <item x="409"/>
        <item x="601"/>
        <item x="357"/>
        <item x="592"/>
        <item x="487"/>
        <item x="266"/>
        <item x="371"/>
        <item x="67"/>
        <item x="489"/>
        <item x="376"/>
        <item x="554"/>
        <item x="323"/>
        <item x="285"/>
        <item x="307"/>
        <item x="49"/>
        <item x="614"/>
        <item x="525"/>
        <item x="71"/>
        <item x="386"/>
        <item x="167"/>
        <item x="250"/>
        <item x="114"/>
        <item x="47"/>
        <item x="90"/>
        <item x="372"/>
        <item x="123"/>
        <item x="394"/>
        <item x="246"/>
        <item x="224"/>
        <item x="596"/>
        <item x="332"/>
        <item x="151"/>
        <item x="172"/>
        <item x="75"/>
        <item x="214"/>
        <item x="481"/>
        <item x="538"/>
        <item x="143"/>
        <item x="105"/>
        <item x="29"/>
        <item x="119"/>
        <item x="578"/>
        <item x="514"/>
        <item x="115"/>
        <item x="545"/>
        <item x="297"/>
        <item x="138"/>
        <item x="305"/>
        <item x="135"/>
        <item x="345"/>
        <item x="94"/>
        <item x="652"/>
        <item x="341"/>
        <item x="248"/>
        <item x="451"/>
        <item x="111"/>
        <item x="64"/>
        <item x="608"/>
        <item x="240"/>
        <item x="653"/>
        <item x="202"/>
        <item x="267"/>
        <item x="108"/>
        <item x="628"/>
        <item x="239"/>
        <item x="268"/>
        <item x="109"/>
        <item x="410"/>
        <item x="661"/>
        <item x="221"/>
        <item x="581"/>
        <item x="244"/>
        <item x="532"/>
        <item x="660"/>
        <item x="149"/>
        <item x="243"/>
        <item x="637"/>
        <item x="531"/>
        <item x="441"/>
        <item x="304"/>
        <item x="491"/>
        <item x="566"/>
        <item x="354"/>
        <item x="286"/>
        <item x="205"/>
        <item x="80"/>
        <item x="351"/>
        <item x="391"/>
        <item x="495"/>
        <item x="380"/>
        <item x="160"/>
        <item x="454"/>
        <item x="76"/>
        <item x="516"/>
        <item x="493"/>
        <item x="370"/>
        <item x="324"/>
        <item x="547"/>
        <item x="289"/>
        <item x="288"/>
        <item x="335"/>
        <item x="89"/>
        <item x="88"/>
        <item x="615"/>
        <item x="327"/>
        <item x="616"/>
        <item x="277"/>
        <item x="463"/>
        <item x="312"/>
        <item x="10"/>
        <item x="104"/>
        <item x="81"/>
        <item x="329"/>
        <item x="548"/>
        <item x="242"/>
        <item x="369"/>
        <item x="225"/>
        <item x="14"/>
        <item x="432"/>
        <item x="39"/>
        <item x="507"/>
        <item x="249"/>
        <item x="295"/>
        <item x="388"/>
        <item x="100"/>
        <item x="226"/>
        <item x="333"/>
        <item x="257"/>
        <item x="366"/>
        <item x="397"/>
        <item x="534"/>
        <item x="302"/>
        <item x="271"/>
        <item x="146"/>
        <item x="537"/>
        <item x="564"/>
        <item x="17"/>
        <item x="626"/>
        <item x="287"/>
        <item x="281"/>
        <item x="373"/>
        <item x="280"/>
        <item x="570"/>
        <item x="1"/>
        <item x="625"/>
        <item x="502"/>
        <item x="389"/>
        <item x="589"/>
        <item x="200"/>
        <item x="509"/>
        <item x="34"/>
        <item x="163"/>
        <item x="78"/>
        <item x="24"/>
        <item x="443"/>
        <item x="127"/>
        <item x="582"/>
        <item x="106"/>
        <item x="180"/>
        <item x="408"/>
        <item x="237"/>
        <item x="506"/>
        <item x="431"/>
        <item x="346"/>
        <item x="178"/>
        <item x="533"/>
        <item x="456"/>
        <item x="404"/>
        <item x="421"/>
        <item x="635"/>
        <item x="620"/>
        <item x="471"/>
        <item x="11"/>
        <item x="461"/>
        <item x="206"/>
        <item x="439"/>
        <item x="551"/>
        <item x="275"/>
        <item x="126"/>
        <item x="70"/>
        <item x="95"/>
        <item x="435"/>
        <item x="32"/>
        <item x="583"/>
        <item x="190"/>
        <item x="535"/>
        <item x="85"/>
        <item x="438"/>
        <item x="382"/>
        <item x="23"/>
        <item x="140"/>
        <item x="20"/>
        <item x="352"/>
        <item x="555"/>
        <item x="466"/>
        <item x="222"/>
        <item x="528"/>
        <item x="338"/>
        <item x="171"/>
        <item x="183"/>
        <item x="468"/>
        <item x="262"/>
        <item x="131"/>
        <item x="504"/>
        <item x="655"/>
        <item x="524"/>
        <item x="37"/>
        <item x="299"/>
        <item x="258"/>
        <item x="68"/>
        <item x="82"/>
        <item x="217"/>
        <item x="113"/>
        <item x="336"/>
        <item x="44"/>
        <item x="194"/>
        <item x="215"/>
        <item x="407"/>
        <item x="417"/>
        <item x="185"/>
        <item x="393"/>
        <item x="73"/>
        <item x="460"/>
        <item x="139"/>
        <item x="584"/>
        <item x="147"/>
        <item x="664"/>
        <item x="365"/>
        <item x="480"/>
        <item x="542"/>
        <item x="488"/>
        <item x="57"/>
        <item x="182"/>
        <item x="575"/>
        <item x="606"/>
        <item x="662"/>
        <item x="36"/>
        <item x="447"/>
        <item x="321"/>
        <item x="485"/>
        <item x="374"/>
        <item x="132"/>
        <item x="235"/>
        <item x="161"/>
        <item x="158"/>
        <item x="177"/>
        <item x="269"/>
        <item x="440"/>
        <item x="549"/>
        <item x="395"/>
        <item x="162"/>
        <item x="406"/>
        <item x="437"/>
        <item x="577"/>
        <item x="540"/>
        <item x="184"/>
        <item x="133"/>
        <item x="260"/>
        <item x="576"/>
        <item x="526"/>
        <item x="195"/>
        <item x="192"/>
        <item x="134"/>
        <item x="156"/>
        <item x="597"/>
        <item x="426"/>
        <item x="236"/>
        <item x="168"/>
        <item x="520"/>
        <item x="48"/>
        <item x="648"/>
        <item x="148"/>
        <item x="50"/>
        <item x="627"/>
        <item x="424"/>
        <item x="588"/>
        <item x="607"/>
        <item x="348"/>
        <item x="611"/>
        <item x="157"/>
        <item x="254"/>
        <item x="430"/>
        <item x="51"/>
        <item x="448"/>
        <item x="612"/>
        <item t="default"/>
      </items>
    </pivotField>
    <pivotField showAll="0"/>
    <pivotField showAll="0"/>
    <pivotField showAll="0"/>
    <pivotField showAll="0">
      <items count="5">
        <item x="3"/>
        <item x="1"/>
        <item x="2"/>
        <item x="0"/>
        <item t="default"/>
      </items>
    </pivotField>
    <pivotField axis="axisCol" showAll="0">
      <items count="5">
        <item x="3"/>
        <item x="1"/>
        <item x="2"/>
        <item x="0"/>
        <item t="default"/>
      </items>
    </pivotField>
    <pivotField dataField="1" showAll="0"/>
  </pivotFields>
  <rowFields count="2">
    <field x="8"/>
    <field x="9"/>
  </rowFields>
  <rowItems count="87">
    <i>
      <x v="22"/>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t="grand">
      <x/>
    </i>
  </rowItems>
  <colFields count="1">
    <field x="14"/>
  </colFields>
  <colItems count="5">
    <i>
      <x/>
    </i>
    <i>
      <x v="1"/>
    </i>
    <i>
      <x v="2"/>
    </i>
    <i>
      <x v="3"/>
    </i>
    <i t="grand">
      <x/>
    </i>
  </colItems>
  <dataFields count="1">
    <dataField name="Sum of Amount" fld="15" baseField="0" baseItem="0" numFmtId="16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C59AA76-5555-494C-8ED9-5521B5960450}" sourceName="State">
  <pivotTables>
    <pivotTable tabId="3" name="PivotTable1"/>
  </pivotTables>
  <data>
    <tabular pivotCacheId="1916030873">
      <items count="27">
        <i x="15"/>
        <i x="23"/>
        <i x="4"/>
        <i x="1"/>
        <i x="10"/>
        <i x="2"/>
        <i x="17"/>
        <i x="0"/>
        <i x="5"/>
        <i x="24"/>
        <i x="9"/>
        <i x="8"/>
        <i x="11"/>
        <i x="3"/>
        <i x="22"/>
        <i x="19"/>
        <i x="16"/>
        <i x="21"/>
        <i x="25"/>
        <i x="20"/>
        <i x="18"/>
        <i x="7"/>
        <i x="6" s="1"/>
        <i x="14"/>
        <i x="13"/>
        <i x="12"/>
        <i x="2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E294A0D-A285-4328-A17D-6834E44E3906}" cache="Slicer_State" caption="State" startItem="2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35E44F-9429-4186-BBBF-013F23B5D113}" name="Table1" displayName="Table1" ref="F1:P846" totalsRowShown="0" headerRowDxfId="1" headerRowCellStyle="Normal 2" dataCellStyle="Normal 2">
  <autoFilter ref="F1:P846" xr:uid="{A535E44F-9429-4186-BBBF-013F23B5D113}"/>
  <tableColumns count="11">
    <tableColumn id="1" xr3:uid="{A850310B-C2E4-46F8-B090-D391C7E3FB6C}" name="Address" dataCellStyle="Normal 2"/>
    <tableColumn id="2" xr3:uid="{BBD436EE-7EB5-4BC9-A032-21943168AF0B}" name="Add_Fixed" dataCellStyle="Normal 2">
      <calculatedColumnFormula>TRIM(F2)</calculatedColumnFormula>
    </tableColumn>
    <tableColumn id="3" xr3:uid="{DCC167B4-5C64-4345-AF5F-705AFE290B8A}" name="City" dataCellStyle="Normal 2"/>
    <tableColumn id="4" xr3:uid="{C28FFC8A-771F-49BB-B895-29A5A6B3BEDE}" name="State" dataCellStyle="Normal 2"/>
    <tableColumn id="5" xr3:uid="{199D4B5D-A2BE-4FE4-A159-93E0A04DFA7A}" name="Zip Code" dataDxfId="2" dataCellStyle="Normal 2"/>
    <tableColumn id="6" xr3:uid="{82D98AB5-08FA-4267-ABE6-A69F7001A135}" name="Phone" dataCellStyle="Normal 2"/>
    <tableColumn id="7" xr3:uid="{EFB5E1A2-4944-4CB7-A2BE-4061180E252A}" name="FixedPhone" dataCellStyle="Normal 2">
      <calculatedColumnFormula>CONCATENATE("(",LEFT(K2,3),")", " ",MID(K2,5,3),RIGHT(K2,4))</calculatedColumnFormula>
    </tableColumn>
    <tableColumn id="8" xr3:uid="{DC3C344E-732D-4358-857E-AFB50B2EED3F}" name="ActualPhone" dataCellStyle="Normal 2">
      <calculatedColumnFormula>TEXT(SUBSTITUTE(K2,"-",""), "[&lt;=9999999]###-####;(###) ###-####")</calculatedColumnFormula>
    </tableColumn>
    <tableColumn id="9" xr3:uid="{CED0D6C7-C5FE-4DFB-A033-326E11A28416}" name="Date" dataCellStyle="Normal 2"/>
    <tableColumn id="10" xr3:uid="{873EEFDC-E0D2-4F71-A1AE-21E8831CABFB}" name="FixedDate" dataCellStyle="Normal 2">
      <calculatedColumnFormula>MID(N2,5,2)&amp;"/"&amp;RIGHT(N2,2)&amp;"/"&amp;LEFT(N2,4)</calculatedColumnFormula>
    </tableColumn>
    <tableColumn id="11" xr3:uid="{BEC5525E-D1B3-449C-B5A1-C0367EE4DA94}" name="Amount"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F7AC4D-04F4-46F1-8439-C86CC982BCC6}" name="Table2" displayName="Table2" ref="A1:B28" totalsRowShown="0">
  <autoFilter ref="A1:B28" xr:uid="{F4F7AC4D-04F4-46F1-8439-C86CC982BCC6}"/>
  <tableColumns count="2">
    <tableColumn id="1" xr3:uid="{8D1D3053-E39F-4923-A9DC-B2C064C9B34C}" name="State" dataCellStyle="Normal 2"/>
    <tableColumn id="2" xr3:uid="{68EAD4D6-0C6D-4093-BAC5-A2CA568F23AD}" name="Total" dataDxfId="0">
      <calculatedColumnFormula>SUMIF('Gift Certificate Sales'!I:I, Map!A2, 'Gift Certificate Sales'!P:P)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46"/>
  <sheetViews>
    <sheetView topLeftCell="F1" workbookViewId="0">
      <selection activeCell="H13" sqref="H13"/>
    </sheetView>
  </sheetViews>
  <sheetFormatPr defaultColWidth="9.1796875" defaultRowHeight="12.5" x14ac:dyDescent="0.25"/>
  <cols>
    <col min="1" max="1" width="15" style="4" customWidth="1"/>
    <col min="2" max="2" width="18.453125" style="4" customWidth="1"/>
    <col min="3" max="3" width="14.26953125" style="2" bestFit="1" customWidth="1"/>
    <col min="4" max="4" width="11.1796875" style="2" bestFit="1" customWidth="1"/>
    <col min="5" max="5" width="21.6328125" style="2" bestFit="1" customWidth="1"/>
    <col min="6" max="7" width="26.7265625" style="2" customWidth="1"/>
    <col min="8" max="8" width="17" style="2" bestFit="1" customWidth="1"/>
    <col min="9" max="9" width="7.26953125" style="2" customWidth="1"/>
    <col min="10" max="10" width="11.08984375" style="2" customWidth="1"/>
    <col min="11" max="11" width="14.90625" style="2" customWidth="1"/>
    <col min="12" max="12" width="14.36328125" style="2" customWidth="1"/>
    <col min="13" max="13" width="15.1796875" style="2" customWidth="1"/>
    <col min="14" max="15" width="15" style="2" customWidth="1"/>
    <col min="16" max="16" width="9.453125" style="2" customWidth="1"/>
    <col min="17" max="16384" width="9.1796875" style="2"/>
  </cols>
  <sheetData>
    <row r="1" spans="1:16" ht="13" x14ac:dyDescent="0.3">
      <c r="A1" s="5" t="s">
        <v>0</v>
      </c>
      <c r="B1" s="7" t="s">
        <v>3405</v>
      </c>
      <c r="C1" s="1" t="s">
        <v>1</v>
      </c>
      <c r="D1" s="1" t="s">
        <v>2</v>
      </c>
      <c r="E1" s="1" t="s">
        <v>3406</v>
      </c>
      <c r="F1" s="1" t="s">
        <v>3</v>
      </c>
      <c r="G1" s="1" t="s">
        <v>3407</v>
      </c>
      <c r="H1" s="1" t="s">
        <v>4</v>
      </c>
      <c r="I1" s="1" t="s">
        <v>5</v>
      </c>
      <c r="J1" s="1" t="s">
        <v>6</v>
      </c>
      <c r="K1" s="1" t="s">
        <v>7</v>
      </c>
      <c r="L1" s="1" t="s">
        <v>3408</v>
      </c>
      <c r="M1" s="1" t="s">
        <v>3409</v>
      </c>
      <c r="N1" s="1" t="s">
        <v>2432</v>
      </c>
      <c r="O1" s="1" t="s">
        <v>3410</v>
      </c>
      <c r="P1" s="1" t="s">
        <v>8</v>
      </c>
    </row>
    <row r="2" spans="1:16" x14ac:dyDescent="0.25">
      <c r="A2" s="4" t="s">
        <v>3271</v>
      </c>
      <c r="B2" s="6" t="str">
        <f t="shared" ref="B2:B65" si="0">IF(ISODD(VALUE(RIGHT(A2,1))),LEFT(A2,4)&amp;"-"&amp;RIGHT(A2,4),LEFT(A2,2)&amp;"-"&amp;MID(A2,3,3)&amp;"-"&amp;RIGHT(A2,3))</f>
        <v>02-387-804</v>
      </c>
      <c r="C2" s="2" t="s">
        <v>9</v>
      </c>
      <c r="D2" s="2" t="s">
        <v>10</v>
      </c>
      <c r="E2" s="2" t="str">
        <f t="shared" ref="E2:E65" si="1">CONCATENATE(D2, " ", C2)</f>
        <v>Scott Aberle</v>
      </c>
      <c r="F2" s="2" t="s">
        <v>3126</v>
      </c>
      <c r="G2" s="2" t="str">
        <f t="shared" ref="G2:G65" si="2">TRIM(F2)</f>
        <v>11536 Meridian Ave N</v>
      </c>
      <c r="H2" s="2" t="s">
        <v>11</v>
      </c>
      <c r="I2" s="2" t="s">
        <v>12</v>
      </c>
      <c r="J2" s="3">
        <v>60482</v>
      </c>
      <c r="K2" s="2" t="s">
        <v>13</v>
      </c>
      <c r="L2" s="2" t="str">
        <f t="shared" ref="L2:L65" si="3">CONCATENATE("(",LEFT(K2,3),")", " ",MID(K2,5,3),RIGHT(K2,4))</f>
        <v>(708) 5553969</v>
      </c>
      <c r="M2" s="2" t="str">
        <f t="shared" ref="M2:M65" si="4">TEXT(SUBSTITUTE(K2,"-",""), "[&lt;=9999999]###-####;(###) ###-####")</f>
        <v>(708) 555-3969</v>
      </c>
      <c r="N2" s="2">
        <v>20200818</v>
      </c>
      <c r="O2" s="2" t="str">
        <f t="shared" ref="O2:O65" si="5">MID(N2,5,2)&amp;"/"&amp;RIGHT(N2,2)&amp;"/"&amp;LEFT(N2,4)</f>
        <v>08/18/2020</v>
      </c>
      <c r="P2" s="2">
        <v>115</v>
      </c>
    </row>
    <row r="3" spans="1:16" x14ac:dyDescent="0.25">
      <c r="A3" s="4">
        <v>63411278</v>
      </c>
      <c r="B3" s="6" t="str">
        <f t="shared" si="0"/>
        <v>63-411-278</v>
      </c>
      <c r="C3" s="2" t="s">
        <v>14</v>
      </c>
      <c r="D3" s="2" t="s">
        <v>15</v>
      </c>
      <c r="E3" s="2" t="str">
        <f t="shared" si="1"/>
        <v>Ryan Acciani</v>
      </c>
      <c r="F3" s="2" t="s">
        <v>2793</v>
      </c>
      <c r="G3" s="2" t="str">
        <f t="shared" si="2"/>
        <v>101 Blair Dr</v>
      </c>
      <c r="H3" s="2" t="s">
        <v>16</v>
      </c>
      <c r="I3" s="2" t="s">
        <v>17</v>
      </c>
      <c r="J3" s="3">
        <v>93309</v>
      </c>
      <c r="K3" s="2" t="s">
        <v>18</v>
      </c>
      <c r="L3" s="2" t="str">
        <f t="shared" si="3"/>
        <v>(805) 5556419</v>
      </c>
      <c r="M3" s="2" t="str">
        <f t="shared" si="4"/>
        <v>(805) 555-6419</v>
      </c>
      <c r="N3" s="2">
        <v>20200816</v>
      </c>
      <c r="O3" s="2" t="str">
        <f t="shared" si="5"/>
        <v>08/16/2020</v>
      </c>
      <c r="P3" s="2">
        <v>65</v>
      </c>
    </row>
    <row r="4" spans="1:16" x14ac:dyDescent="0.25">
      <c r="A4" s="4">
        <v>77522692</v>
      </c>
      <c r="B4" s="6" t="str">
        <f t="shared" si="0"/>
        <v>77-522-692</v>
      </c>
      <c r="C4" s="2" t="s">
        <v>19</v>
      </c>
      <c r="D4" s="2" t="s">
        <v>24</v>
      </c>
      <c r="E4" s="2" t="str">
        <f t="shared" si="1"/>
        <v>Mark Adams</v>
      </c>
      <c r="F4" s="2" t="s">
        <v>2906</v>
      </c>
      <c r="G4" s="2" t="str">
        <f t="shared" si="2"/>
        <v>2017 1/2 Hazard St</v>
      </c>
      <c r="H4" s="2" t="s">
        <v>25</v>
      </c>
      <c r="I4" s="2" t="s">
        <v>26</v>
      </c>
      <c r="J4" s="3">
        <v>51031</v>
      </c>
      <c r="K4" s="2" t="s">
        <v>27</v>
      </c>
      <c r="L4" s="2" t="str">
        <f t="shared" si="3"/>
        <v>(712) 5553628</v>
      </c>
      <c r="M4" s="2" t="str">
        <f t="shared" si="4"/>
        <v>(712) 555-3628</v>
      </c>
      <c r="N4" s="2">
        <v>20200817</v>
      </c>
      <c r="O4" s="2" t="str">
        <f t="shared" si="5"/>
        <v>08/17/2020</v>
      </c>
      <c r="P4" s="2">
        <v>90</v>
      </c>
    </row>
    <row r="5" spans="1:16" x14ac:dyDescent="0.25">
      <c r="A5" s="4">
        <v>84626939</v>
      </c>
      <c r="B5" s="6" t="str">
        <f t="shared" si="0"/>
        <v>8462-6939</v>
      </c>
      <c r="C5" s="2" t="s">
        <v>19</v>
      </c>
      <c r="D5" s="2" t="s">
        <v>20</v>
      </c>
      <c r="E5" s="2" t="str">
        <f t="shared" si="1"/>
        <v>Casey Adams</v>
      </c>
      <c r="F5" s="2" t="s">
        <v>2978</v>
      </c>
      <c r="G5" s="2" t="str">
        <f t="shared" si="2"/>
        <v>2522 Adams St E</v>
      </c>
      <c r="H5" s="2" t="s">
        <v>21</v>
      </c>
      <c r="I5" s="2" t="s">
        <v>22</v>
      </c>
      <c r="J5" s="3">
        <v>65401</v>
      </c>
      <c r="K5" s="2" t="s">
        <v>23</v>
      </c>
      <c r="L5" s="2" t="str">
        <f t="shared" si="3"/>
        <v>(314) 5553422</v>
      </c>
      <c r="M5" s="2" t="str">
        <f t="shared" si="4"/>
        <v>(314) 555-3422</v>
      </c>
      <c r="N5" s="2">
        <v>20200817</v>
      </c>
      <c r="O5" s="2" t="str">
        <f t="shared" si="5"/>
        <v>08/17/2020</v>
      </c>
      <c r="P5" s="2">
        <v>65</v>
      </c>
    </row>
    <row r="6" spans="1:16" x14ac:dyDescent="0.25">
      <c r="A6" s="4" t="s">
        <v>3352</v>
      </c>
      <c r="B6" s="6" t="str">
        <f t="shared" si="0"/>
        <v>1281-2487</v>
      </c>
      <c r="C6" s="2" t="s">
        <v>28</v>
      </c>
      <c r="D6" s="2" t="s">
        <v>29</v>
      </c>
      <c r="E6" s="2" t="str">
        <f t="shared" si="1"/>
        <v>Heidi Aga</v>
      </c>
      <c r="F6" s="2" t="s">
        <v>3204</v>
      </c>
      <c r="G6" s="2" t="str">
        <f t="shared" si="2"/>
        <v>485 Alisal Rd</v>
      </c>
      <c r="H6" s="2" t="s">
        <v>30</v>
      </c>
      <c r="I6" s="2" t="s">
        <v>31</v>
      </c>
      <c r="J6" s="3">
        <v>85013</v>
      </c>
      <c r="K6" s="2" t="s">
        <v>32</v>
      </c>
      <c r="L6" s="2" t="str">
        <f t="shared" si="3"/>
        <v>(602) 5550344</v>
      </c>
      <c r="M6" s="2" t="str">
        <f t="shared" si="4"/>
        <v>(602) 555-0344</v>
      </c>
      <c r="N6" s="2">
        <v>20200818</v>
      </c>
      <c r="O6" s="2" t="str">
        <f t="shared" si="5"/>
        <v>08/18/2020</v>
      </c>
      <c r="P6" s="2">
        <v>90</v>
      </c>
    </row>
    <row r="7" spans="1:16" x14ac:dyDescent="0.25">
      <c r="A7" s="4">
        <v>80510604</v>
      </c>
      <c r="B7" s="6" t="str">
        <f t="shared" si="0"/>
        <v>80-510-604</v>
      </c>
      <c r="C7" s="2" t="s">
        <v>33</v>
      </c>
      <c r="D7" s="2" t="s">
        <v>34</v>
      </c>
      <c r="E7" s="2" t="str">
        <f t="shared" si="1"/>
        <v>Justin Agee</v>
      </c>
      <c r="F7" s="2" t="s">
        <v>2937</v>
      </c>
      <c r="G7" s="2" t="str">
        <f t="shared" si="2"/>
        <v>7243 Freda St</v>
      </c>
      <c r="H7" s="2" t="s">
        <v>35</v>
      </c>
      <c r="I7" s="2" t="s">
        <v>12</v>
      </c>
      <c r="J7" s="3">
        <v>60504</v>
      </c>
      <c r="K7" s="2" t="s">
        <v>36</v>
      </c>
      <c r="L7" s="2" t="str">
        <f t="shared" si="3"/>
        <v>(708) 5557134</v>
      </c>
      <c r="M7" s="2" t="str">
        <f t="shared" si="4"/>
        <v>(708) 555-7134</v>
      </c>
      <c r="N7" s="2">
        <v>20200817</v>
      </c>
      <c r="O7" s="2" t="str">
        <f t="shared" si="5"/>
        <v>08/17/2020</v>
      </c>
      <c r="P7" s="2">
        <v>115</v>
      </c>
    </row>
    <row r="8" spans="1:16" x14ac:dyDescent="0.25">
      <c r="A8" s="4">
        <v>76998228</v>
      </c>
      <c r="B8" s="6" t="str">
        <f t="shared" si="0"/>
        <v>76-998-228</v>
      </c>
      <c r="C8" s="2" t="s">
        <v>37</v>
      </c>
      <c r="D8" s="2" t="s">
        <v>38</v>
      </c>
      <c r="E8" s="2" t="str">
        <f t="shared" si="1"/>
        <v>Michael Ahmad</v>
      </c>
      <c r="F8" s="2" t="s">
        <v>2903</v>
      </c>
      <c r="G8" s="2" t="str">
        <f t="shared" si="2"/>
        <v>602 17th St</v>
      </c>
      <c r="H8" s="2" t="s">
        <v>39</v>
      </c>
      <c r="I8" s="2" t="s">
        <v>40</v>
      </c>
      <c r="J8" s="3">
        <v>47203</v>
      </c>
      <c r="K8" s="2" t="s">
        <v>41</v>
      </c>
      <c r="L8" s="2" t="str">
        <f t="shared" si="3"/>
        <v>(812) 5555824</v>
      </c>
      <c r="M8" s="2" t="str">
        <f t="shared" si="4"/>
        <v>(812) 555-5824</v>
      </c>
      <c r="N8" s="2">
        <v>20200817</v>
      </c>
      <c r="O8" s="2" t="str">
        <f t="shared" si="5"/>
        <v>08/17/2020</v>
      </c>
      <c r="P8" s="2">
        <v>90</v>
      </c>
    </row>
    <row r="9" spans="1:16" x14ac:dyDescent="0.25">
      <c r="A9" s="4">
        <v>68093223</v>
      </c>
      <c r="B9" s="6" t="str">
        <f t="shared" si="0"/>
        <v>6809-3223</v>
      </c>
      <c r="C9" s="2" t="s">
        <v>42</v>
      </c>
      <c r="D9" s="2" t="s">
        <v>43</v>
      </c>
      <c r="E9" s="2" t="str">
        <f t="shared" si="1"/>
        <v>Jonathan Ali</v>
      </c>
      <c r="F9" s="2" t="s">
        <v>2829</v>
      </c>
      <c r="G9" s="2" t="str">
        <f t="shared" si="2"/>
        <v>535 Gayley Ave</v>
      </c>
      <c r="H9" s="2" t="s">
        <v>44</v>
      </c>
      <c r="I9" s="2" t="s">
        <v>45</v>
      </c>
      <c r="J9" s="3">
        <v>77063</v>
      </c>
      <c r="K9" s="2" t="s">
        <v>46</v>
      </c>
      <c r="L9" s="2" t="str">
        <f t="shared" si="3"/>
        <v>(713) 5553608</v>
      </c>
      <c r="M9" s="2" t="str">
        <f t="shared" si="4"/>
        <v>(713) 555-3608</v>
      </c>
      <c r="N9" s="2">
        <v>20200816</v>
      </c>
      <c r="O9" s="2" t="str">
        <f t="shared" si="5"/>
        <v>08/16/2020</v>
      </c>
      <c r="P9" s="2">
        <v>115</v>
      </c>
    </row>
    <row r="10" spans="1:16" x14ac:dyDescent="0.25">
      <c r="A10" s="4">
        <v>23246711</v>
      </c>
      <c r="B10" s="6" t="str">
        <f t="shared" si="0"/>
        <v>2324-6711</v>
      </c>
      <c r="C10" s="2" t="s">
        <v>47</v>
      </c>
      <c r="D10" s="2" t="s">
        <v>48</v>
      </c>
      <c r="E10" s="2" t="str">
        <f t="shared" si="1"/>
        <v>Charles Allen</v>
      </c>
      <c r="F10" s="2" t="s">
        <v>2466</v>
      </c>
      <c r="G10" s="2" t="str">
        <f t="shared" si="2"/>
        <v>Ellmaro Dr</v>
      </c>
      <c r="H10" s="2" t="s">
        <v>49</v>
      </c>
      <c r="I10" s="2" t="s">
        <v>50</v>
      </c>
      <c r="J10" s="3">
        <v>57042</v>
      </c>
      <c r="K10" s="2" t="s">
        <v>51</v>
      </c>
      <c r="L10" s="2" t="str">
        <f t="shared" si="3"/>
        <v>(605) 5551616</v>
      </c>
      <c r="M10" s="2" t="str">
        <f t="shared" si="4"/>
        <v>(605) 555-1616</v>
      </c>
      <c r="N10" s="2">
        <v>20200815</v>
      </c>
      <c r="O10" s="2" t="str">
        <f t="shared" si="5"/>
        <v>08/15/2020</v>
      </c>
      <c r="P10" s="2">
        <v>90</v>
      </c>
    </row>
    <row r="11" spans="1:16" x14ac:dyDescent="0.25">
      <c r="A11" s="4">
        <v>89310127</v>
      </c>
      <c r="B11" s="6" t="str">
        <f t="shared" si="0"/>
        <v>8931-0127</v>
      </c>
      <c r="C11" s="2" t="s">
        <v>52</v>
      </c>
      <c r="D11" s="2" t="s">
        <v>53</v>
      </c>
      <c r="E11" s="2" t="str">
        <f t="shared" si="1"/>
        <v>Brad Al-Saif</v>
      </c>
      <c r="F11" s="2" t="s">
        <v>3023</v>
      </c>
      <c r="G11" s="2" t="str">
        <f t="shared" si="2"/>
        <v>26819 NE 39th Ave</v>
      </c>
      <c r="H11" s="2" t="s">
        <v>54</v>
      </c>
      <c r="I11" s="2" t="s">
        <v>55</v>
      </c>
      <c r="J11" s="3">
        <v>48126</v>
      </c>
      <c r="K11" s="2" t="s">
        <v>56</v>
      </c>
      <c r="L11" s="2" t="str">
        <f t="shared" si="3"/>
        <v>(313) 5552516</v>
      </c>
      <c r="M11" s="2" t="str">
        <f t="shared" si="4"/>
        <v>(313) 555-2516</v>
      </c>
      <c r="N11" s="2">
        <v>20200817</v>
      </c>
      <c r="O11" s="2" t="str">
        <f t="shared" si="5"/>
        <v>08/17/2020</v>
      </c>
      <c r="P11" s="2">
        <v>115</v>
      </c>
    </row>
    <row r="12" spans="1:16" x14ac:dyDescent="0.25">
      <c r="A12" s="4" t="s">
        <v>3293</v>
      </c>
      <c r="B12" s="6" t="str">
        <f t="shared" si="0"/>
        <v>0576-7261</v>
      </c>
      <c r="C12" s="2" t="s">
        <v>57</v>
      </c>
      <c r="D12" s="2" t="s">
        <v>58</v>
      </c>
      <c r="E12" s="2" t="str">
        <f t="shared" si="1"/>
        <v>Sara Amadeo</v>
      </c>
      <c r="F12" s="2" t="s">
        <v>3148</v>
      </c>
      <c r="G12" s="2" t="str">
        <f t="shared" si="2"/>
        <v>11549 NE 25th Ave</v>
      </c>
      <c r="H12" s="2" t="s">
        <v>59</v>
      </c>
      <c r="I12" s="2" t="s">
        <v>17</v>
      </c>
      <c r="J12" s="3">
        <v>92028</v>
      </c>
      <c r="K12" s="2" t="s">
        <v>60</v>
      </c>
      <c r="L12" s="2" t="str">
        <f t="shared" si="3"/>
        <v>(619) 5556437</v>
      </c>
      <c r="M12" s="2" t="str">
        <f t="shared" si="4"/>
        <v>(619) 555-6437</v>
      </c>
      <c r="N12" s="2">
        <v>20200818</v>
      </c>
      <c r="O12" s="2" t="str">
        <f t="shared" si="5"/>
        <v>08/18/2020</v>
      </c>
      <c r="P12" s="2">
        <v>90</v>
      </c>
    </row>
    <row r="13" spans="1:16" x14ac:dyDescent="0.25">
      <c r="A13" s="4" t="s">
        <v>3281</v>
      </c>
      <c r="B13" s="6" t="str">
        <f t="shared" si="0"/>
        <v>0350-4099</v>
      </c>
      <c r="C13" s="2" t="s">
        <v>61</v>
      </c>
      <c r="D13" s="2" t="s">
        <v>62</v>
      </c>
      <c r="E13" s="2" t="str">
        <f t="shared" si="1"/>
        <v>Gabriel Anderson</v>
      </c>
      <c r="F13" s="2" t="s">
        <v>3136</v>
      </c>
      <c r="G13" s="2" t="str">
        <f t="shared" si="2"/>
        <v>310 State St</v>
      </c>
      <c r="H13" s="2" t="s">
        <v>63</v>
      </c>
      <c r="I13" s="2" t="s">
        <v>17</v>
      </c>
      <c r="J13" s="3">
        <v>94127</v>
      </c>
      <c r="K13" s="2" t="s">
        <v>64</v>
      </c>
      <c r="L13" s="2" t="str">
        <f t="shared" si="3"/>
        <v>(415) 5554696</v>
      </c>
      <c r="M13" s="2" t="str">
        <f t="shared" si="4"/>
        <v>(415) 555-4696</v>
      </c>
      <c r="N13" s="2">
        <v>20200818</v>
      </c>
      <c r="O13" s="2" t="str">
        <f t="shared" si="5"/>
        <v>08/18/2020</v>
      </c>
      <c r="P13" s="2">
        <v>65</v>
      </c>
    </row>
    <row r="14" spans="1:16" x14ac:dyDescent="0.25">
      <c r="A14" s="4">
        <v>50091328</v>
      </c>
      <c r="B14" s="6" t="str">
        <f t="shared" si="0"/>
        <v>50-091-328</v>
      </c>
      <c r="C14" s="2" t="s">
        <v>61</v>
      </c>
      <c r="D14" s="2" t="s">
        <v>65</v>
      </c>
      <c r="E14" s="2" t="str">
        <f t="shared" si="1"/>
        <v>Thomas Anderson</v>
      </c>
      <c r="F14" s="2" t="s">
        <v>2685</v>
      </c>
      <c r="G14" s="2" t="str">
        <f t="shared" si="2"/>
        <v>527 Michigan Ave</v>
      </c>
      <c r="H14" s="2" t="s">
        <v>44</v>
      </c>
      <c r="I14" s="2" t="s">
        <v>45</v>
      </c>
      <c r="J14" s="3">
        <v>77090</v>
      </c>
      <c r="K14" s="2" t="s">
        <v>66</v>
      </c>
      <c r="L14" s="2" t="str">
        <f t="shared" si="3"/>
        <v>(713) 5559714</v>
      </c>
      <c r="M14" s="2" t="str">
        <f t="shared" si="4"/>
        <v>(713) 555-9714</v>
      </c>
      <c r="N14" s="2">
        <v>20200816</v>
      </c>
      <c r="O14" s="2" t="str">
        <f t="shared" si="5"/>
        <v>08/16/2020</v>
      </c>
      <c r="P14" s="2">
        <v>115</v>
      </c>
    </row>
    <row r="15" spans="1:16" x14ac:dyDescent="0.25">
      <c r="A15" s="4">
        <v>63568499</v>
      </c>
      <c r="B15" s="6" t="str">
        <f t="shared" si="0"/>
        <v>6356-8499</v>
      </c>
      <c r="C15" s="2" t="s">
        <v>67</v>
      </c>
      <c r="D15" s="2" t="s">
        <v>68</v>
      </c>
      <c r="E15" s="2" t="str">
        <f t="shared" si="1"/>
        <v>Julie Andryske</v>
      </c>
      <c r="F15" s="2" t="s">
        <v>2796</v>
      </c>
      <c r="G15" s="2" t="str">
        <f t="shared" si="2"/>
        <v>3735 N Meridian Pl</v>
      </c>
      <c r="H15" s="2" t="s">
        <v>69</v>
      </c>
      <c r="I15" s="2" t="s">
        <v>70</v>
      </c>
      <c r="J15" s="3">
        <v>70005</v>
      </c>
      <c r="K15" s="2" t="s">
        <v>71</v>
      </c>
      <c r="L15" s="2" t="str">
        <f t="shared" si="3"/>
        <v>(504) 5555835</v>
      </c>
      <c r="M15" s="2" t="str">
        <f t="shared" si="4"/>
        <v>(504) 555-5835</v>
      </c>
      <c r="N15" s="2">
        <v>20200816</v>
      </c>
      <c r="O15" s="2" t="str">
        <f t="shared" si="5"/>
        <v>08/16/2020</v>
      </c>
      <c r="P15" s="2">
        <v>115</v>
      </c>
    </row>
    <row r="16" spans="1:16" x14ac:dyDescent="0.25">
      <c r="A16" s="4">
        <v>29972064</v>
      </c>
      <c r="B16" s="6" t="str">
        <f t="shared" si="0"/>
        <v>29-972-064</v>
      </c>
      <c r="C16" s="2" t="s">
        <v>72</v>
      </c>
      <c r="D16" s="2" t="s">
        <v>73</v>
      </c>
      <c r="E16" s="2" t="str">
        <f t="shared" si="1"/>
        <v>Vanessa Anita</v>
      </c>
      <c r="F16" s="2" t="s">
        <v>2523</v>
      </c>
      <c r="G16" s="2" t="str">
        <f t="shared" si="2"/>
        <v>8414 Central Ave S</v>
      </c>
      <c r="H16" s="2" t="s">
        <v>74</v>
      </c>
      <c r="I16" s="2" t="s">
        <v>17</v>
      </c>
      <c r="J16" s="3">
        <v>92111</v>
      </c>
      <c r="K16" s="2" t="s">
        <v>75</v>
      </c>
      <c r="L16" s="2" t="str">
        <f t="shared" si="3"/>
        <v>(619) 5553476</v>
      </c>
      <c r="M16" s="2" t="str">
        <f t="shared" si="4"/>
        <v>(619) 555-3476</v>
      </c>
      <c r="N16" s="2">
        <v>20200815</v>
      </c>
      <c r="O16" s="2" t="str">
        <f t="shared" si="5"/>
        <v>08/15/2020</v>
      </c>
      <c r="P16" s="2">
        <v>115</v>
      </c>
    </row>
    <row r="17" spans="1:16" x14ac:dyDescent="0.25">
      <c r="A17" s="4">
        <v>61349150</v>
      </c>
      <c r="B17" s="6" t="str">
        <f t="shared" si="0"/>
        <v>61-349-150</v>
      </c>
      <c r="C17" s="2" t="s">
        <v>76</v>
      </c>
      <c r="D17" s="2" t="s">
        <v>77</v>
      </c>
      <c r="E17" s="2" t="str">
        <f t="shared" si="1"/>
        <v>William Antia</v>
      </c>
      <c r="F17" s="2" t="s">
        <v>2553</v>
      </c>
      <c r="G17" s="2" t="str">
        <f t="shared" si="2"/>
        <v>12403 Knobcrest Dr</v>
      </c>
      <c r="H17" s="2" t="s">
        <v>78</v>
      </c>
      <c r="I17" s="2" t="s">
        <v>79</v>
      </c>
      <c r="J17" s="3">
        <v>80601</v>
      </c>
      <c r="K17" s="2" t="s">
        <v>80</v>
      </c>
      <c r="L17" s="2" t="str">
        <f t="shared" si="3"/>
        <v>(303) 5552347</v>
      </c>
      <c r="M17" s="2" t="str">
        <f t="shared" si="4"/>
        <v>(303) 555-2347</v>
      </c>
      <c r="N17" s="2">
        <v>20200816</v>
      </c>
      <c r="O17" s="2" t="str">
        <f t="shared" si="5"/>
        <v>08/16/2020</v>
      </c>
      <c r="P17" s="2">
        <v>65</v>
      </c>
    </row>
    <row r="18" spans="1:16" x14ac:dyDescent="0.25">
      <c r="A18" s="4">
        <v>32037438</v>
      </c>
      <c r="B18" s="6" t="str">
        <f t="shared" si="0"/>
        <v>32-037-438</v>
      </c>
      <c r="C18" s="2" t="s">
        <v>81</v>
      </c>
      <c r="D18" s="2" t="s">
        <v>82</v>
      </c>
      <c r="E18" s="2" t="str">
        <f t="shared" si="1"/>
        <v>John Arditti</v>
      </c>
      <c r="F18" s="2" t="s">
        <v>2541</v>
      </c>
      <c r="G18" s="2" t="str">
        <f t="shared" si="2"/>
        <v>1408 Harding Ave</v>
      </c>
      <c r="H18" s="2" t="s">
        <v>44</v>
      </c>
      <c r="I18" s="2" t="s">
        <v>45</v>
      </c>
      <c r="J18" s="3">
        <v>77005</v>
      </c>
      <c r="K18" s="2" t="s">
        <v>83</v>
      </c>
      <c r="L18" s="2" t="str">
        <f t="shared" si="3"/>
        <v>(713) 5558453</v>
      </c>
      <c r="M18" s="2" t="str">
        <f t="shared" si="4"/>
        <v>(713) 555-8453</v>
      </c>
      <c r="N18" s="2">
        <v>20200815</v>
      </c>
      <c r="O18" s="2" t="str">
        <f t="shared" si="5"/>
        <v>08/15/2020</v>
      </c>
      <c r="P18" s="2">
        <v>90</v>
      </c>
    </row>
    <row r="19" spans="1:16" x14ac:dyDescent="0.25">
      <c r="A19" s="4">
        <v>75930217</v>
      </c>
      <c r="B19" s="6" t="str">
        <f t="shared" si="0"/>
        <v>7593-0217</v>
      </c>
      <c r="C19" s="2" t="s">
        <v>84</v>
      </c>
      <c r="D19" s="2" t="s">
        <v>85</v>
      </c>
      <c r="E19" s="2" t="str">
        <f t="shared" si="1"/>
        <v>Brendan Arensman</v>
      </c>
      <c r="F19" s="2" t="s">
        <v>2891</v>
      </c>
      <c r="G19" s="2" t="str">
        <f t="shared" si="2"/>
        <v>7151 W Indian School Rd</v>
      </c>
      <c r="H19" s="2" t="s">
        <v>86</v>
      </c>
      <c r="I19" s="2" t="s">
        <v>17</v>
      </c>
      <c r="J19" s="3">
        <v>93035</v>
      </c>
      <c r="K19" s="2" t="s">
        <v>87</v>
      </c>
      <c r="L19" s="2" t="str">
        <f t="shared" si="3"/>
        <v>(805) 5550239</v>
      </c>
      <c r="M19" s="2" t="str">
        <f t="shared" si="4"/>
        <v>(805) 555-0239</v>
      </c>
      <c r="N19" s="2">
        <v>20200817</v>
      </c>
      <c r="O19" s="2" t="str">
        <f t="shared" si="5"/>
        <v>08/17/2020</v>
      </c>
      <c r="P19" s="2">
        <v>90</v>
      </c>
    </row>
    <row r="20" spans="1:16" x14ac:dyDescent="0.25">
      <c r="A20" s="4">
        <v>77283418</v>
      </c>
      <c r="B20" s="6" t="str">
        <f t="shared" si="0"/>
        <v>77-283-418</v>
      </c>
      <c r="C20" s="2" t="s">
        <v>88</v>
      </c>
      <c r="D20" s="2" t="s">
        <v>89</v>
      </c>
      <c r="E20" s="2" t="str">
        <f t="shared" si="1"/>
        <v>Feroz Arford</v>
      </c>
      <c r="F20" s="2" t="s">
        <v>2904</v>
      </c>
      <c r="G20" s="2" t="str">
        <f t="shared" si="2"/>
        <v>17 S 1St</v>
      </c>
      <c r="H20" s="2" t="s">
        <v>90</v>
      </c>
      <c r="I20" s="2" t="s">
        <v>91</v>
      </c>
      <c r="J20" s="3">
        <v>55420</v>
      </c>
      <c r="K20" s="2" t="s">
        <v>92</v>
      </c>
      <c r="L20" s="2" t="str">
        <f t="shared" si="3"/>
        <v>(612) 5552278</v>
      </c>
      <c r="M20" s="2" t="str">
        <f t="shared" si="4"/>
        <v>(612) 555-2278</v>
      </c>
      <c r="N20" s="2">
        <v>20200817</v>
      </c>
      <c r="O20" s="2" t="str">
        <f t="shared" si="5"/>
        <v>08/17/2020</v>
      </c>
      <c r="P20" s="2">
        <v>115</v>
      </c>
    </row>
    <row r="21" spans="1:16" x14ac:dyDescent="0.25">
      <c r="A21" s="4">
        <v>87222584</v>
      </c>
      <c r="B21" s="6" t="str">
        <f t="shared" si="0"/>
        <v>87-222-584</v>
      </c>
      <c r="C21" s="2" t="s">
        <v>93</v>
      </c>
      <c r="D21" s="2" t="s">
        <v>38</v>
      </c>
      <c r="E21" s="2" t="str">
        <f t="shared" si="1"/>
        <v>Michael Arndt</v>
      </c>
      <c r="F21" s="2" t="s">
        <v>3005</v>
      </c>
      <c r="G21" s="2" t="str">
        <f t="shared" si="2"/>
        <v>932 Shadydale Ave</v>
      </c>
      <c r="H21" s="2" t="s">
        <v>94</v>
      </c>
      <c r="I21" s="2" t="s">
        <v>95</v>
      </c>
      <c r="J21" s="3">
        <v>53149</v>
      </c>
      <c r="K21" s="2" t="s">
        <v>96</v>
      </c>
      <c r="L21" s="2" t="str">
        <f t="shared" si="3"/>
        <v>(414) 5556364</v>
      </c>
      <c r="M21" s="2" t="str">
        <f t="shared" si="4"/>
        <v>(414) 555-6364</v>
      </c>
      <c r="N21" s="2">
        <v>20200817</v>
      </c>
      <c r="O21" s="2" t="str">
        <f t="shared" si="5"/>
        <v>08/17/2020</v>
      </c>
      <c r="P21" s="2">
        <v>115</v>
      </c>
    </row>
    <row r="22" spans="1:16" x14ac:dyDescent="0.25">
      <c r="A22" s="4">
        <v>72943920</v>
      </c>
      <c r="B22" s="6" t="str">
        <f t="shared" si="0"/>
        <v>72-943-920</v>
      </c>
      <c r="C22" s="2" t="s">
        <v>97</v>
      </c>
      <c r="D22" s="2" t="s">
        <v>38</v>
      </c>
      <c r="E22" s="2" t="str">
        <f t="shared" si="1"/>
        <v>Michael Arnold</v>
      </c>
      <c r="F22" s="2" t="s">
        <v>2862</v>
      </c>
      <c r="G22" s="2" t="str">
        <f t="shared" si="2"/>
        <v>3112 N Speer Blvd</v>
      </c>
      <c r="H22" s="2" t="s">
        <v>98</v>
      </c>
      <c r="I22" s="2" t="s">
        <v>17</v>
      </c>
      <c r="J22" s="3">
        <v>94705</v>
      </c>
      <c r="K22" s="2" t="s">
        <v>99</v>
      </c>
      <c r="L22" s="2" t="str">
        <f t="shared" si="3"/>
        <v>(510) 5551720</v>
      </c>
      <c r="M22" s="2" t="str">
        <f t="shared" si="4"/>
        <v>(510) 555-1720</v>
      </c>
      <c r="N22" s="2">
        <v>20200817</v>
      </c>
      <c r="O22" s="2" t="str">
        <f t="shared" si="5"/>
        <v>08/17/2020</v>
      </c>
      <c r="P22" s="2">
        <v>115</v>
      </c>
    </row>
    <row r="23" spans="1:16" x14ac:dyDescent="0.25">
      <c r="A23" s="4">
        <v>76902877</v>
      </c>
      <c r="B23" s="6" t="str">
        <f t="shared" si="0"/>
        <v>7690-2877</v>
      </c>
      <c r="C23" s="2" t="s">
        <v>100</v>
      </c>
      <c r="D23" s="2" t="s">
        <v>101</v>
      </c>
      <c r="E23" s="2" t="str">
        <f t="shared" si="1"/>
        <v>Cassandra Arns</v>
      </c>
      <c r="F23" s="2" t="s">
        <v>2901</v>
      </c>
      <c r="G23" s="2" t="str">
        <f t="shared" si="2"/>
        <v>1966 E Vilas Rd</v>
      </c>
      <c r="H23" s="2" t="s">
        <v>30</v>
      </c>
      <c r="I23" s="2" t="s">
        <v>31</v>
      </c>
      <c r="J23" s="3">
        <v>85004</v>
      </c>
      <c r="K23" s="2" t="s">
        <v>102</v>
      </c>
      <c r="L23" s="2" t="str">
        <f t="shared" si="3"/>
        <v>(602) 5551146</v>
      </c>
      <c r="M23" s="2" t="str">
        <f t="shared" si="4"/>
        <v>(602) 555-1146</v>
      </c>
      <c r="N23" s="2">
        <v>20200817</v>
      </c>
      <c r="O23" s="2" t="str">
        <f t="shared" si="5"/>
        <v>08/17/2020</v>
      </c>
      <c r="P23" s="2">
        <v>90</v>
      </c>
    </row>
    <row r="24" spans="1:16" x14ac:dyDescent="0.25">
      <c r="A24" s="4">
        <v>67465339</v>
      </c>
      <c r="B24" s="6" t="str">
        <f t="shared" si="0"/>
        <v>6746-5339</v>
      </c>
      <c r="C24" s="2" t="s">
        <v>103</v>
      </c>
      <c r="D24" s="2" t="s">
        <v>104</v>
      </c>
      <c r="E24" s="2" t="str">
        <f t="shared" si="1"/>
        <v>Nathaniel Arora</v>
      </c>
      <c r="F24" s="2" t="s">
        <v>2504</v>
      </c>
      <c r="G24" s="2" t="str">
        <f t="shared" si="2"/>
        <v>RR 1</v>
      </c>
      <c r="H24" s="2" t="s">
        <v>105</v>
      </c>
      <c r="I24" s="2" t="s">
        <v>50</v>
      </c>
      <c r="J24" s="3">
        <v>57701</v>
      </c>
      <c r="K24" s="2" t="s">
        <v>106</v>
      </c>
      <c r="L24" s="2" t="str">
        <f t="shared" si="3"/>
        <v>(605) 5550121</v>
      </c>
      <c r="M24" s="2" t="str">
        <f t="shared" si="4"/>
        <v>(605) 555-0121</v>
      </c>
      <c r="N24" s="2">
        <v>20200816</v>
      </c>
      <c r="O24" s="2" t="str">
        <f t="shared" si="5"/>
        <v>08/16/2020</v>
      </c>
      <c r="P24" s="2">
        <v>115</v>
      </c>
    </row>
    <row r="25" spans="1:16" x14ac:dyDescent="0.25">
      <c r="A25" s="4">
        <v>27063436</v>
      </c>
      <c r="B25" s="6" t="str">
        <f t="shared" si="0"/>
        <v>27-063-436</v>
      </c>
      <c r="C25" s="2" t="s">
        <v>107</v>
      </c>
      <c r="D25" s="2" t="s">
        <v>108</v>
      </c>
      <c r="E25" s="2" t="str">
        <f t="shared" si="1"/>
        <v>Romil Arter</v>
      </c>
      <c r="F25" s="2" t="s">
        <v>2492</v>
      </c>
      <c r="G25" s="2" t="str">
        <f t="shared" si="2"/>
        <v>1929 Danbury W</v>
      </c>
      <c r="H25" s="2" t="s">
        <v>109</v>
      </c>
      <c r="I25" s="2" t="s">
        <v>17</v>
      </c>
      <c r="J25" s="3">
        <v>94611</v>
      </c>
      <c r="K25" s="2" t="s">
        <v>110</v>
      </c>
      <c r="L25" s="2" t="str">
        <f t="shared" si="3"/>
        <v>(510) 5553068</v>
      </c>
      <c r="M25" s="2" t="str">
        <f t="shared" si="4"/>
        <v>(510) 555-3068</v>
      </c>
      <c r="N25" s="2">
        <v>20200815</v>
      </c>
      <c r="O25" s="2" t="str">
        <f t="shared" si="5"/>
        <v>08/15/2020</v>
      </c>
      <c r="P25" s="2">
        <v>65</v>
      </c>
    </row>
    <row r="26" spans="1:16" x14ac:dyDescent="0.25">
      <c r="A26" s="4">
        <v>50661903</v>
      </c>
      <c r="B26" s="6" t="str">
        <f t="shared" si="0"/>
        <v>5066-1903</v>
      </c>
      <c r="C26" s="2" t="s">
        <v>111</v>
      </c>
      <c r="D26" s="2" t="s">
        <v>112</v>
      </c>
      <c r="E26" s="2" t="str">
        <f t="shared" si="1"/>
        <v>Umair Arvind</v>
      </c>
      <c r="F26" s="2" t="s">
        <v>2692</v>
      </c>
      <c r="G26" s="2" t="str">
        <f t="shared" si="2"/>
        <v>6000 Craig Dr</v>
      </c>
      <c r="H26" s="2" t="s">
        <v>113</v>
      </c>
      <c r="I26" s="2" t="s">
        <v>17</v>
      </c>
      <c r="J26" s="3">
        <v>93727</v>
      </c>
      <c r="K26" s="2" t="s">
        <v>114</v>
      </c>
      <c r="L26" s="2" t="str">
        <f t="shared" si="3"/>
        <v>(209) 5550814</v>
      </c>
      <c r="M26" s="2" t="str">
        <f t="shared" si="4"/>
        <v>(209) 555-0814</v>
      </c>
      <c r="N26" s="2">
        <v>20200816</v>
      </c>
      <c r="O26" s="2" t="str">
        <f t="shared" si="5"/>
        <v>08/16/2020</v>
      </c>
      <c r="P26" s="2">
        <v>65</v>
      </c>
    </row>
    <row r="27" spans="1:16" x14ac:dyDescent="0.25">
      <c r="A27" s="4" t="s">
        <v>3372</v>
      </c>
      <c r="B27" s="6" t="str">
        <f t="shared" si="0"/>
        <v>15-180-658</v>
      </c>
      <c r="C27" s="2" t="s">
        <v>115</v>
      </c>
      <c r="D27" s="2" t="s">
        <v>116</v>
      </c>
      <c r="E27" s="2" t="str">
        <f t="shared" si="1"/>
        <v>Joo Asfour</v>
      </c>
      <c r="F27" s="2" t="s">
        <v>3223</v>
      </c>
      <c r="G27" s="2" t="str">
        <f t="shared" si="2"/>
        <v>3403 El Dorado Trl</v>
      </c>
      <c r="H27" s="2" t="s">
        <v>30</v>
      </c>
      <c r="I27" s="2" t="s">
        <v>31</v>
      </c>
      <c r="J27" s="3">
        <v>85016</v>
      </c>
      <c r="K27" s="2" t="s">
        <v>117</v>
      </c>
      <c r="L27" s="2" t="str">
        <f t="shared" si="3"/>
        <v>(602) 5552548</v>
      </c>
      <c r="M27" s="2" t="str">
        <f t="shared" si="4"/>
        <v>(602) 555-2548</v>
      </c>
      <c r="N27" s="2">
        <v>20200818</v>
      </c>
      <c r="O27" s="2" t="str">
        <f t="shared" si="5"/>
        <v>08/18/2020</v>
      </c>
      <c r="P27" s="2">
        <v>65</v>
      </c>
    </row>
    <row r="28" spans="1:16" x14ac:dyDescent="0.25">
      <c r="A28" s="4">
        <v>73971478</v>
      </c>
      <c r="B28" s="6" t="str">
        <f t="shared" si="0"/>
        <v>73-971-478</v>
      </c>
      <c r="C28" s="2" t="s">
        <v>118</v>
      </c>
      <c r="D28" s="2" t="s">
        <v>119</v>
      </c>
      <c r="E28" s="2" t="str">
        <f t="shared" si="1"/>
        <v>Marci Ashbaugh</v>
      </c>
      <c r="F28" s="2" t="s">
        <v>2872</v>
      </c>
      <c r="G28" s="2" t="str">
        <f t="shared" si="2"/>
        <v>16295 E Villanova Pl</v>
      </c>
      <c r="H28" s="2" t="s">
        <v>120</v>
      </c>
      <c r="I28" s="2" t="s">
        <v>26</v>
      </c>
      <c r="J28" s="3">
        <v>52403</v>
      </c>
      <c r="K28" s="2" t="s">
        <v>121</v>
      </c>
      <c r="L28" s="2" t="str">
        <f t="shared" si="3"/>
        <v>(319) 5554771</v>
      </c>
      <c r="M28" s="2" t="str">
        <f t="shared" si="4"/>
        <v>(319) 555-4771</v>
      </c>
      <c r="N28" s="2">
        <v>20200817</v>
      </c>
      <c r="O28" s="2" t="str">
        <f t="shared" si="5"/>
        <v>08/17/2020</v>
      </c>
      <c r="P28" s="2">
        <v>90</v>
      </c>
    </row>
    <row r="29" spans="1:16" x14ac:dyDescent="0.25">
      <c r="A29" s="4">
        <v>51030790</v>
      </c>
      <c r="B29" s="6" t="str">
        <f t="shared" si="0"/>
        <v>51-030-790</v>
      </c>
      <c r="C29" s="2" t="s">
        <v>122</v>
      </c>
      <c r="D29" s="2" t="s">
        <v>77</v>
      </c>
      <c r="E29" s="2" t="str">
        <f t="shared" si="1"/>
        <v>William Ashraf</v>
      </c>
      <c r="F29" s="2" t="s">
        <v>2695</v>
      </c>
      <c r="G29" s="2" t="str">
        <f t="shared" si="2"/>
        <v>1504 Arlington Dr</v>
      </c>
      <c r="H29" s="2" t="s">
        <v>123</v>
      </c>
      <c r="I29" s="2" t="s">
        <v>79</v>
      </c>
      <c r="J29" s="3">
        <v>80446</v>
      </c>
      <c r="K29" s="2" t="s">
        <v>124</v>
      </c>
      <c r="L29" s="2" t="str">
        <f t="shared" si="3"/>
        <v>(303) 5551453</v>
      </c>
      <c r="M29" s="2" t="str">
        <f t="shared" si="4"/>
        <v>(303) 555-1453</v>
      </c>
      <c r="N29" s="2">
        <v>20200816</v>
      </c>
      <c r="O29" s="2" t="str">
        <f t="shared" si="5"/>
        <v>08/16/2020</v>
      </c>
      <c r="P29" s="2">
        <v>65</v>
      </c>
    </row>
    <row r="30" spans="1:16" x14ac:dyDescent="0.25">
      <c r="A30" s="4">
        <v>44358484</v>
      </c>
      <c r="B30" s="6" t="str">
        <f t="shared" si="0"/>
        <v>44-358-484</v>
      </c>
      <c r="C30" s="2" t="s">
        <v>125</v>
      </c>
      <c r="D30" s="2" t="s">
        <v>126</v>
      </c>
      <c r="E30" s="2" t="str">
        <f t="shared" si="1"/>
        <v>Kyle Ausmus</v>
      </c>
      <c r="F30" s="2" t="s">
        <v>2643</v>
      </c>
      <c r="G30" s="2" t="str">
        <f t="shared" si="2"/>
        <v>7930 Duncan Ave S</v>
      </c>
      <c r="H30" s="2" t="s">
        <v>127</v>
      </c>
      <c r="I30" s="2" t="s">
        <v>95</v>
      </c>
      <c r="J30" s="3">
        <v>54830</v>
      </c>
      <c r="K30" s="2" t="s">
        <v>128</v>
      </c>
      <c r="L30" s="2" t="str">
        <f t="shared" si="3"/>
        <v>(715) 5553928</v>
      </c>
      <c r="M30" s="2" t="str">
        <f t="shared" si="4"/>
        <v>(715) 555-3928</v>
      </c>
      <c r="N30" s="2">
        <v>20200815</v>
      </c>
      <c r="O30" s="2" t="str">
        <f t="shared" si="5"/>
        <v>08/15/2020</v>
      </c>
      <c r="P30" s="2">
        <v>65</v>
      </c>
    </row>
    <row r="31" spans="1:16" x14ac:dyDescent="0.25">
      <c r="A31" s="4">
        <v>78251764</v>
      </c>
      <c r="B31" s="6" t="str">
        <f t="shared" si="0"/>
        <v>78-251-764</v>
      </c>
      <c r="C31" s="2" t="s">
        <v>129</v>
      </c>
      <c r="D31" s="2" t="s">
        <v>130</v>
      </c>
      <c r="E31" s="2" t="str">
        <f t="shared" si="1"/>
        <v>Clayton Awal</v>
      </c>
      <c r="F31" s="2" t="s">
        <v>2914</v>
      </c>
      <c r="G31" s="2" t="str">
        <f t="shared" si="2"/>
        <v>802 Whedbee St</v>
      </c>
      <c r="H31" s="2" t="s">
        <v>131</v>
      </c>
      <c r="I31" s="2" t="s">
        <v>31</v>
      </c>
      <c r="J31" s="3">
        <v>86403</v>
      </c>
      <c r="K31" s="2" t="s">
        <v>132</v>
      </c>
      <c r="L31" s="2" t="str">
        <f t="shared" si="3"/>
        <v>(602) 5556516</v>
      </c>
      <c r="M31" s="2" t="str">
        <f t="shared" si="4"/>
        <v>(602) 555-6516</v>
      </c>
      <c r="N31" s="2">
        <v>20200817</v>
      </c>
      <c r="O31" s="2" t="str">
        <f t="shared" si="5"/>
        <v>08/17/2020</v>
      </c>
      <c r="P31" s="2">
        <v>90</v>
      </c>
    </row>
    <row r="32" spans="1:16" x14ac:dyDescent="0.25">
      <c r="A32" s="4">
        <v>99235192</v>
      </c>
      <c r="B32" s="6" t="str">
        <f t="shared" si="0"/>
        <v>99-235-192</v>
      </c>
      <c r="C32" s="2" t="s">
        <v>133</v>
      </c>
      <c r="D32" s="2" t="s">
        <v>134</v>
      </c>
      <c r="E32" s="2" t="str">
        <f t="shared" si="1"/>
        <v>Matthew Aylward</v>
      </c>
      <c r="F32" s="2" t="s">
        <v>3103</v>
      </c>
      <c r="G32" s="2" t="str">
        <f t="shared" si="2"/>
        <v>400 W Tecumseh Dr</v>
      </c>
      <c r="H32" s="2" t="s">
        <v>44</v>
      </c>
      <c r="I32" s="2" t="s">
        <v>45</v>
      </c>
      <c r="J32" s="3">
        <v>77074</v>
      </c>
      <c r="K32" s="2" t="s">
        <v>135</v>
      </c>
      <c r="L32" s="2" t="str">
        <f t="shared" si="3"/>
        <v>(713) 5555483</v>
      </c>
      <c r="M32" s="2" t="str">
        <f t="shared" si="4"/>
        <v>(713) 555-5483</v>
      </c>
      <c r="N32" s="2">
        <v>20200818</v>
      </c>
      <c r="O32" s="2" t="str">
        <f t="shared" si="5"/>
        <v>08/18/2020</v>
      </c>
      <c r="P32" s="2">
        <v>65</v>
      </c>
    </row>
    <row r="33" spans="1:16" x14ac:dyDescent="0.25">
      <c r="A33" s="4">
        <v>22580633</v>
      </c>
      <c r="B33" s="6" t="str">
        <f t="shared" si="0"/>
        <v>2258-0633</v>
      </c>
      <c r="C33" s="2" t="s">
        <v>136</v>
      </c>
      <c r="D33" s="2" t="s">
        <v>134</v>
      </c>
      <c r="E33" s="2" t="str">
        <f t="shared" si="1"/>
        <v>Matthew Baber</v>
      </c>
      <c r="F33" s="2" t="s">
        <v>2458</v>
      </c>
      <c r="G33" s="2" t="str">
        <f t="shared" si="2"/>
        <v>3760 N Way</v>
      </c>
      <c r="H33" s="2" t="s">
        <v>90</v>
      </c>
      <c r="I33" s="2" t="s">
        <v>91</v>
      </c>
      <c r="J33" s="3">
        <v>55426</v>
      </c>
      <c r="K33" s="2" t="s">
        <v>137</v>
      </c>
      <c r="L33" s="2" t="str">
        <f t="shared" si="3"/>
        <v>(612) 5552974</v>
      </c>
      <c r="M33" s="2" t="str">
        <f t="shared" si="4"/>
        <v>(612) 555-2974</v>
      </c>
      <c r="N33" s="2">
        <v>20200815</v>
      </c>
      <c r="O33" s="2" t="str">
        <f t="shared" si="5"/>
        <v>08/15/2020</v>
      </c>
      <c r="P33" s="2">
        <v>65</v>
      </c>
    </row>
    <row r="34" spans="1:16" x14ac:dyDescent="0.25">
      <c r="A34" s="4">
        <v>36045843</v>
      </c>
      <c r="B34" s="6" t="str">
        <f t="shared" si="0"/>
        <v>3604-5843</v>
      </c>
      <c r="C34" s="2" t="s">
        <v>138</v>
      </c>
      <c r="D34" s="2" t="s">
        <v>139</v>
      </c>
      <c r="E34" s="2" t="str">
        <f t="shared" si="1"/>
        <v>Vincenzo Baird</v>
      </c>
      <c r="F34" s="2" t="s">
        <v>2573</v>
      </c>
      <c r="G34" s="2" t="str">
        <f t="shared" si="2"/>
        <v>1540 N State Pky</v>
      </c>
      <c r="H34" s="2" t="s">
        <v>140</v>
      </c>
      <c r="I34" s="2" t="s">
        <v>17</v>
      </c>
      <c r="J34" s="3">
        <v>94564</v>
      </c>
      <c r="K34" s="2" t="s">
        <v>141</v>
      </c>
      <c r="L34" s="2" t="str">
        <f t="shared" si="3"/>
        <v>(510) 5554467</v>
      </c>
      <c r="M34" s="2" t="str">
        <f t="shared" si="4"/>
        <v>(510) 555-4467</v>
      </c>
      <c r="N34" s="2">
        <v>20200815</v>
      </c>
      <c r="O34" s="2" t="str">
        <f t="shared" si="5"/>
        <v>08/15/2020</v>
      </c>
      <c r="P34" s="2">
        <v>65</v>
      </c>
    </row>
    <row r="35" spans="1:16" x14ac:dyDescent="0.25">
      <c r="A35" s="4">
        <v>62333702</v>
      </c>
      <c r="B35" s="6" t="str">
        <f t="shared" si="0"/>
        <v>62-333-702</v>
      </c>
      <c r="C35" s="2" t="s">
        <v>142</v>
      </c>
      <c r="D35" s="2" t="s">
        <v>143</v>
      </c>
      <c r="E35" s="2" t="str">
        <f t="shared" si="1"/>
        <v>Andrew Baitcher</v>
      </c>
      <c r="F35" s="2" t="s">
        <v>2785</v>
      </c>
      <c r="G35" s="2" t="str">
        <f t="shared" si="2"/>
        <v>11815 101St Pl NE</v>
      </c>
      <c r="H35" s="2" t="s">
        <v>144</v>
      </c>
      <c r="I35" s="2" t="s">
        <v>91</v>
      </c>
      <c r="J35" s="3">
        <v>56470</v>
      </c>
      <c r="K35" s="2" t="s">
        <v>145</v>
      </c>
      <c r="L35" s="2" t="str">
        <f t="shared" si="3"/>
        <v>(218) 5553019</v>
      </c>
      <c r="M35" s="2" t="str">
        <f t="shared" si="4"/>
        <v>(218) 555-3019</v>
      </c>
      <c r="N35" s="2">
        <v>20200816</v>
      </c>
      <c r="O35" s="2" t="str">
        <f t="shared" si="5"/>
        <v>08/16/2020</v>
      </c>
      <c r="P35" s="2">
        <v>115</v>
      </c>
    </row>
    <row r="36" spans="1:16" x14ac:dyDescent="0.25">
      <c r="A36" s="4" t="s">
        <v>3306</v>
      </c>
      <c r="B36" s="6" t="str">
        <f t="shared" si="0"/>
        <v>07-169-546</v>
      </c>
      <c r="C36" s="2" t="s">
        <v>146</v>
      </c>
      <c r="D36" s="2" t="s">
        <v>147</v>
      </c>
      <c r="E36" s="2" t="str">
        <f t="shared" si="1"/>
        <v>Brandon Bake</v>
      </c>
      <c r="F36" s="2" t="s">
        <v>3159</v>
      </c>
      <c r="G36" s="2" t="str">
        <f t="shared" si="2"/>
        <v>19162 Index St</v>
      </c>
      <c r="H36" s="2" t="s">
        <v>113</v>
      </c>
      <c r="I36" s="2" t="s">
        <v>17</v>
      </c>
      <c r="J36" s="3">
        <v>93704</v>
      </c>
      <c r="K36" s="2" t="s">
        <v>148</v>
      </c>
      <c r="L36" s="2" t="str">
        <f t="shared" si="3"/>
        <v>(209) 5558626</v>
      </c>
      <c r="M36" s="2" t="str">
        <f t="shared" si="4"/>
        <v>(209) 555-8626</v>
      </c>
      <c r="N36" s="2">
        <v>20200818</v>
      </c>
      <c r="O36" s="2" t="str">
        <f t="shared" si="5"/>
        <v>08/18/2020</v>
      </c>
      <c r="P36" s="2">
        <v>115</v>
      </c>
    </row>
    <row r="37" spans="1:16" x14ac:dyDescent="0.25">
      <c r="A37" s="4">
        <v>62234003</v>
      </c>
      <c r="B37" s="6" t="str">
        <f t="shared" si="0"/>
        <v>6223-4003</v>
      </c>
      <c r="C37" s="2" t="s">
        <v>149</v>
      </c>
      <c r="D37" s="2" t="s">
        <v>150</v>
      </c>
      <c r="E37" s="2" t="str">
        <f t="shared" si="1"/>
        <v>David Baldwin</v>
      </c>
      <c r="F37" s="2" t="s">
        <v>2784</v>
      </c>
      <c r="G37" s="2" t="str">
        <f t="shared" si="2"/>
        <v>3579 Orange Ave</v>
      </c>
      <c r="H37" s="2" t="s">
        <v>151</v>
      </c>
      <c r="I37" s="2" t="s">
        <v>26</v>
      </c>
      <c r="J37" s="3">
        <v>51248</v>
      </c>
      <c r="K37" s="2" t="s">
        <v>152</v>
      </c>
      <c r="L37" s="2" t="str">
        <f t="shared" si="3"/>
        <v>(712) 5551776</v>
      </c>
      <c r="M37" s="2" t="str">
        <f t="shared" si="4"/>
        <v>(712) 555-1776</v>
      </c>
      <c r="N37" s="2">
        <v>20200816</v>
      </c>
      <c r="O37" s="2" t="str">
        <f t="shared" si="5"/>
        <v>08/16/2020</v>
      </c>
      <c r="P37" s="2">
        <v>115</v>
      </c>
    </row>
    <row r="38" spans="1:16" x14ac:dyDescent="0.25">
      <c r="A38" s="4">
        <v>41248215</v>
      </c>
      <c r="B38" s="6" t="str">
        <f t="shared" si="0"/>
        <v>4124-8215</v>
      </c>
      <c r="C38" s="2" t="s">
        <v>153</v>
      </c>
      <c r="D38" s="2" t="s">
        <v>150</v>
      </c>
      <c r="E38" s="2" t="str">
        <f t="shared" si="1"/>
        <v>David Balkonis</v>
      </c>
      <c r="F38" s="2" t="s">
        <v>2615</v>
      </c>
      <c r="G38" s="2" t="str">
        <f t="shared" si="2"/>
        <v>39440 Chantilly Ln</v>
      </c>
      <c r="H38" s="2" t="s">
        <v>154</v>
      </c>
      <c r="I38" s="2" t="s">
        <v>155</v>
      </c>
      <c r="J38" s="3">
        <v>98031</v>
      </c>
      <c r="K38" s="2" t="s">
        <v>156</v>
      </c>
      <c r="L38" s="2" t="str">
        <f t="shared" si="3"/>
        <v>(206) 5550346</v>
      </c>
      <c r="M38" s="2" t="str">
        <f t="shared" si="4"/>
        <v>(206) 555-0346</v>
      </c>
      <c r="N38" s="2">
        <v>20200815</v>
      </c>
      <c r="O38" s="2" t="str">
        <f t="shared" si="5"/>
        <v>08/15/2020</v>
      </c>
      <c r="P38" s="2">
        <v>115</v>
      </c>
    </row>
    <row r="39" spans="1:16" x14ac:dyDescent="0.25">
      <c r="A39" s="4">
        <v>25405702</v>
      </c>
      <c r="B39" s="6" t="str">
        <f t="shared" si="0"/>
        <v>25-405-702</v>
      </c>
      <c r="C39" s="2" t="s">
        <v>157</v>
      </c>
      <c r="D39" s="2" t="s">
        <v>158</v>
      </c>
      <c r="E39" s="2" t="str">
        <f t="shared" si="1"/>
        <v>Kurt Banks</v>
      </c>
      <c r="F39" s="2" t="s">
        <v>2481</v>
      </c>
      <c r="G39" s="2" t="str">
        <f t="shared" si="2"/>
        <v>939 N 6th St</v>
      </c>
      <c r="H39" s="2" t="s">
        <v>159</v>
      </c>
      <c r="I39" s="2" t="s">
        <v>17</v>
      </c>
      <c r="J39" s="3">
        <v>95242</v>
      </c>
      <c r="K39" s="2" t="s">
        <v>160</v>
      </c>
      <c r="L39" s="2" t="str">
        <f t="shared" si="3"/>
        <v>(209) 5551514</v>
      </c>
      <c r="M39" s="2" t="str">
        <f t="shared" si="4"/>
        <v>(209) 555-1514</v>
      </c>
      <c r="N39" s="2">
        <v>20200815</v>
      </c>
      <c r="O39" s="2" t="str">
        <f t="shared" si="5"/>
        <v>08/15/2020</v>
      </c>
      <c r="P39" s="2">
        <v>115</v>
      </c>
    </row>
    <row r="40" spans="1:16" x14ac:dyDescent="0.25">
      <c r="A40" s="4">
        <v>89863979</v>
      </c>
      <c r="B40" s="6" t="str">
        <f t="shared" si="0"/>
        <v>8986-3979</v>
      </c>
      <c r="C40" s="2" t="s">
        <v>161</v>
      </c>
      <c r="D40" s="2" t="s">
        <v>162</v>
      </c>
      <c r="E40" s="2" t="str">
        <f t="shared" si="1"/>
        <v>Steven Bappert</v>
      </c>
      <c r="F40" s="2" t="s">
        <v>3025</v>
      </c>
      <c r="G40" s="2" t="str">
        <f t="shared" si="2"/>
        <v>2691 1/2 W 9th St</v>
      </c>
      <c r="H40" s="2" t="s">
        <v>163</v>
      </c>
      <c r="I40" s="2" t="s">
        <v>22</v>
      </c>
      <c r="J40" s="3">
        <v>63129</v>
      </c>
      <c r="K40" s="2" t="s">
        <v>164</v>
      </c>
      <c r="L40" s="2" t="str">
        <f t="shared" si="3"/>
        <v>(314) 5553540</v>
      </c>
      <c r="M40" s="2" t="str">
        <f t="shared" si="4"/>
        <v>(314) 555-3540</v>
      </c>
      <c r="N40" s="2">
        <v>20200818</v>
      </c>
      <c r="O40" s="2" t="str">
        <f t="shared" si="5"/>
        <v>08/18/2020</v>
      </c>
      <c r="P40" s="2">
        <v>65</v>
      </c>
    </row>
    <row r="41" spans="1:16" x14ac:dyDescent="0.25">
      <c r="A41" s="4">
        <v>61181539</v>
      </c>
      <c r="B41" s="6" t="str">
        <f t="shared" si="0"/>
        <v>6118-1539</v>
      </c>
      <c r="C41" s="2" t="s">
        <v>165</v>
      </c>
      <c r="D41" s="2" t="s">
        <v>166</v>
      </c>
      <c r="E41" s="2" t="str">
        <f t="shared" si="1"/>
        <v>Courtney Barker</v>
      </c>
      <c r="F41" s="2" t="s">
        <v>2779</v>
      </c>
      <c r="G41" s="2" t="str">
        <f t="shared" si="2"/>
        <v>3211 Nila Way</v>
      </c>
      <c r="H41" s="2" t="s">
        <v>74</v>
      </c>
      <c r="I41" s="2" t="s">
        <v>17</v>
      </c>
      <c r="J41" s="3">
        <v>92126</v>
      </c>
      <c r="K41" s="2" t="s">
        <v>167</v>
      </c>
      <c r="L41" s="2" t="str">
        <f t="shared" si="3"/>
        <v>(619) 5550968</v>
      </c>
      <c r="M41" s="2" t="str">
        <f t="shared" si="4"/>
        <v>(619) 555-0968</v>
      </c>
      <c r="N41" s="2">
        <v>20200816</v>
      </c>
      <c r="O41" s="2" t="str">
        <f t="shared" si="5"/>
        <v>08/16/2020</v>
      </c>
      <c r="P41" s="2">
        <v>65</v>
      </c>
    </row>
    <row r="42" spans="1:16" x14ac:dyDescent="0.25">
      <c r="A42" s="4">
        <v>94424997</v>
      </c>
      <c r="B42" s="6" t="str">
        <f t="shared" si="0"/>
        <v>9442-4997</v>
      </c>
      <c r="C42" s="2" t="s">
        <v>168</v>
      </c>
      <c r="D42" s="2" t="s">
        <v>169</v>
      </c>
      <c r="E42" s="2" t="str">
        <f t="shared" si="1"/>
        <v>Lindsey Bartelheim</v>
      </c>
      <c r="F42" s="2" t="s">
        <v>3065</v>
      </c>
      <c r="G42" s="2" t="str">
        <f t="shared" si="2"/>
        <v>6716 E 91St Pl</v>
      </c>
      <c r="H42" s="2" t="s">
        <v>170</v>
      </c>
      <c r="I42" s="2" t="s">
        <v>12</v>
      </c>
      <c r="J42" s="3">
        <v>60068</v>
      </c>
      <c r="K42" s="2" t="s">
        <v>171</v>
      </c>
      <c r="L42" s="2" t="str">
        <f t="shared" si="3"/>
        <v>(708) 5558446</v>
      </c>
      <c r="M42" s="2" t="str">
        <f t="shared" si="4"/>
        <v>(708) 555-8446</v>
      </c>
      <c r="N42" s="2">
        <v>20200818</v>
      </c>
      <c r="O42" s="2" t="str">
        <f t="shared" si="5"/>
        <v>08/18/2020</v>
      </c>
      <c r="P42" s="2">
        <v>65</v>
      </c>
    </row>
    <row r="43" spans="1:16" x14ac:dyDescent="0.25">
      <c r="A43" s="4">
        <v>28032710</v>
      </c>
      <c r="B43" s="6" t="str">
        <f t="shared" si="0"/>
        <v>28-032-710</v>
      </c>
      <c r="C43" s="2" t="s">
        <v>172</v>
      </c>
      <c r="D43" s="2" t="s">
        <v>173</v>
      </c>
      <c r="E43" s="2" t="str">
        <f t="shared" si="1"/>
        <v>Bobby Bartolucci</v>
      </c>
      <c r="F43" s="2" t="s">
        <v>2500</v>
      </c>
      <c r="G43" s="2" t="str">
        <f t="shared" si="2"/>
        <v>414 16th St</v>
      </c>
      <c r="H43" s="2" t="s">
        <v>174</v>
      </c>
      <c r="I43" s="2" t="s">
        <v>40</v>
      </c>
      <c r="J43" s="3">
        <v>46526</v>
      </c>
      <c r="K43" s="2" t="s">
        <v>175</v>
      </c>
      <c r="L43" s="2" t="str">
        <f t="shared" si="3"/>
        <v>(219) 5555501</v>
      </c>
      <c r="M43" s="2" t="str">
        <f t="shared" si="4"/>
        <v>(219) 555-5501</v>
      </c>
      <c r="N43" s="2">
        <v>20200815</v>
      </c>
      <c r="O43" s="2" t="str">
        <f t="shared" si="5"/>
        <v>08/15/2020</v>
      </c>
      <c r="P43" s="2">
        <v>65</v>
      </c>
    </row>
    <row r="44" spans="1:16" x14ac:dyDescent="0.25">
      <c r="A44" s="4">
        <v>45639503</v>
      </c>
      <c r="B44" s="6" t="str">
        <f t="shared" si="0"/>
        <v>4563-9503</v>
      </c>
      <c r="C44" s="2" t="s">
        <v>176</v>
      </c>
      <c r="D44" s="2" t="s">
        <v>177</v>
      </c>
      <c r="E44" s="2" t="str">
        <f t="shared" si="1"/>
        <v>Bryon Basey</v>
      </c>
      <c r="F44" s="2" t="s">
        <v>2653</v>
      </c>
      <c r="G44" s="2" t="str">
        <f t="shared" si="2"/>
        <v>6843 S Aberdeen St</v>
      </c>
      <c r="H44" s="2" t="s">
        <v>178</v>
      </c>
      <c r="I44" s="2" t="s">
        <v>179</v>
      </c>
      <c r="J44" s="3">
        <v>84106</v>
      </c>
      <c r="K44" s="2" t="s">
        <v>180</v>
      </c>
      <c r="L44" s="2" t="str">
        <f t="shared" si="3"/>
        <v>(801) 5553404</v>
      </c>
      <c r="M44" s="2" t="str">
        <f t="shared" si="4"/>
        <v>(801) 555-3404</v>
      </c>
      <c r="N44" s="2">
        <v>20200816</v>
      </c>
      <c r="O44" s="2" t="str">
        <f t="shared" si="5"/>
        <v>08/16/2020</v>
      </c>
      <c r="P44" s="2">
        <v>90</v>
      </c>
    </row>
    <row r="45" spans="1:16" x14ac:dyDescent="0.25">
      <c r="A45" s="4">
        <v>26099190</v>
      </c>
      <c r="B45" s="6" t="str">
        <f t="shared" si="0"/>
        <v>26-099-190</v>
      </c>
      <c r="C45" s="2" t="s">
        <v>181</v>
      </c>
      <c r="D45" s="2" t="s">
        <v>182</v>
      </c>
      <c r="E45" s="2" t="str">
        <f t="shared" si="1"/>
        <v>Craig Bates</v>
      </c>
      <c r="F45" s="2" t="s">
        <v>2485</v>
      </c>
      <c r="G45" s="2" t="str">
        <f t="shared" si="2"/>
        <v>19524 Sill Rd</v>
      </c>
      <c r="H45" s="2" t="s">
        <v>183</v>
      </c>
      <c r="I45" s="2" t="s">
        <v>45</v>
      </c>
      <c r="J45" s="3">
        <v>79103</v>
      </c>
      <c r="K45" s="2" t="s">
        <v>184</v>
      </c>
      <c r="L45" s="2" t="str">
        <f t="shared" si="3"/>
        <v>(806) 5551778</v>
      </c>
      <c r="M45" s="2" t="str">
        <f t="shared" si="4"/>
        <v>(806) 555-1778</v>
      </c>
      <c r="N45" s="2">
        <v>20200815</v>
      </c>
      <c r="O45" s="2" t="str">
        <f t="shared" si="5"/>
        <v>08/15/2020</v>
      </c>
      <c r="P45" s="2">
        <v>65</v>
      </c>
    </row>
    <row r="46" spans="1:16" x14ac:dyDescent="0.25">
      <c r="A46" s="4">
        <v>60894951</v>
      </c>
      <c r="B46" s="6" t="str">
        <f t="shared" si="0"/>
        <v>6089-4951</v>
      </c>
      <c r="C46" s="2" t="s">
        <v>185</v>
      </c>
      <c r="D46" s="2" t="s">
        <v>186</v>
      </c>
      <c r="E46" s="2" t="str">
        <f t="shared" si="1"/>
        <v>Shiela Baumgartner</v>
      </c>
      <c r="F46" s="2" t="s">
        <v>2775</v>
      </c>
      <c r="G46" s="2" t="str">
        <f t="shared" si="2"/>
        <v>5496 Neckel St</v>
      </c>
      <c r="H46" s="2" t="s">
        <v>187</v>
      </c>
      <c r="I46" s="2" t="s">
        <v>17</v>
      </c>
      <c r="J46" s="3">
        <v>95683</v>
      </c>
      <c r="K46" s="2" t="s">
        <v>188</v>
      </c>
      <c r="L46" s="2" t="str">
        <f t="shared" si="3"/>
        <v>(916) 5554312</v>
      </c>
      <c r="M46" s="2" t="str">
        <f t="shared" si="4"/>
        <v>(916) 555-4312</v>
      </c>
      <c r="N46" s="2">
        <v>20200816</v>
      </c>
      <c r="O46" s="2" t="str">
        <f t="shared" si="5"/>
        <v>08/16/2020</v>
      </c>
      <c r="P46" s="2">
        <v>65</v>
      </c>
    </row>
    <row r="47" spans="1:16" x14ac:dyDescent="0.25">
      <c r="A47" s="4" t="s">
        <v>3387</v>
      </c>
      <c r="B47" s="6" t="str">
        <f t="shared" si="0"/>
        <v>1747-4485</v>
      </c>
      <c r="C47" s="2" t="s">
        <v>189</v>
      </c>
      <c r="D47" s="2" t="s">
        <v>190</v>
      </c>
      <c r="E47" s="2" t="str">
        <f t="shared" si="1"/>
        <v>Marcie Baxter</v>
      </c>
      <c r="F47" s="2" t="s">
        <v>3236</v>
      </c>
      <c r="G47" s="2" t="str">
        <f t="shared" si="2"/>
        <v>31 Van Rue Dr</v>
      </c>
      <c r="H47" s="2" t="s">
        <v>191</v>
      </c>
      <c r="I47" s="2" t="s">
        <v>45</v>
      </c>
      <c r="J47" s="3">
        <v>75119</v>
      </c>
      <c r="K47" s="2" t="s">
        <v>192</v>
      </c>
      <c r="L47" s="2" t="str">
        <f t="shared" si="3"/>
        <v>(214) 5553468</v>
      </c>
      <c r="M47" s="2" t="str">
        <f t="shared" si="4"/>
        <v>(214) 555-3468</v>
      </c>
      <c r="N47" s="2">
        <v>20200818</v>
      </c>
      <c r="O47" s="2" t="str">
        <f t="shared" si="5"/>
        <v>08/18/2020</v>
      </c>
      <c r="P47" s="2">
        <v>90</v>
      </c>
    </row>
    <row r="48" spans="1:16" x14ac:dyDescent="0.25">
      <c r="A48" s="4">
        <v>34741584</v>
      </c>
      <c r="B48" s="6" t="str">
        <f t="shared" si="0"/>
        <v>34-741-584</v>
      </c>
      <c r="C48" s="2" t="s">
        <v>193</v>
      </c>
      <c r="D48" s="2" t="s">
        <v>194</v>
      </c>
      <c r="E48" s="2" t="str">
        <f t="shared" si="1"/>
        <v>Bartosz Beckman</v>
      </c>
      <c r="F48" s="2" t="s">
        <v>2563</v>
      </c>
      <c r="G48" s="2" t="str">
        <f t="shared" si="2"/>
        <v>124 Kristi Dr</v>
      </c>
      <c r="H48" s="2" t="s">
        <v>195</v>
      </c>
      <c r="I48" s="2" t="s">
        <v>26</v>
      </c>
      <c r="J48" s="3">
        <v>52302</v>
      </c>
      <c r="K48" s="2" t="s">
        <v>196</v>
      </c>
      <c r="L48" s="2" t="str">
        <f t="shared" si="3"/>
        <v>(319) 5551720</v>
      </c>
      <c r="M48" s="2" t="str">
        <f t="shared" si="4"/>
        <v>(319) 555-1720</v>
      </c>
      <c r="N48" s="2">
        <v>20200815</v>
      </c>
      <c r="O48" s="2" t="str">
        <f t="shared" si="5"/>
        <v>08/15/2020</v>
      </c>
      <c r="P48" s="2">
        <v>65</v>
      </c>
    </row>
    <row r="49" spans="1:16" x14ac:dyDescent="0.25">
      <c r="A49" s="4" t="s">
        <v>3384</v>
      </c>
      <c r="B49" s="6" t="str">
        <f t="shared" si="0"/>
        <v>1722-0401</v>
      </c>
      <c r="C49" s="2" t="s">
        <v>197</v>
      </c>
      <c r="D49" s="2" t="s">
        <v>38</v>
      </c>
      <c r="E49" s="2" t="str">
        <f t="shared" si="1"/>
        <v>Michael Bellman</v>
      </c>
      <c r="F49" s="2" t="s">
        <v>3234</v>
      </c>
      <c r="G49" s="2" t="str">
        <f t="shared" si="2"/>
        <v>1010 S 9th Ave</v>
      </c>
      <c r="H49" s="2" t="s">
        <v>198</v>
      </c>
      <c r="I49" s="2" t="s">
        <v>31</v>
      </c>
      <c r="J49" s="3">
        <v>85239</v>
      </c>
      <c r="K49" s="2" t="s">
        <v>199</v>
      </c>
      <c r="L49" s="2" t="str">
        <f t="shared" si="3"/>
        <v>(602) 5557202</v>
      </c>
      <c r="M49" s="2" t="str">
        <f t="shared" si="4"/>
        <v>(602) 555-7202</v>
      </c>
      <c r="N49" s="2">
        <v>20200818</v>
      </c>
      <c r="O49" s="2" t="str">
        <f t="shared" si="5"/>
        <v>08/18/2020</v>
      </c>
      <c r="P49" s="2">
        <v>90</v>
      </c>
    </row>
    <row r="50" spans="1:16" x14ac:dyDescent="0.25">
      <c r="A50" s="4">
        <v>45775169</v>
      </c>
      <c r="B50" s="6" t="str">
        <f t="shared" si="0"/>
        <v>4577-5169</v>
      </c>
      <c r="C50" s="2" t="s">
        <v>200</v>
      </c>
      <c r="D50" s="2" t="s">
        <v>77</v>
      </c>
      <c r="E50" s="2" t="str">
        <f t="shared" si="1"/>
        <v>William Bellotti</v>
      </c>
      <c r="F50" s="2" t="s">
        <v>2657</v>
      </c>
      <c r="G50" s="2" t="str">
        <f t="shared" si="2"/>
        <v>4345 Spring St</v>
      </c>
      <c r="H50" s="2" t="s">
        <v>201</v>
      </c>
      <c r="I50" s="2" t="s">
        <v>155</v>
      </c>
      <c r="J50" s="3">
        <v>98337</v>
      </c>
      <c r="K50" s="2" t="s">
        <v>202</v>
      </c>
      <c r="L50" s="2" t="str">
        <f t="shared" si="3"/>
        <v>(206) 5551558</v>
      </c>
      <c r="M50" s="2" t="str">
        <f t="shared" si="4"/>
        <v>(206) 555-1558</v>
      </c>
      <c r="N50" s="2">
        <v>20200816</v>
      </c>
      <c r="O50" s="2" t="str">
        <f t="shared" si="5"/>
        <v>08/16/2020</v>
      </c>
      <c r="P50" s="2">
        <v>115</v>
      </c>
    </row>
    <row r="51" spans="1:16" x14ac:dyDescent="0.25">
      <c r="A51" s="4">
        <v>51745344</v>
      </c>
      <c r="B51" s="6" t="str">
        <f t="shared" si="0"/>
        <v>51-745-344</v>
      </c>
      <c r="C51" s="2" t="s">
        <v>203</v>
      </c>
      <c r="D51" s="2" t="s">
        <v>204</v>
      </c>
      <c r="E51" s="2" t="str">
        <f t="shared" si="1"/>
        <v>Gergana Benenson</v>
      </c>
      <c r="F51" s="2" t="s">
        <v>2700</v>
      </c>
      <c r="G51" s="2" t="str">
        <f t="shared" si="2"/>
        <v>14932 Van Buren St</v>
      </c>
      <c r="H51" s="2" t="s">
        <v>205</v>
      </c>
      <c r="I51" s="2" t="s">
        <v>31</v>
      </c>
      <c r="J51" s="3">
        <v>85205</v>
      </c>
      <c r="K51" s="2" t="s">
        <v>206</v>
      </c>
      <c r="L51" s="2" t="str">
        <f t="shared" si="3"/>
        <v>(602) 5559651</v>
      </c>
      <c r="M51" s="2" t="str">
        <f t="shared" si="4"/>
        <v>(602) 555-9651</v>
      </c>
      <c r="N51" s="2">
        <v>20200816</v>
      </c>
      <c r="O51" s="2" t="str">
        <f t="shared" si="5"/>
        <v>08/16/2020</v>
      </c>
      <c r="P51" s="2">
        <v>65</v>
      </c>
    </row>
    <row r="52" spans="1:16" x14ac:dyDescent="0.25">
      <c r="A52" s="4">
        <v>20189222</v>
      </c>
      <c r="B52" s="6" t="str">
        <f t="shared" si="0"/>
        <v>20-189-222</v>
      </c>
      <c r="C52" s="2" t="s">
        <v>207</v>
      </c>
      <c r="D52" s="2" t="s">
        <v>38</v>
      </c>
      <c r="E52" s="2" t="str">
        <f t="shared" si="1"/>
        <v>Michael Benjamin</v>
      </c>
      <c r="F52" s="2" t="s">
        <v>2434</v>
      </c>
      <c r="G52" s="2" t="str">
        <f t="shared" si="2"/>
        <v>1730 N Taylor Ave</v>
      </c>
      <c r="H52" s="2" t="s">
        <v>208</v>
      </c>
      <c r="I52" s="2" t="s">
        <v>155</v>
      </c>
      <c r="J52" s="3">
        <v>98406</v>
      </c>
      <c r="K52" s="2" t="s">
        <v>209</v>
      </c>
      <c r="L52" s="2" t="str">
        <f t="shared" si="3"/>
        <v>(206) 5552797</v>
      </c>
      <c r="M52" s="2" t="str">
        <f t="shared" si="4"/>
        <v>(206) 555-2797</v>
      </c>
      <c r="N52" s="2">
        <v>20200815</v>
      </c>
      <c r="O52" s="2" t="str">
        <f t="shared" si="5"/>
        <v>08/15/2020</v>
      </c>
      <c r="P52" s="2">
        <v>115</v>
      </c>
    </row>
    <row r="53" spans="1:16" x14ac:dyDescent="0.25">
      <c r="A53" s="4">
        <v>79697937</v>
      </c>
      <c r="B53" s="6" t="str">
        <f t="shared" si="0"/>
        <v>7969-7937</v>
      </c>
      <c r="C53" s="2" t="s">
        <v>210</v>
      </c>
      <c r="D53" s="2" t="s">
        <v>211</v>
      </c>
      <c r="E53" s="2" t="str">
        <f t="shared" si="1"/>
        <v>Anne Benko</v>
      </c>
      <c r="F53" s="2" t="s">
        <v>2930</v>
      </c>
      <c r="G53" s="2" t="str">
        <f t="shared" si="2"/>
        <v>24 4th St NW</v>
      </c>
      <c r="H53" s="2" t="s">
        <v>212</v>
      </c>
      <c r="I53" s="2" t="s">
        <v>213</v>
      </c>
      <c r="J53" s="3">
        <v>99504</v>
      </c>
      <c r="K53" s="2" t="s">
        <v>214</v>
      </c>
      <c r="L53" s="2" t="str">
        <f t="shared" si="3"/>
        <v>(907) 5553145</v>
      </c>
      <c r="M53" s="2" t="str">
        <f t="shared" si="4"/>
        <v>(907) 555-3145</v>
      </c>
      <c r="N53" s="2">
        <v>20200817</v>
      </c>
      <c r="O53" s="2" t="str">
        <f t="shared" si="5"/>
        <v>08/17/2020</v>
      </c>
      <c r="P53" s="2">
        <v>90</v>
      </c>
    </row>
    <row r="54" spans="1:16" x14ac:dyDescent="0.25">
      <c r="A54" s="4" t="s">
        <v>3377</v>
      </c>
      <c r="B54" s="6" t="str">
        <f t="shared" si="0"/>
        <v>1620-4459</v>
      </c>
      <c r="C54" s="2" t="s">
        <v>215</v>
      </c>
      <c r="D54" s="2" t="s">
        <v>38</v>
      </c>
      <c r="E54" s="2" t="str">
        <f t="shared" si="1"/>
        <v>Michael Berkowitz</v>
      </c>
      <c r="F54" s="2" t="s">
        <v>3227</v>
      </c>
      <c r="G54" s="2" t="str">
        <f t="shared" si="2"/>
        <v>327 Main St En</v>
      </c>
      <c r="H54" s="2" t="s">
        <v>216</v>
      </c>
      <c r="I54" s="2" t="s">
        <v>217</v>
      </c>
      <c r="J54" s="3">
        <v>68434</v>
      </c>
      <c r="K54" s="2" t="s">
        <v>218</v>
      </c>
      <c r="L54" s="2" t="str">
        <f t="shared" si="3"/>
        <v>(402) 5556851</v>
      </c>
      <c r="M54" s="2" t="str">
        <f t="shared" si="4"/>
        <v>(402) 555-6851</v>
      </c>
      <c r="N54" s="2">
        <v>20200818</v>
      </c>
      <c r="O54" s="2" t="str">
        <f t="shared" si="5"/>
        <v>08/18/2020</v>
      </c>
      <c r="P54" s="2">
        <v>115</v>
      </c>
    </row>
    <row r="55" spans="1:16" x14ac:dyDescent="0.25">
      <c r="A55" s="4">
        <v>57107499</v>
      </c>
      <c r="B55" s="6" t="str">
        <f t="shared" si="0"/>
        <v>5710-7499</v>
      </c>
      <c r="C55" s="2" t="s">
        <v>219</v>
      </c>
      <c r="D55" s="2" t="s">
        <v>220</v>
      </c>
      <c r="E55" s="2" t="str">
        <f t="shared" si="1"/>
        <v>Elizabeth Berne</v>
      </c>
      <c r="F55" s="2" t="s">
        <v>2745</v>
      </c>
      <c r="G55" s="2" t="str">
        <f t="shared" si="2"/>
        <v>7018 Fulton St</v>
      </c>
      <c r="H55" s="2" t="s">
        <v>221</v>
      </c>
      <c r="I55" s="2" t="s">
        <v>217</v>
      </c>
      <c r="J55" s="3">
        <v>69162</v>
      </c>
      <c r="K55" s="2" t="s">
        <v>222</v>
      </c>
      <c r="L55" s="2" t="str">
        <f t="shared" si="3"/>
        <v>(308) 5552759</v>
      </c>
      <c r="M55" s="2" t="str">
        <f t="shared" si="4"/>
        <v>(308) 555-2759</v>
      </c>
      <c r="N55" s="2">
        <v>20200816</v>
      </c>
      <c r="O55" s="2" t="str">
        <f t="shared" si="5"/>
        <v>08/16/2020</v>
      </c>
      <c r="P55" s="2">
        <v>115</v>
      </c>
    </row>
    <row r="56" spans="1:16" x14ac:dyDescent="0.25">
      <c r="A56" s="4" t="s">
        <v>3382</v>
      </c>
      <c r="B56" s="6" t="str">
        <f t="shared" si="0"/>
        <v>16-768-820</v>
      </c>
      <c r="C56" s="2" t="s">
        <v>223</v>
      </c>
      <c r="D56" s="2" t="s">
        <v>68</v>
      </c>
      <c r="E56" s="2" t="str">
        <f t="shared" si="1"/>
        <v>Julie Berry</v>
      </c>
      <c r="F56" s="2" t="s">
        <v>3232</v>
      </c>
      <c r="G56" s="2" t="str">
        <f t="shared" si="2"/>
        <v>794 Erie Ave</v>
      </c>
      <c r="H56" s="2" t="s">
        <v>224</v>
      </c>
      <c r="I56" s="2" t="s">
        <v>70</v>
      </c>
      <c r="J56" s="3">
        <v>70127</v>
      </c>
      <c r="K56" s="2" t="s">
        <v>225</v>
      </c>
      <c r="L56" s="2" t="str">
        <f t="shared" si="3"/>
        <v>(504) 5552837</v>
      </c>
      <c r="M56" s="2" t="str">
        <f t="shared" si="4"/>
        <v>(504) 555-2837</v>
      </c>
      <c r="N56" s="2">
        <v>20200818</v>
      </c>
      <c r="O56" s="2" t="str">
        <f t="shared" si="5"/>
        <v>08/18/2020</v>
      </c>
      <c r="P56" s="2">
        <v>90</v>
      </c>
    </row>
    <row r="57" spans="1:16" x14ac:dyDescent="0.25">
      <c r="A57" s="4">
        <v>56592147</v>
      </c>
      <c r="B57" s="6" t="str">
        <f t="shared" si="0"/>
        <v>5659-2147</v>
      </c>
      <c r="C57" s="2" t="s">
        <v>223</v>
      </c>
      <c r="D57" s="2" t="s">
        <v>226</v>
      </c>
      <c r="E57" s="2" t="str">
        <f t="shared" si="1"/>
        <v>Tafsir Berry</v>
      </c>
      <c r="F57" s="2" t="s">
        <v>2742</v>
      </c>
      <c r="G57" s="2" t="str">
        <f t="shared" si="2"/>
        <v>5425 330th St</v>
      </c>
      <c r="H57" s="2" t="s">
        <v>227</v>
      </c>
      <c r="I57" s="2" t="s">
        <v>26</v>
      </c>
      <c r="J57" s="3">
        <v>52761</v>
      </c>
      <c r="K57" s="2" t="s">
        <v>228</v>
      </c>
      <c r="L57" s="2" t="str">
        <f t="shared" si="3"/>
        <v>(319) 5553281</v>
      </c>
      <c r="M57" s="2" t="str">
        <f t="shared" si="4"/>
        <v>(319) 555-3281</v>
      </c>
      <c r="N57" s="2">
        <v>20200816</v>
      </c>
      <c r="O57" s="2" t="str">
        <f t="shared" si="5"/>
        <v>08/16/2020</v>
      </c>
      <c r="P57" s="2">
        <v>115</v>
      </c>
    </row>
    <row r="58" spans="1:16" x14ac:dyDescent="0.25">
      <c r="A58" s="4">
        <v>69719268</v>
      </c>
      <c r="B58" s="6" t="str">
        <f t="shared" si="0"/>
        <v>69-719-268</v>
      </c>
      <c r="C58" s="2" t="s">
        <v>229</v>
      </c>
      <c r="D58" s="2" t="s">
        <v>230</v>
      </c>
      <c r="E58" s="2" t="str">
        <f t="shared" si="1"/>
        <v>Patrick Betina</v>
      </c>
      <c r="F58" s="2" t="s">
        <v>2839</v>
      </c>
      <c r="G58" s="2" t="str">
        <f t="shared" si="2"/>
        <v>8102 Orange St</v>
      </c>
      <c r="H58" s="2" t="s">
        <v>231</v>
      </c>
      <c r="I58" s="2" t="s">
        <v>232</v>
      </c>
      <c r="J58" s="3">
        <v>83814</v>
      </c>
      <c r="K58" s="2" t="s">
        <v>233</v>
      </c>
      <c r="L58" s="2" t="str">
        <f t="shared" si="3"/>
        <v>(208) 5550634</v>
      </c>
      <c r="M58" s="2" t="str">
        <f t="shared" si="4"/>
        <v>(208) 555-0634</v>
      </c>
      <c r="N58" s="2">
        <v>20200816</v>
      </c>
      <c r="O58" s="2" t="str">
        <f t="shared" si="5"/>
        <v>08/16/2020</v>
      </c>
      <c r="P58" s="2">
        <v>65</v>
      </c>
    </row>
    <row r="59" spans="1:16" x14ac:dyDescent="0.25">
      <c r="A59" s="4" t="s">
        <v>3350</v>
      </c>
      <c r="B59" s="6" t="str">
        <f t="shared" si="0"/>
        <v>12-509-072</v>
      </c>
      <c r="C59" s="2" t="s">
        <v>234</v>
      </c>
      <c r="D59" s="2" t="s">
        <v>235</v>
      </c>
      <c r="E59" s="2" t="str">
        <f t="shared" si="1"/>
        <v>Derek Beyler</v>
      </c>
      <c r="F59" s="2" t="s">
        <v>3202</v>
      </c>
      <c r="G59" s="2" t="str">
        <f t="shared" si="2"/>
        <v>830 6th St</v>
      </c>
      <c r="H59" s="2" t="s">
        <v>236</v>
      </c>
      <c r="I59" s="2" t="s">
        <v>237</v>
      </c>
      <c r="J59" s="3">
        <v>97479</v>
      </c>
      <c r="K59" s="2" t="s">
        <v>238</v>
      </c>
      <c r="L59" s="2" t="str">
        <f t="shared" si="3"/>
        <v>(503) 5551069</v>
      </c>
      <c r="M59" s="2" t="str">
        <f t="shared" si="4"/>
        <v>(503) 555-1069</v>
      </c>
      <c r="N59" s="2">
        <v>20200818</v>
      </c>
      <c r="O59" s="2" t="str">
        <f t="shared" si="5"/>
        <v>08/18/2020</v>
      </c>
      <c r="P59" s="2">
        <v>65</v>
      </c>
    </row>
    <row r="60" spans="1:16" x14ac:dyDescent="0.25">
      <c r="A60" s="4">
        <v>60301243</v>
      </c>
      <c r="B60" s="6" t="str">
        <f t="shared" si="0"/>
        <v>6030-1243</v>
      </c>
      <c r="C60" s="2" t="s">
        <v>239</v>
      </c>
      <c r="D60" s="2" t="s">
        <v>240</v>
      </c>
      <c r="E60" s="2" t="str">
        <f t="shared" si="1"/>
        <v>Seung Binder</v>
      </c>
      <c r="F60" s="2" t="s">
        <v>2771</v>
      </c>
      <c r="G60" s="2" t="str">
        <f t="shared" si="2"/>
        <v>4132 N Ventura Ave</v>
      </c>
      <c r="H60" s="2" t="s">
        <v>221</v>
      </c>
      <c r="I60" s="2" t="s">
        <v>217</v>
      </c>
      <c r="J60" s="3">
        <v>69162</v>
      </c>
      <c r="K60" s="2" t="s">
        <v>241</v>
      </c>
      <c r="L60" s="2" t="str">
        <f t="shared" si="3"/>
        <v>(308) 5554453</v>
      </c>
      <c r="M60" s="2" t="str">
        <f t="shared" si="4"/>
        <v>(308) 555-4453</v>
      </c>
      <c r="N60" s="2">
        <v>20200816</v>
      </c>
      <c r="O60" s="2" t="str">
        <f t="shared" si="5"/>
        <v>08/16/2020</v>
      </c>
      <c r="P60" s="2">
        <v>90</v>
      </c>
    </row>
    <row r="61" spans="1:16" x14ac:dyDescent="0.25">
      <c r="A61" s="4" t="s">
        <v>3320</v>
      </c>
      <c r="B61" s="6" t="str">
        <f t="shared" si="0"/>
        <v>08-496-342</v>
      </c>
      <c r="C61" s="2" t="s">
        <v>242</v>
      </c>
      <c r="D61" s="2" t="s">
        <v>243</v>
      </c>
      <c r="E61" s="2" t="str">
        <f t="shared" si="1"/>
        <v>Jennifer Bishop</v>
      </c>
      <c r="F61" s="2" t="s">
        <v>3173</v>
      </c>
      <c r="G61" s="2" t="str">
        <f t="shared" si="2"/>
        <v>13827 Foster Ave</v>
      </c>
      <c r="H61" s="2" t="s">
        <v>244</v>
      </c>
      <c r="I61" s="2" t="s">
        <v>12</v>
      </c>
      <c r="J61" s="3">
        <v>61761</v>
      </c>
      <c r="K61" s="2" t="s">
        <v>245</v>
      </c>
      <c r="L61" s="2" t="str">
        <f t="shared" si="3"/>
        <v>(309) 5552150</v>
      </c>
      <c r="M61" s="2" t="str">
        <f t="shared" si="4"/>
        <v>(309) 555-2150</v>
      </c>
      <c r="N61" s="2">
        <v>20200818</v>
      </c>
      <c r="O61" s="2" t="str">
        <f t="shared" si="5"/>
        <v>08/18/2020</v>
      </c>
      <c r="P61" s="2">
        <v>90</v>
      </c>
    </row>
    <row r="62" spans="1:16" x14ac:dyDescent="0.25">
      <c r="A62" s="4">
        <v>23671483</v>
      </c>
      <c r="B62" s="6" t="str">
        <f t="shared" si="0"/>
        <v>2367-1483</v>
      </c>
      <c r="C62" s="2" t="s">
        <v>246</v>
      </c>
      <c r="D62" s="2" t="s">
        <v>247</v>
      </c>
      <c r="E62" s="2" t="str">
        <f t="shared" si="1"/>
        <v>Caleb Bisman</v>
      </c>
      <c r="F62" s="2" t="s">
        <v>2471</v>
      </c>
      <c r="G62" s="2" t="str">
        <f t="shared" si="2"/>
        <v>225 Gilbert Rd</v>
      </c>
      <c r="H62" s="2" t="s">
        <v>44</v>
      </c>
      <c r="I62" s="2" t="s">
        <v>45</v>
      </c>
      <c r="J62" s="3">
        <v>77077</v>
      </c>
      <c r="K62" s="2" t="s">
        <v>248</v>
      </c>
      <c r="L62" s="2" t="str">
        <f t="shared" si="3"/>
        <v>(713) 5557199</v>
      </c>
      <c r="M62" s="2" t="str">
        <f t="shared" si="4"/>
        <v>(713) 555-7199</v>
      </c>
      <c r="N62" s="2">
        <v>20200815</v>
      </c>
      <c r="O62" s="2" t="str">
        <f t="shared" si="5"/>
        <v>08/15/2020</v>
      </c>
      <c r="P62" s="2">
        <v>115</v>
      </c>
    </row>
    <row r="63" spans="1:16" x14ac:dyDescent="0.25">
      <c r="A63" s="4" t="s">
        <v>3399</v>
      </c>
      <c r="B63" s="6" t="str">
        <f t="shared" si="0"/>
        <v>1920-9681</v>
      </c>
      <c r="C63" s="2" t="s">
        <v>249</v>
      </c>
      <c r="D63" s="2" t="s">
        <v>143</v>
      </c>
      <c r="E63" s="2" t="str">
        <f t="shared" si="1"/>
        <v>Andrew Bittles</v>
      </c>
      <c r="F63" s="2" t="s">
        <v>3248</v>
      </c>
      <c r="G63" s="2" t="str">
        <f t="shared" si="2"/>
        <v>232 Decatur St</v>
      </c>
      <c r="H63" s="2" t="s">
        <v>250</v>
      </c>
      <c r="I63" s="2" t="s">
        <v>45</v>
      </c>
      <c r="J63" s="3">
        <v>76014</v>
      </c>
      <c r="K63" s="2" t="s">
        <v>251</v>
      </c>
      <c r="L63" s="2" t="str">
        <f t="shared" si="3"/>
        <v>(817) 5559364</v>
      </c>
      <c r="M63" s="2" t="str">
        <f t="shared" si="4"/>
        <v>(817) 555-9364</v>
      </c>
      <c r="N63" s="2">
        <v>20200818</v>
      </c>
      <c r="O63" s="2" t="str">
        <f t="shared" si="5"/>
        <v>08/18/2020</v>
      </c>
      <c r="P63" s="2">
        <v>90</v>
      </c>
    </row>
    <row r="64" spans="1:16" x14ac:dyDescent="0.25">
      <c r="A64" s="4">
        <v>29495907</v>
      </c>
      <c r="B64" s="6" t="str">
        <f t="shared" si="0"/>
        <v>2949-5907</v>
      </c>
      <c r="C64" s="2" t="s">
        <v>252</v>
      </c>
      <c r="D64" s="2" t="s">
        <v>207</v>
      </c>
      <c r="E64" s="2" t="str">
        <f t="shared" si="1"/>
        <v>Benjamin Blanchard</v>
      </c>
      <c r="F64" s="2" t="s">
        <v>2518</v>
      </c>
      <c r="G64" s="2" t="str">
        <f t="shared" si="2"/>
        <v>8104 37th Ave SW</v>
      </c>
      <c r="H64" s="2" t="s">
        <v>253</v>
      </c>
      <c r="I64" s="2" t="s">
        <v>254</v>
      </c>
      <c r="J64" s="3">
        <v>58103</v>
      </c>
      <c r="K64" s="2" t="s">
        <v>255</v>
      </c>
      <c r="L64" s="2" t="str">
        <f t="shared" si="3"/>
        <v>(701) 5550620</v>
      </c>
      <c r="M64" s="2" t="str">
        <f t="shared" si="4"/>
        <v>(701) 555-0620</v>
      </c>
      <c r="N64" s="2">
        <v>20200815</v>
      </c>
      <c r="O64" s="2" t="str">
        <f t="shared" si="5"/>
        <v>08/15/2020</v>
      </c>
      <c r="P64" s="2">
        <v>65</v>
      </c>
    </row>
    <row r="65" spans="1:16" x14ac:dyDescent="0.25">
      <c r="A65" s="4">
        <v>20666940</v>
      </c>
      <c r="B65" s="6" t="str">
        <f t="shared" si="0"/>
        <v>20-666-940</v>
      </c>
      <c r="C65" s="2" t="s">
        <v>256</v>
      </c>
      <c r="D65" s="2" t="s">
        <v>230</v>
      </c>
      <c r="E65" s="2" t="str">
        <f t="shared" si="1"/>
        <v>Patrick Blankenberger</v>
      </c>
      <c r="F65" s="2" t="s">
        <v>2440</v>
      </c>
      <c r="G65" s="2" t="str">
        <f t="shared" si="2"/>
        <v>908 3rd St SE</v>
      </c>
      <c r="H65" s="2" t="s">
        <v>257</v>
      </c>
      <c r="I65" s="2" t="s">
        <v>217</v>
      </c>
      <c r="J65" s="3">
        <v>68803</v>
      </c>
      <c r="K65" s="2" t="s">
        <v>258</v>
      </c>
      <c r="L65" s="2" t="str">
        <f t="shared" si="3"/>
        <v>(308) 5559097</v>
      </c>
      <c r="M65" s="2" t="str">
        <f t="shared" si="4"/>
        <v>(308) 555-9097</v>
      </c>
      <c r="N65" s="2">
        <v>20200815</v>
      </c>
      <c r="O65" s="2" t="str">
        <f t="shared" si="5"/>
        <v>08/15/2020</v>
      </c>
      <c r="P65" s="2">
        <v>115</v>
      </c>
    </row>
    <row r="66" spans="1:16" x14ac:dyDescent="0.25">
      <c r="A66" s="4">
        <v>74817699</v>
      </c>
      <c r="B66" s="6" t="str">
        <f t="shared" ref="B66:B129" si="6">IF(ISODD(VALUE(RIGHT(A66,1))),LEFT(A66,4)&amp;"-"&amp;RIGHT(A66,4),LEFT(A66,2)&amp;"-"&amp;MID(A66,3,3)&amp;"-"&amp;RIGHT(A66,3))</f>
        <v>7481-7699</v>
      </c>
      <c r="C66" s="2" t="s">
        <v>259</v>
      </c>
      <c r="D66" s="2" t="s">
        <v>260</v>
      </c>
      <c r="E66" s="2" t="str">
        <f t="shared" ref="E66:E129" si="7">CONCATENATE(D66, " ", C66)</f>
        <v>Joshua Blatt</v>
      </c>
      <c r="F66" s="2" t="s">
        <v>2880</v>
      </c>
      <c r="G66" s="2" t="str">
        <f t="shared" ref="G66:G129" si="8">TRIM(F66)</f>
        <v>5810 Geneseo Rd</v>
      </c>
      <c r="H66" s="2" t="s">
        <v>261</v>
      </c>
      <c r="I66" s="2" t="s">
        <v>91</v>
      </c>
      <c r="J66" s="3">
        <v>55117</v>
      </c>
      <c r="K66" s="2" t="s">
        <v>262</v>
      </c>
      <c r="L66" s="2" t="str">
        <f t="shared" ref="L66:L129" si="9">CONCATENATE("(",LEFT(K66,3),")", " ",MID(K66,5,3),RIGHT(K66,4))</f>
        <v>(612) 5551707</v>
      </c>
      <c r="M66" s="2" t="str">
        <f t="shared" ref="M66:M129" si="10">TEXT(SUBSTITUTE(K66,"-",""), "[&lt;=9999999]###-####;(###) ###-####")</f>
        <v>(612) 555-1707</v>
      </c>
      <c r="N66" s="2">
        <v>20200817</v>
      </c>
      <c r="O66" s="2" t="str">
        <f t="shared" ref="O66:O129" si="11">MID(N66,5,2)&amp;"/"&amp;RIGHT(N66,2)&amp;"/"&amp;LEFT(N66,4)</f>
        <v>08/17/2020</v>
      </c>
      <c r="P66" s="2">
        <v>90</v>
      </c>
    </row>
    <row r="67" spans="1:16" x14ac:dyDescent="0.25">
      <c r="A67" s="4">
        <v>82012899</v>
      </c>
      <c r="B67" s="6" t="str">
        <f t="shared" si="6"/>
        <v>8201-2899</v>
      </c>
      <c r="C67" s="2" t="s">
        <v>263</v>
      </c>
      <c r="D67" s="2" t="s">
        <v>264</v>
      </c>
      <c r="E67" s="2" t="str">
        <f t="shared" si="7"/>
        <v>Susan Block</v>
      </c>
      <c r="F67" s="2" t="s">
        <v>2950</v>
      </c>
      <c r="G67" s="2" t="str">
        <f t="shared" si="8"/>
        <v>130 Clover St</v>
      </c>
      <c r="H67" s="2" t="s">
        <v>265</v>
      </c>
      <c r="I67" s="2" t="s">
        <v>17</v>
      </c>
      <c r="J67" s="3">
        <v>90012</v>
      </c>
      <c r="K67" s="2" t="s">
        <v>266</v>
      </c>
      <c r="L67" s="2" t="str">
        <f t="shared" si="9"/>
        <v>(213) 5551835</v>
      </c>
      <c r="M67" s="2" t="str">
        <f t="shared" si="10"/>
        <v>(213) 555-1835</v>
      </c>
      <c r="N67" s="2">
        <v>20200817</v>
      </c>
      <c r="O67" s="2" t="str">
        <f t="shared" si="11"/>
        <v>08/17/2020</v>
      </c>
      <c r="P67" s="2">
        <v>115</v>
      </c>
    </row>
    <row r="68" spans="1:16" x14ac:dyDescent="0.25">
      <c r="A68" s="4" t="s">
        <v>3394</v>
      </c>
      <c r="B68" s="6" t="str">
        <f t="shared" si="6"/>
        <v>1858-3497</v>
      </c>
      <c r="C68" s="2" t="s">
        <v>267</v>
      </c>
      <c r="D68" s="2" t="s">
        <v>268</v>
      </c>
      <c r="E68" s="2" t="str">
        <f t="shared" si="7"/>
        <v>Brent Bloemer</v>
      </c>
      <c r="F68" s="2" t="s">
        <v>3243</v>
      </c>
      <c r="G68" s="2" t="str">
        <f t="shared" si="8"/>
        <v>17700 SE Stark St</v>
      </c>
      <c r="H68" s="2" t="s">
        <v>269</v>
      </c>
      <c r="I68" s="2" t="s">
        <v>79</v>
      </c>
      <c r="J68" s="3">
        <v>80027</v>
      </c>
      <c r="K68" s="2" t="s">
        <v>270</v>
      </c>
      <c r="L68" s="2" t="str">
        <f t="shared" si="9"/>
        <v>(303) 5552645</v>
      </c>
      <c r="M68" s="2" t="str">
        <f t="shared" si="10"/>
        <v>(303) 555-2645</v>
      </c>
      <c r="N68" s="2">
        <v>20200818</v>
      </c>
      <c r="O68" s="2" t="str">
        <f t="shared" si="11"/>
        <v>08/18/2020</v>
      </c>
      <c r="P68" s="2">
        <v>65</v>
      </c>
    </row>
    <row r="69" spans="1:16" x14ac:dyDescent="0.25">
      <c r="A69" s="4">
        <v>99270972</v>
      </c>
      <c r="B69" s="6" t="str">
        <f t="shared" si="6"/>
        <v>99-270-972</v>
      </c>
      <c r="C69" s="2" t="s">
        <v>271</v>
      </c>
      <c r="D69" s="2" t="s">
        <v>272</v>
      </c>
      <c r="E69" s="2" t="str">
        <f t="shared" si="7"/>
        <v>Joseph Blount</v>
      </c>
      <c r="F69" s="2" t="s">
        <v>3104</v>
      </c>
      <c r="G69" s="2" t="str">
        <f t="shared" si="8"/>
        <v>717 S Carondelet St</v>
      </c>
      <c r="H69" s="2" t="s">
        <v>273</v>
      </c>
      <c r="I69" s="2" t="s">
        <v>12</v>
      </c>
      <c r="J69" s="3">
        <v>61701</v>
      </c>
      <c r="K69" s="2" t="s">
        <v>274</v>
      </c>
      <c r="L69" s="2" t="str">
        <f t="shared" si="9"/>
        <v>(309) 5558490</v>
      </c>
      <c r="M69" s="2" t="str">
        <f t="shared" si="10"/>
        <v>(309) 555-8490</v>
      </c>
      <c r="N69" s="2">
        <v>20200818</v>
      </c>
      <c r="O69" s="2" t="str">
        <f t="shared" si="11"/>
        <v>08/18/2020</v>
      </c>
      <c r="P69" s="2">
        <v>65</v>
      </c>
    </row>
    <row r="70" spans="1:16" x14ac:dyDescent="0.25">
      <c r="A70" s="4">
        <v>72907487</v>
      </c>
      <c r="B70" s="6" t="str">
        <f t="shared" si="6"/>
        <v>7290-7487</v>
      </c>
      <c r="C70" s="2" t="s">
        <v>275</v>
      </c>
      <c r="D70" s="2" t="s">
        <v>34</v>
      </c>
      <c r="E70" s="2" t="str">
        <f t="shared" si="7"/>
        <v>Justin Blumenthal</v>
      </c>
      <c r="F70" s="2" t="s">
        <v>2861</v>
      </c>
      <c r="G70" s="2" t="str">
        <f t="shared" si="8"/>
        <v>6602 40th Street Ct NW</v>
      </c>
      <c r="H70" s="2" t="s">
        <v>30</v>
      </c>
      <c r="I70" s="2" t="s">
        <v>31</v>
      </c>
      <c r="J70" s="3">
        <v>85040</v>
      </c>
      <c r="K70" s="2" t="s">
        <v>276</v>
      </c>
      <c r="L70" s="2" t="str">
        <f t="shared" si="9"/>
        <v>(602) 5550865</v>
      </c>
      <c r="M70" s="2" t="str">
        <f t="shared" si="10"/>
        <v>(602) 555-0865</v>
      </c>
      <c r="N70" s="2">
        <v>20200817</v>
      </c>
      <c r="O70" s="2" t="str">
        <f t="shared" si="11"/>
        <v>08/17/2020</v>
      </c>
      <c r="P70" s="2">
        <v>115</v>
      </c>
    </row>
    <row r="71" spans="1:16" x14ac:dyDescent="0.25">
      <c r="A71" s="4">
        <v>29636008</v>
      </c>
      <c r="B71" s="6" t="str">
        <f t="shared" si="6"/>
        <v>29-636-008</v>
      </c>
      <c r="C71" s="2" t="s">
        <v>277</v>
      </c>
      <c r="D71" s="2" t="s">
        <v>278</v>
      </c>
      <c r="E71" s="2" t="str">
        <f t="shared" si="7"/>
        <v>Felix Bohannon</v>
      </c>
      <c r="F71" s="2" t="s">
        <v>2519</v>
      </c>
      <c r="G71" s="2" t="str">
        <f t="shared" si="8"/>
        <v>4015 Arey Dr</v>
      </c>
      <c r="H71" s="2" t="s">
        <v>44</v>
      </c>
      <c r="I71" s="2" t="s">
        <v>45</v>
      </c>
      <c r="J71" s="3">
        <v>77063</v>
      </c>
      <c r="K71" s="2" t="s">
        <v>279</v>
      </c>
      <c r="L71" s="2" t="str">
        <f t="shared" si="9"/>
        <v>(713) 5555315</v>
      </c>
      <c r="M71" s="2" t="str">
        <f t="shared" si="10"/>
        <v>(713) 555-5315</v>
      </c>
      <c r="N71" s="2">
        <v>20200815</v>
      </c>
      <c r="O71" s="2" t="str">
        <f t="shared" si="11"/>
        <v>08/15/2020</v>
      </c>
      <c r="P71" s="2">
        <v>115</v>
      </c>
    </row>
    <row r="72" spans="1:16" x14ac:dyDescent="0.25">
      <c r="A72" s="4">
        <v>99121522</v>
      </c>
      <c r="B72" s="6" t="str">
        <f t="shared" si="6"/>
        <v>99-121-522</v>
      </c>
      <c r="C72" s="2" t="s">
        <v>280</v>
      </c>
      <c r="D72" s="2" t="s">
        <v>58</v>
      </c>
      <c r="E72" s="2" t="str">
        <f t="shared" si="7"/>
        <v>Sara Bollinger</v>
      </c>
      <c r="F72" s="2" t="s">
        <v>3101</v>
      </c>
      <c r="G72" s="2" t="str">
        <f t="shared" si="8"/>
        <v>15414 Kuykendahl Rd</v>
      </c>
      <c r="H72" s="2" t="s">
        <v>281</v>
      </c>
      <c r="I72" s="2" t="s">
        <v>17</v>
      </c>
      <c r="J72" s="3">
        <v>95355</v>
      </c>
      <c r="K72" s="2" t="s">
        <v>282</v>
      </c>
      <c r="L72" s="2" t="str">
        <f t="shared" si="9"/>
        <v>(209) 5552887</v>
      </c>
      <c r="M72" s="2" t="str">
        <f t="shared" si="10"/>
        <v>(209) 555-2887</v>
      </c>
      <c r="N72" s="2">
        <v>20200818</v>
      </c>
      <c r="O72" s="2" t="str">
        <f t="shared" si="11"/>
        <v>08/18/2020</v>
      </c>
      <c r="P72" s="2">
        <v>65</v>
      </c>
    </row>
    <row r="73" spans="1:16" x14ac:dyDescent="0.25">
      <c r="A73" s="4">
        <v>76283462</v>
      </c>
      <c r="B73" s="6" t="str">
        <f t="shared" si="6"/>
        <v>76-283-462</v>
      </c>
      <c r="C73" s="2" t="s">
        <v>283</v>
      </c>
      <c r="D73" s="2" t="s">
        <v>38</v>
      </c>
      <c r="E73" s="2" t="str">
        <f t="shared" si="7"/>
        <v>Michael Bonner</v>
      </c>
      <c r="F73" s="2" t="s">
        <v>2894</v>
      </c>
      <c r="G73" s="2" t="str">
        <f t="shared" si="8"/>
        <v>12111 Audelia Rd</v>
      </c>
      <c r="H73" s="2" t="s">
        <v>284</v>
      </c>
      <c r="I73" s="2" t="s">
        <v>12</v>
      </c>
      <c r="J73" s="3">
        <v>61607</v>
      </c>
      <c r="K73" s="2" t="s">
        <v>285</v>
      </c>
      <c r="L73" s="2" t="str">
        <f t="shared" si="9"/>
        <v>(309) 5558437</v>
      </c>
      <c r="M73" s="2" t="str">
        <f t="shared" si="10"/>
        <v>(309) 555-8437</v>
      </c>
      <c r="N73" s="2">
        <v>20200817</v>
      </c>
      <c r="O73" s="2" t="str">
        <f t="shared" si="11"/>
        <v>08/17/2020</v>
      </c>
      <c r="P73" s="2">
        <v>115</v>
      </c>
    </row>
    <row r="74" spans="1:16" x14ac:dyDescent="0.25">
      <c r="A74" s="4">
        <v>35065371</v>
      </c>
      <c r="B74" s="6" t="str">
        <f t="shared" si="6"/>
        <v>3506-5371</v>
      </c>
      <c r="C74" s="2" t="s">
        <v>286</v>
      </c>
      <c r="D74" s="2" t="s">
        <v>287</v>
      </c>
      <c r="E74" s="2" t="str">
        <f t="shared" si="7"/>
        <v>Megha Bosanac</v>
      </c>
      <c r="F74" s="2" t="s">
        <v>2565</v>
      </c>
      <c r="G74" s="2" t="str">
        <f t="shared" si="8"/>
        <v>RR 2</v>
      </c>
      <c r="H74" s="2" t="s">
        <v>288</v>
      </c>
      <c r="I74" s="2" t="s">
        <v>17</v>
      </c>
      <c r="J74" s="3">
        <v>94550</v>
      </c>
      <c r="K74" s="2" t="s">
        <v>289</v>
      </c>
      <c r="L74" s="2" t="str">
        <f t="shared" si="9"/>
        <v>(510) 5556628</v>
      </c>
      <c r="M74" s="2" t="str">
        <f t="shared" si="10"/>
        <v>(510) 555-6628</v>
      </c>
      <c r="N74" s="2">
        <v>20200815</v>
      </c>
      <c r="O74" s="2" t="str">
        <f t="shared" si="11"/>
        <v>08/15/2020</v>
      </c>
      <c r="P74" s="2">
        <v>65</v>
      </c>
    </row>
    <row r="75" spans="1:16" x14ac:dyDescent="0.25">
      <c r="A75" s="4">
        <v>81652618</v>
      </c>
      <c r="B75" s="6" t="str">
        <f t="shared" si="6"/>
        <v>81-652-618</v>
      </c>
      <c r="C75" s="2" t="s">
        <v>290</v>
      </c>
      <c r="D75" s="2" t="s">
        <v>220</v>
      </c>
      <c r="E75" s="2" t="str">
        <f t="shared" si="7"/>
        <v>Elizabeth Bosley</v>
      </c>
      <c r="F75" s="2" t="s">
        <v>2947</v>
      </c>
      <c r="G75" s="2" t="str">
        <f t="shared" si="8"/>
        <v>RR 8</v>
      </c>
      <c r="H75" s="2" t="s">
        <v>291</v>
      </c>
      <c r="I75" s="2" t="s">
        <v>31</v>
      </c>
      <c r="J75" s="3">
        <v>85224</v>
      </c>
      <c r="K75" s="2" t="s">
        <v>292</v>
      </c>
      <c r="L75" s="2" t="str">
        <f t="shared" si="9"/>
        <v>(602) 5550618</v>
      </c>
      <c r="M75" s="2" t="str">
        <f t="shared" si="10"/>
        <v>(602) 555-0618</v>
      </c>
      <c r="N75" s="2">
        <v>20200817</v>
      </c>
      <c r="O75" s="2" t="str">
        <f t="shared" si="11"/>
        <v>08/17/2020</v>
      </c>
      <c r="P75" s="2">
        <v>65</v>
      </c>
    </row>
    <row r="76" spans="1:16" x14ac:dyDescent="0.25">
      <c r="A76" s="4">
        <v>22341909</v>
      </c>
      <c r="B76" s="6" t="str">
        <f t="shared" si="6"/>
        <v>2234-1909</v>
      </c>
      <c r="C76" s="2" t="s">
        <v>293</v>
      </c>
      <c r="D76" s="2" t="s">
        <v>294</v>
      </c>
      <c r="E76" s="2" t="str">
        <f t="shared" si="7"/>
        <v>Robert Bowman</v>
      </c>
      <c r="F76" s="2" t="s">
        <v>2455</v>
      </c>
      <c r="G76" s="2" t="str">
        <f t="shared" si="8"/>
        <v>7992 Locke Ln</v>
      </c>
      <c r="H76" s="2" t="s">
        <v>295</v>
      </c>
      <c r="I76" s="2" t="s">
        <v>45</v>
      </c>
      <c r="J76" s="3">
        <v>75243</v>
      </c>
      <c r="K76" s="2" t="s">
        <v>296</v>
      </c>
      <c r="L76" s="2" t="str">
        <f t="shared" si="9"/>
        <v>(214) 5556705</v>
      </c>
      <c r="M76" s="2" t="str">
        <f t="shared" si="10"/>
        <v>(214) 555-6705</v>
      </c>
      <c r="N76" s="2">
        <v>20200815</v>
      </c>
      <c r="O76" s="2" t="str">
        <f t="shared" si="11"/>
        <v>08/15/2020</v>
      </c>
      <c r="P76" s="2">
        <v>65</v>
      </c>
    </row>
    <row r="77" spans="1:16" x14ac:dyDescent="0.25">
      <c r="A77" s="4">
        <v>62670331</v>
      </c>
      <c r="B77" s="6" t="str">
        <f t="shared" si="6"/>
        <v>6267-0331</v>
      </c>
      <c r="C77" s="2" t="s">
        <v>297</v>
      </c>
      <c r="D77" s="2" t="s">
        <v>298</v>
      </c>
      <c r="E77" s="2" t="str">
        <f t="shared" si="7"/>
        <v>Bryan Box</v>
      </c>
      <c r="F77" s="2" t="s">
        <v>2789</v>
      </c>
      <c r="G77" s="2" t="str">
        <f t="shared" si="8"/>
        <v>34 Granada Ave</v>
      </c>
      <c r="H77" s="2" t="s">
        <v>299</v>
      </c>
      <c r="I77" s="2" t="s">
        <v>17</v>
      </c>
      <c r="J77" s="3">
        <v>95969</v>
      </c>
      <c r="K77" s="2" t="s">
        <v>300</v>
      </c>
      <c r="L77" s="2" t="str">
        <f t="shared" si="9"/>
        <v>(916) 5555410</v>
      </c>
      <c r="M77" s="2" t="str">
        <f t="shared" si="10"/>
        <v>(916) 555-5410</v>
      </c>
      <c r="N77" s="2">
        <v>20200816</v>
      </c>
      <c r="O77" s="2" t="str">
        <f t="shared" si="11"/>
        <v>08/16/2020</v>
      </c>
      <c r="P77" s="2">
        <v>65</v>
      </c>
    </row>
    <row r="78" spans="1:16" x14ac:dyDescent="0.25">
      <c r="A78" s="4">
        <v>93269997</v>
      </c>
      <c r="B78" s="6" t="str">
        <f t="shared" si="6"/>
        <v>9326-9997</v>
      </c>
      <c r="C78" s="2" t="s">
        <v>301</v>
      </c>
      <c r="D78" s="2" t="s">
        <v>82</v>
      </c>
      <c r="E78" s="2" t="str">
        <f t="shared" si="7"/>
        <v>John Bozgo</v>
      </c>
      <c r="F78" s="2" t="s">
        <v>3055</v>
      </c>
      <c r="G78" s="2" t="str">
        <f t="shared" si="8"/>
        <v>223 85th St NE</v>
      </c>
      <c r="H78" s="2" t="s">
        <v>302</v>
      </c>
      <c r="I78" s="2" t="s">
        <v>91</v>
      </c>
      <c r="J78" s="3">
        <v>55720</v>
      </c>
      <c r="K78" s="2" t="s">
        <v>303</v>
      </c>
      <c r="L78" s="2" t="str">
        <f t="shared" si="9"/>
        <v>(218) 5555956</v>
      </c>
      <c r="M78" s="2" t="str">
        <f t="shared" si="10"/>
        <v>(218) 555-5956</v>
      </c>
      <c r="N78" s="2">
        <v>20200818</v>
      </c>
      <c r="O78" s="2" t="str">
        <f t="shared" si="11"/>
        <v>08/18/2020</v>
      </c>
      <c r="P78" s="2">
        <v>65</v>
      </c>
    </row>
    <row r="79" spans="1:16" x14ac:dyDescent="0.25">
      <c r="A79" s="4">
        <v>40884704</v>
      </c>
      <c r="B79" s="6" t="str">
        <f t="shared" si="6"/>
        <v>40-884-704</v>
      </c>
      <c r="C79" s="2" t="s">
        <v>304</v>
      </c>
      <c r="D79" s="2" t="s">
        <v>305</v>
      </c>
      <c r="E79" s="2" t="str">
        <f t="shared" si="7"/>
        <v>Gregory Brank</v>
      </c>
      <c r="F79" s="2" t="s">
        <v>2611</v>
      </c>
      <c r="G79" s="2" t="str">
        <f t="shared" si="8"/>
        <v>1990 Welbeck St</v>
      </c>
      <c r="H79" s="2" t="s">
        <v>306</v>
      </c>
      <c r="I79" s="2" t="s">
        <v>31</v>
      </c>
      <c r="J79" s="3">
        <v>85303</v>
      </c>
      <c r="K79" s="2" t="s">
        <v>307</v>
      </c>
      <c r="L79" s="2" t="str">
        <f t="shared" si="9"/>
        <v>(602) 5558940</v>
      </c>
      <c r="M79" s="2" t="str">
        <f t="shared" si="10"/>
        <v>(602) 555-8940</v>
      </c>
      <c r="N79" s="2">
        <v>20200815</v>
      </c>
      <c r="O79" s="2" t="str">
        <f t="shared" si="11"/>
        <v>08/15/2020</v>
      </c>
      <c r="P79" s="2">
        <v>65</v>
      </c>
    </row>
    <row r="80" spans="1:16" x14ac:dyDescent="0.25">
      <c r="A80" s="4">
        <v>92809795</v>
      </c>
      <c r="B80" s="6" t="str">
        <f t="shared" si="6"/>
        <v>9280-9795</v>
      </c>
      <c r="C80" s="2" t="s">
        <v>308</v>
      </c>
      <c r="D80" s="2" t="s">
        <v>309</v>
      </c>
      <c r="E80" s="2" t="str">
        <f t="shared" si="7"/>
        <v>Ryon Branoff</v>
      </c>
      <c r="F80" s="2" t="s">
        <v>3050</v>
      </c>
      <c r="G80" s="2" t="str">
        <f t="shared" si="8"/>
        <v>2531 N Bremen St</v>
      </c>
      <c r="H80" s="2" t="s">
        <v>310</v>
      </c>
      <c r="I80" s="2" t="s">
        <v>17</v>
      </c>
      <c r="J80" s="3">
        <v>90813</v>
      </c>
      <c r="K80" s="2" t="s">
        <v>311</v>
      </c>
      <c r="L80" s="2" t="str">
        <f t="shared" si="9"/>
        <v>(310) 5552687</v>
      </c>
      <c r="M80" s="2" t="str">
        <f t="shared" si="10"/>
        <v>(310) 555-2687</v>
      </c>
      <c r="N80" s="2">
        <v>20200818</v>
      </c>
      <c r="O80" s="2" t="str">
        <f t="shared" si="11"/>
        <v>08/18/2020</v>
      </c>
      <c r="P80" s="2">
        <v>90</v>
      </c>
    </row>
    <row r="81" spans="1:16" x14ac:dyDescent="0.25">
      <c r="A81" s="4">
        <v>93355304</v>
      </c>
      <c r="B81" s="6" t="str">
        <f t="shared" si="6"/>
        <v>93-355-304</v>
      </c>
      <c r="C81" s="2" t="s">
        <v>312</v>
      </c>
      <c r="D81" s="2" t="s">
        <v>313</v>
      </c>
      <c r="E81" s="2" t="str">
        <f t="shared" si="7"/>
        <v>Cameron Brant</v>
      </c>
      <c r="F81" s="2" t="s">
        <v>3057</v>
      </c>
      <c r="G81" s="2" t="str">
        <f t="shared" si="8"/>
        <v>4908 Creekwood Dr</v>
      </c>
      <c r="H81" s="2" t="s">
        <v>314</v>
      </c>
      <c r="I81" s="2" t="s">
        <v>55</v>
      </c>
      <c r="J81" s="3">
        <v>48184</v>
      </c>
      <c r="K81" s="2" t="s">
        <v>315</v>
      </c>
      <c r="L81" s="2" t="str">
        <f t="shared" si="9"/>
        <v>(313) 5552375</v>
      </c>
      <c r="M81" s="2" t="str">
        <f t="shared" si="10"/>
        <v>(313) 555-2375</v>
      </c>
      <c r="N81" s="2">
        <v>20200818</v>
      </c>
      <c r="O81" s="2" t="str">
        <f t="shared" si="11"/>
        <v>08/18/2020</v>
      </c>
      <c r="P81" s="2">
        <v>90</v>
      </c>
    </row>
    <row r="82" spans="1:16" x14ac:dyDescent="0.25">
      <c r="A82" s="4">
        <v>20162521</v>
      </c>
      <c r="B82" s="6" t="str">
        <f t="shared" si="6"/>
        <v>2016-2521</v>
      </c>
      <c r="C82" s="2" t="s">
        <v>316</v>
      </c>
      <c r="D82" s="2" t="s">
        <v>317</v>
      </c>
      <c r="E82" s="2" t="str">
        <f t="shared" si="7"/>
        <v>Crystal Braud</v>
      </c>
      <c r="F82" s="2" t="s">
        <v>2433</v>
      </c>
      <c r="G82" s="2" t="str">
        <f t="shared" si="8"/>
        <v>435 W 400 S</v>
      </c>
      <c r="H82" s="2" t="s">
        <v>113</v>
      </c>
      <c r="I82" s="2" t="s">
        <v>17</v>
      </c>
      <c r="J82" s="3">
        <v>93726</v>
      </c>
      <c r="K82" s="2" t="s">
        <v>318</v>
      </c>
      <c r="L82" s="2" t="str">
        <f t="shared" si="9"/>
        <v>(209) 5558104</v>
      </c>
      <c r="M82" s="2" t="str">
        <f t="shared" si="10"/>
        <v>(209) 555-8104</v>
      </c>
      <c r="N82" s="2">
        <v>20200815</v>
      </c>
      <c r="O82" s="2" t="str">
        <f t="shared" si="11"/>
        <v>08/15/2020</v>
      </c>
      <c r="P82" s="2">
        <v>90</v>
      </c>
    </row>
    <row r="83" spans="1:16" x14ac:dyDescent="0.25">
      <c r="A83" s="4">
        <v>42376387</v>
      </c>
      <c r="B83" s="6" t="str">
        <f t="shared" si="6"/>
        <v>4237-6387</v>
      </c>
      <c r="C83" s="2" t="s">
        <v>319</v>
      </c>
      <c r="D83" s="2" t="s">
        <v>320</v>
      </c>
      <c r="E83" s="2" t="str">
        <f t="shared" si="7"/>
        <v>Nathanael Braun</v>
      </c>
      <c r="F83" s="2" t="s">
        <v>2629</v>
      </c>
      <c r="G83" s="2" t="str">
        <f t="shared" si="8"/>
        <v>21 W 49th St</v>
      </c>
      <c r="H83" s="2" t="s">
        <v>321</v>
      </c>
      <c r="I83" s="2" t="s">
        <v>12</v>
      </c>
      <c r="J83" s="3">
        <v>60435</v>
      </c>
      <c r="K83" s="2" t="s">
        <v>322</v>
      </c>
      <c r="L83" s="2" t="str">
        <f t="shared" si="9"/>
        <v>(815) 5553496</v>
      </c>
      <c r="M83" s="2" t="str">
        <f t="shared" si="10"/>
        <v>(815) 555-3496</v>
      </c>
      <c r="N83" s="2">
        <v>20200815</v>
      </c>
      <c r="O83" s="2" t="str">
        <f t="shared" si="11"/>
        <v>08/15/2020</v>
      </c>
      <c r="P83" s="2">
        <v>90</v>
      </c>
    </row>
    <row r="84" spans="1:16" x14ac:dyDescent="0.25">
      <c r="A84" s="4">
        <v>76602327</v>
      </c>
      <c r="B84" s="6" t="str">
        <f t="shared" si="6"/>
        <v>7660-2327</v>
      </c>
      <c r="C84" s="2" t="s">
        <v>323</v>
      </c>
      <c r="D84" s="2" t="s">
        <v>324</v>
      </c>
      <c r="E84" s="2" t="str">
        <f t="shared" si="7"/>
        <v>Jonathon Bray</v>
      </c>
      <c r="F84" s="2" t="s">
        <v>2898</v>
      </c>
      <c r="G84" s="2" t="str">
        <f t="shared" si="8"/>
        <v>24683 W Highland Ct</v>
      </c>
      <c r="H84" s="2" t="s">
        <v>325</v>
      </c>
      <c r="I84" s="2" t="s">
        <v>17</v>
      </c>
      <c r="J84" s="3">
        <v>90713</v>
      </c>
      <c r="K84" s="2" t="s">
        <v>326</v>
      </c>
      <c r="L84" s="2" t="str">
        <f t="shared" si="9"/>
        <v>(310) 5557419</v>
      </c>
      <c r="M84" s="2" t="str">
        <f t="shared" si="10"/>
        <v>(310) 555-7419</v>
      </c>
      <c r="N84" s="2">
        <v>20200817</v>
      </c>
      <c r="O84" s="2" t="str">
        <f t="shared" si="11"/>
        <v>08/17/2020</v>
      </c>
      <c r="P84" s="2">
        <v>90</v>
      </c>
    </row>
    <row r="85" spans="1:16" x14ac:dyDescent="0.25">
      <c r="A85" s="4" t="s">
        <v>3277</v>
      </c>
      <c r="B85" s="6" t="str">
        <f t="shared" si="6"/>
        <v>03-030-734</v>
      </c>
      <c r="C85" s="2" t="s">
        <v>327</v>
      </c>
      <c r="D85" s="2" t="s">
        <v>328</v>
      </c>
      <c r="E85" s="2" t="str">
        <f t="shared" si="7"/>
        <v>Zhi Bricker</v>
      </c>
      <c r="F85" s="2" t="s">
        <v>3132</v>
      </c>
      <c r="G85" s="2" t="str">
        <f t="shared" si="8"/>
        <v>5726 Sawmill Rd</v>
      </c>
      <c r="H85" s="2" t="s">
        <v>329</v>
      </c>
      <c r="I85" s="2" t="s">
        <v>17</v>
      </c>
      <c r="J85" s="3">
        <v>92054</v>
      </c>
      <c r="K85" s="2" t="s">
        <v>330</v>
      </c>
      <c r="L85" s="2" t="str">
        <f t="shared" si="9"/>
        <v>(619) 5556231</v>
      </c>
      <c r="M85" s="2" t="str">
        <f t="shared" si="10"/>
        <v>(619) 555-6231</v>
      </c>
      <c r="N85" s="2">
        <v>20200818</v>
      </c>
      <c r="O85" s="2" t="str">
        <f t="shared" si="11"/>
        <v>08/18/2020</v>
      </c>
      <c r="P85" s="2">
        <v>90</v>
      </c>
    </row>
    <row r="86" spans="1:16" x14ac:dyDescent="0.25">
      <c r="A86" s="4">
        <v>86436777</v>
      </c>
      <c r="B86" s="6" t="str">
        <f t="shared" si="6"/>
        <v>8643-6777</v>
      </c>
      <c r="C86" s="2" t="s">
        <v>331</v>
      </c>
      <c r="D86" s="2" t="s">
        <v>332</v>
      </c>
      <c r="E86" s="2" t="str">
        <f t="shared" si="7"/>
        <v>Eric Bright</v>
      </c>
      <c r="F86" s="2" t="s">
        <v>2995</v>
      </c>
      <c r="G86" s="2" t="str">
        <f t="shared" si="8"/>
        <v>2331 19th Ave</v>
      </c>
      <c r="H86" s="2" t="s">
        <v>333</v>
      </c>
      <c r="I86" s="2" t="s">
        <v>17</v>
      </c>
      <c r="J86" s="3">
        <v>95383</v>
      </c>
      <c r="K86" s="2" t="s">
        <v>334</v>
      </c>
      <c r="L86" s="2" t="str">
        <f t="shared" si="9"/>
        <v>(209) 5559326</v>
      </c>
      <c r="M86" s="2" t="str">
        <f t="shared" si="10"/>
        <v>(209) 555-9326</v>
      </c>
      <c r="N86" s="2">
        <v>20200817</v>
      </c>
      <c r="O86" s="2" t="str">
        <f t="shared" si="11"/>
        <v>08/17/2020</v>
      </c>
      <c r="P86" s="2">
        <v>115</v>
      </c>
    </row>
    <row r="87" spans="1:16" x14ac:dyDescent="0.25">
      <c r="A87" s="4">
        <v>84451613</v>
      </c>
      <c r="B87" s="6" t="str">
        <f t="shared" si="6"/>
        <v>8445-1613</v>
      </c>
      <c r="C87" s="2" t="s">
        <v>335</v>
      </c>
      <c r="D87" s="2" t="s">
        <v>336</v>
      </c>
      <c r="E87" s="2" t="str">
        <f t="shared" si="7"/>
        <v>Dayna Brill</v>
      </c>
      <c r="F87" s="2" t="s">
        <v>2975</v>
      </c>
      <c r="G87" s="2" t="str">
        <f t="shared" si="8"/>
        <v>417 S 8th St</v>
      </c>
      <c r="H87" s="2" t="s">
        <v>337</v>
      </c>
      <c r="I87" s="2" t="s">
        <v>55</v>
      </c>
      <c r="J87" s="3">
        <v>48750</v>
      </c>
      <c r="K87" s="2" t="s">
        <v>338</v>
      </c>
      <c r="L87" s="2" t="str">
        <f t="shared" si="9"/>
        <v>(517) 5555533</v>
      </c>
      <c r="M87" s="2" t="str">
        <f t="shared" si="10"/>
        <v>(517) 555-5533</v>
      </c>
      <c r="N87" s="2">
        <v>20200817</v>
      </c>
      <c r="O87" s="2" t="str">
        <f t="shared" si="11"/>
        <v>08/17/2020</v>
      </c>
      <c r="P87" s="2">
        <v>115</v>
      </c>
    </row>
    <row r="88" spans="1:16" x14ac:dyDescent="0.25">
      <c r="A88" s="4">
        <v>67220979</v>
      </c>
      <c r="B88" s="6" t="str">
        <f t="shared" si="6"/>
        <v>6722-0979</v>
      </c>
      <c r="C88" s="2" t="s">
        <v>339</v>
      </c>
      <c r="D88" s="2" t="s">
        <v>340</v>
      </c>
      <c r="E88" s="2" t="str">
        <f t="shared" si="7"/>
        <v>Jason Brough</v>
      </c>
      <c r="F88" s="2" t="s">
        <v>2821</v>
      </c>
      <c r="G88" s="2" t="str">
        <f t="shared" si="8"/>
        <v>1106 Yavapai St E</v>
      </c>
      <c r="H88" s="2" t="s">
        <v>341</v>
      </c>
      <c r="I88" s="2" t="s">
        <v>79</v>
      </c>
      <c r="J88" s="3">
        <v>80303</v>
      </c>
      <c r="K88" s="2" t="s">
        <v>342</v>
      </c>
      <c r="L88" s="2" t="str">
        <f t="shared" si="9"/>
        <v>(303) 5555583</v>
      </c>
      <c r="M88" s="2" t="str">
        <f t="shared" si="10"/>
        <v>(303) 555-5583</v>
      </c>
      <c r="N88" s="2">
        <v>20200816</v>
      </c>
      <c r="O88" s="2" t="str">
        <f t="shared" si="11"/>
        <v>08/16/2020</v>
      </c>
      <c r="P88" s="2">
        <v>115</v>
      </c>
    </row>
    <row r="89" spans="1:16" x14ac:dyDescent="0.25">
      <c r="A89" s="4">
        <v>70432038</v>
      </c>
      <c r="B89" s="6" t="str">
        <f t="shared" si="6"/>
        <v>70-432-038</v>
      </c>
      <c r="C89" s="2" t="s">
        <v>343</v>
      </c>
      <c r="D89" s="2" t="s">
        <v>38</v>
      </c>
      <c r="E89" s="2" t="str">
        <f t="shared" si="7"/>
        <v>Michael Brown</v>
      </c>
      <c r="F89" s="2" t="s">
        <v>2843</v>
      </c>
      <c r="G89" s="2" t="str">
        <f t="shared" si="8"/>
        <v>620 Kathryn Ave</v>
      </c>
      <c r="H89" s="2" t="s">
        <v>25</v>
      </c>
      <c r="I89" s="2" t="s">
        <v>26</v>
      </c>
      <c r="J89" s="3">
        <v>51031</v>
      </c>
      <c r="K89" s="2" t="s">
        <v>351</v>
      </c>
      <c r="L89" s="2" t="str">
        <f t="shared" si="9"/>
        <v>(712) 5555585</v>
      </c>
      <c r="M89" s="2" t="str">
        <f t="shared" si="10"/>
        <v>(712) 555-5585</v>
      </c>
      <c r="N89" s="2">
        <v>20200816</v>
      </c>
      <c r="O89" s="2" t="str">
        <f t="shared" si="11"/>
        <v>08/16/2020</v>
      </c>
      <c r="P89" s="2">
        <v>90</v>
      </c>
    </row>
    <row r="90" spans="1:16" x14ac:dyDescent="0.25">
      <c r="A90" s="4">
        <v>72312229</v>
      </c>
      <c r="B90" s="6" t="str">
        <f t="shared" si="6"/>
        <v>7231-2229</v>
      </c>
      <c r="C90" s="2" t="s">
        <v>343</v>
      </c>
      <c r="D90" s="2" t="s">
        <v>352</v>
      </c>
      <c r="E90" s="2" t="str">
        <f t="shared" si="7"/>
        <v>Omar Brown</v>
      </c>
      <c r="F90" s="2" t="s">
        <v>2855</v>
      </c>
      <c r="G90" s="2" t="str">
        <f t="shared" si="8"/>
        <v>13602 44th St N</v>
      </c>
      <c r="H90" s="2" t="s">
        <v>353</v>
      </c>
      <c r="I90" s="2" t="s">
        <v>17</v>
      </c>
      <c r="J90" s="3">
        <v>94601</v>
      </c>
      <c r="K90" s="2" t="s">
        <v>354</v>
      </c>
      <c r="L90" s="2" t="str">
        <f t="shared" si="9"/>
        <v>(510) 5555662</v>
      </c>
      <c r="M90" s="2" t="str">
        <f t="shared" si="10"/>
        <v>(510) 555-5662</v>
      </c>
      <c r="N90" s="2">
        <v>20200816</v>
      </c>
      <c r="O90" s="2" t="str">
        <f t="shared" si="11"/>
        <v>08/16/2020</v>
      </c>
      <c r="P90" s="2">
        <v>65</v>
      </c>
    </row>
    <row r="91" spans="1:16" x14ac:dyDescent="0.25">
      <c r="A91" s="4">
        <v>74386284</v>
      </c>
      <c r="B91" s="6" t="str">
        <f t="shared" si="6"/>
        <v>74-386-284</v>
      </c>
      <c r="C91" s="2" t="s">
        <v>343</v>
      </c>
      <c r="D91" s="2" t="s">
        <v>348</v>
      </c>
      <c r="E91" s="2" t="str">
        <f t="shared" si="7"/>
        <v>Jared Brown</v>
      </c>
      <c r="F91" s="2" t="s">
        <v>2874</v>
      </c>
      <c r="G91" s="2" t="str">
        <f t="shared" si="8"/>
        <v>5555 Gulf Bank Rd W</v>
      </c>
      <c r="H91" s="2" t="s">
        <v>349</v>
      </c>
      <c r="I91" s="2" t="s">
        <v>217</v>
      </c>
      <c r="J91" s="3">
        <v>68701</v>
      </c>
      <c r="K91" s="2" t="s">
        <v>350</v>
      </c>
      <c r="L91" s="2" t="str">
        <f t="shared" si="9"/>
        <v>(402) 5552646</v>
      </c>
      <c r="M91" s="2" t="str">
        <f t="shared" si="10"/>
        <v>(402) 555-2646</v>
      </c>
      <c r="N91" s="2">
        <v>20200817</v>
      </c>
      <c r="O91" s="2" t="str">
        <f t="shared" si="11"/>
        <v>08/17/2020</v>
      </c>
      <c r="P91" s="2">
        <v>115</v>
      </c>
    </row>
    <row r="92" spans="1:16" x14ac:dyDescent="0.25">
      <c r="A92" s="4">
        <v>76051629</v>
      </c>
      <c r="B92" s="6" t="str">
        <f t="shared" si="6"/>
        <v>7605-1629</v>
      </c>
      <c r="C92" s="2" t="s">
        <v>343</v>
      </c>
      <c r="D92" s="2" t="s">
        <v>344</v>
      </c>
      <c r="E92" s="2" t="str">
        <f t="shared" si="7"/>
        <v>Aaron Brown</v>
      </c>
      <c r="F92" s="2" t="s">
        <v>2893</v>
      </c>
      <c r="G92" s="2" t="str">
        <f t="shared" si="8"/>
        <v>751 Hostetler Way W</v>
      </c>
      <c r="H92" s="2" t="s">
        <v>345</v>
      </c>
      <c r="I92" s="2" t="s">
        <v>346</v>
      </c>
      <c r="J92" s="3">
        <v>74128</v>
      </c>
      <c r="K92" s="2" t="s">
        <v>347</v>
      </c>
      <c r="L92" s="2" t="str">
        <f t="shared" si="9"/>
        <v>(918) 5550670</v>
      </c>
      <c r="M92" s="2" t="str">
        <f t="shared" si="10"/>
        <v>(918) 555-0670</v>
      </c>
      <c r="N92" s="2">
        <v>20200817</v>
      </c>
      <c r="O92" s="2" t="str">
        <f t="shared" si="11"/>
        <v>08/17/2020</v>
      </c>
      <c r="P92" s="2">
        <v>90</v>
      </c>
    </row>
    <row r="93" spans="1:16" x14ac:dyDescent="0.25">
      <c r="A93" s="4">
        <v>27777277</v>
      </c>
      <c r="B93" s="6" t="str">
        <f t="shared" si="6"/>
        <v>2777-7277</v>
      </c>
      <c r="C93" s="2" t="s">
        <v>355</v>
      </c>
      <c r="D93" s="2" t="s">
        <v>356</v>
      </c>
      <c r="E93" s="2" t="str">
        <f t="shared" si="7"/>
        <v>Mukund Buchberg</v>
      </c>
      <c r="F93" s="2" t="s">
        <v>2498</v>
      </c>
      <c r="G93" s="2" t="str">
        <f t="shared" si="8"/>
        <v>507 NW Roma Ave</v>
      </c>
      <c r="H93" s="2" t="s">
        <v>357</v>
      </c>
      <c r="I93" s="2" t="s">
        <v>17</v>
      </c>
      <c r="J93" s="3">
        <v>91745</v>
      </c>
      <c r="K93" s="2" t="s">
        <v>358</v>
      </c>
      <c r="L93" s="2" t="str">
        <f t="shared" si="9"/>
        <v>(818) 5559108</v>
      </c>
      <c r="M93" s="2" t="str">
        <f t="shared" si="10"/>
        <v>(818) 555-9108</v>
      </c>
      <c r="N93" s="2">
        <v>20200815</v>
      </c>
      <c r="O93" s="2" t="str">
        <f t="shared" si="11"/>
        <v>08/15/2020</v>
      </c>
      <c r="P93" s="2">
        <v>65</v>
      </c>
    </row>
    <row r="94" spans="1:16" x14ac:dyDescent="0.25">
      <c r="A94" s="4">
        <v>28397060</v>
      </c>
      <c r="B94" s="6" t="str">
        <f t="shared" si="6"/>
        <v>28-397-060</v>
      </c>
      <c r="C94" s="2" t="s">
        <v>359</v>
      </c>
      <c r="D94" s="2" t="s">
        <v>360</v>
      </c>
      <c r="E94" s="2" t="str">
        <f t="shared" si="7"/>
        <v>Arin Buckley</v>
      </c>
      <c r="F94" s="2" t="s">
        <v>2504</v>
      </c>
      <c r="G94" s="2" t="str">
        <f t="shared" si="8"/>
        <v>RR 1</v>
      </c>
      <c r="H94" s="2" t="s">
        <v>361</v>
      </c>
      <c r="I94" s="2" t="s">
        <v>17</v>
      </c>
      <c r="J94" s="3">
        <v>91744</v>
      </c>
      <c r="K94" s="2" t="s">
        <v>362</v>
      </c>
      <c r="L94" s="2" t="str">
        <f t="shared" si="9"/>
        <v>(818) 5553471</v>
      </c>
      <c r="M94" s="2" t="str">
        <f t="shared" si="10"/>
        <v>(818) 555-3471</v>
      </c>
      <c r="N94" s="2">
        <v>20200815</v>
      </c>
      <c r="O94" s="2" t="str">
        <f t="shared" si="11"/>
        <v>08/15/2020</v>
      </c>
      <c r="P94" s="2">
        <v>115</v>
      </c>
    </row>
    <row r="95" spans="1:16" x14ac:dyDescent="0.25">
      <c r="A95" s="4">
        <v>81627634</v>
      </c>
      <c r="B95" s="6" t="str">
        <f t="shared" si="6"/>
        <v>81-627-634</v>
      </c>
      <c r="C95" s="2" t="s">
        <v>363</v>
      </c>
      <c r="D95" s="2" t="s">
        <v>38</v>
      </c>
      <c r="E95" s="2" t="str">
        <f t="shared" si="7"/>
        <v>Michael Buckman</v>
      </c>
      <c r="F95" s="2" t="s">
        <v>2946</v>
      </c>
      <c r="G95" s="2" t="str">
        <f t="shared" si="8"/>
        <v>2424 Hurley Way</v>
      </c>
      <c r="H95" s="2" t="s">
        <v>291</v>
      </c>
      <c r="I95" s="2" t="s">
        <v>31</v>
      </c>
      <c r="J95" s="3">
        <v>85248</v>
      </c>
      <c r="K95" s="2" t="s">
        <v>364</v>
      </c>
      <c r="L95" s="2" t="str">
        <f t="shared" si="9"/>
        <v>(602) 5550135</v>
      </c>
      <c r="M95" s="2" t="str">
        <f t="shared" si="10"/>
        <v>(602) 555-0135</v>
      </c>
      <c r="N95" s="2">
        <v>20200817</v>
      </c>
      <c r="O95" s="2" t="str">
        <f t="shared" si="11"/>
        <v>08/17/2020</v>
      </c>
      <c r="P95" s="2">
        <v>90</v>
      </c>
    </row>
    <row r="96" spans="1:16" x14ac:dyDescent="0.25">
      <c r="A96" s="4">
        <v>74753558</v>
      </c>
      <c r="B96" s="6" t="str">
        <f t="shared" si="6"/>
        <v>74-753-558</v>
      </c>
      <c r="C96" s="2" t="s">
        <v>365</v>
      </c>
      <c r="D96" s="2" t="s">
        <v>366</v>
      </c>
      <c r="E96" s="2" t="str">
        <f t="shared" si="7"/>
        <v>Deanna Bunton</v>
      </c>
      <c r="F96" s="2" t="s">
        <v>2879</v>
      </c>
      <c r="G96" s="2" t="str">
        <f t="shared" si="8"/>
        <v>1902 Matador St</v>
      </c>
      <c r="H96" s="2" t="s">
        <v>367</v>
      </c>
      <c r="I96" s="2" t="s">
        <v>79</v>
      </c>
      <c r="J96" s="3">
        <v>80104</v>
      </c>
      <c r="K96" s="2" t="s">
        <v>368</v>
      </c>
      <c r="L96" s="2" t="str">
        <f t="shared" si="9"/>
        <v>(303) 5559614</v>
      </c>
      <c r="M96" s="2" t="str">
        <f t="shared" si="10"/>
        <v>(303) 555-9614</v>
      </c>
      <c r="N96" s="2">
        <v>20200817</v>
      </c>
      <c r="O96" s="2" t="str">
        <f t="shared" si="11"/>
        <v>08/17/2020</v>
      </c>
      <c r="P96" s="2">
        <v>115</v>
      </c>
    </row>
    <row r="97" spans="1:16" x14ac:dyDescent="0.25">
      <c r="A97" s="4" t="s">
        <v>3287</v>
      </c>
      <c r="B97" s="6" t="str">
        <f t="shared" si="6"/>
        <v>0470-5871</v>
      </c>
      <c r="C97" s="2" t="s">
        <v>369</v>
      </c>
      <c r="D97" s="2" t="s">
        <v>48</v>
      </c>
      <c r="E97" s="2" t="str">
        <f t="shared" si="7"/>
        <v>Charles Burdeshaw</v>
      </c>
      <c r="F97" s="2" t="s">
        <v>3142</v>
      </c>
      <c r="G97" s="2" t="str">
        <f t="shared" si="8"/>
        <v>1278 Woodbridge St</v>
      </c>
      <c r="H97" s="2" t="s">
        <v>370</v>
      </c>
      <c r="I97" s="2" t="s">
        <v>22</v>
      </c>
      <c r="J97" s="3">
        <v>63033</v>
      </c>
      <c r="K97" s="2" t="s">
        <v>371</v>
      </c>
      <c r="L97" s="2" t="str">
        <f t="shared" si="9"/>
        <v>(314) 5550041</v>
      </c>
      <c r="M97" s="2" t="str">
        <f t="shared" si="10"/>
        <v>(314) 555-0041</v>
      </c>
      <c r="N97" s="2">
        <v>20200818</v>
      </c>
      <c r="O97" s="2" t="str">
        <f t="shared" si="11"/>
        <v>08/18/2020</v>
      </c>
      <c r="P97" s="2">
        <v>90</v>
      </c>
    </row>
    <row r="98" spans="1:16" x14ac:dyDescent="0.25">
      <c r="A98" s="4" t="s">
        <v>3326</v>
      </c>
      <c r="B98" s="6" t="str">
        <f t="shared" si="6"/>
        <v>08-960-090</v>
      </c>
      <c r="C98" s="2" t="s">
        <v>372</v>
      </c>
      <c r="D98" s="2" t="s">
        <v>134</v>
      </c>
      <c r="E98" s="2" t="str">
        <f t="shared" si="7"/>
        <v>Matthew Burgoon</v>
      </c>
      <c r="F98" s="2" t="s">
        <v>3179</v>
      </c>
      <c r="G98" s="2" t="str">
        <f t="shared" si="8"/>
        <v>17471 Smokey Rd Dr</v>
      </c>
      <c r="H98" s="2" t="s">
        <v>25</v>
      </c>
      <c r="I98" s="2" t="s">
        <v>26</v>
      </c>
      <c r="J98" s="3">
        <v>51031</v>
      </c>
      <c r="K98" s="2" t="s">
        <v>373</v>
      </c>
      <c r="L98" s="2" t="str">
        <f t="shared" si="9"/>
        <v>(712) 5556232</v>
      </c>
      <c r="M98" s="2" t="str">
        <f t="shared" si="10"/>
        <v>(712) 555-6232</v>
      </c>
      <c r="N98" s="2">
        <v>20200818</v>
      </c>
      <c r="O98" s="2" t="str">
        <f t="shared" si="11"/>
        <v>08/18/2020</v>
      </c>
      <c r="P98" s="2">
        <v>65</v>
      </c>
    </row>
    <row r="99" spans="1:16" x14ac:dyDescent="0.25">
      <c r="A99" s="4">
        <v>54125928</v>
      </c>
      <c r="B99" s="6" t="str">
        <f t="shared" si="6"/>
        <v>54-125-928</v>
      </c>
      <c r="C99" s="2" t="s">
        <v>374</v>
      </c>
      <c r="D99" s="2" t="s">
        <v>24</v>
      </c>
      <c r="E99" s="2" t="str">
        <f t="shared" si="7"/>
        <v>Mark Burke</v>
      </c>
      <c r="F99" s="2" t="s">
        <v>2721</v>
      </c>
      <c r="G99" s="2" t="str">
        <f t="shared" si="8"/>
        <v>1110 30th Street Dr SE</v>
      </c>
      <c r="H99" s="2" t="s">
        <v>375</v>
      </c>
      <c r="I99" s="2" t="s">
        <v>70</v>
      </c>
      <c r="J99" s="3">
        <v>70807</v>
      </c>
      <c r="K99" s="2" t="s">
        <v>376</v>
      </c>
      <c r="L99" s="2" t="str">
        <f t="shared" si="9"/>
        <v>(504) 5558196</v>
      </c>
      <c r="M99" s="2" t="str">
        <f t="shared" si="10"/>
        <v>(504) 555-8196</v>
      </c>
      <c r="N99" s="2">
        <v>20200816</v>
      </c>
      <c r="O99" s="2" t="str">
        <f t="shared" si="11"/>
        <v>08/16/2020</v>
      </c>
      <c r="P99" s="2">
        <v>90</v>
      </c>
    </row>
    <row r="100" spans="1:16" x14ac:dyDescent="0.25">
      <c r="A100" s="4">
        <v>23351625</v>
      </c>
      <c r="B100" s="6" t="str">
        <f t="shared" si="6"/>
        <v>2335-1625</v>
      </c>
      <c r="C100" s="2" t="s">
        <v>377</v>
      </c>
      <c r="D100" s="2" t="s">
        <v>294</v>
      </c>
      <c r="E100" s="2" t="str">
        <f t="shared" si="7"/>
        <v>Robert Burnett</v>
      </c>
      <c r="F100" s="2" t="s">
        <v>2468</v>
      </c>
      <c r="G100" s="2" t="str">
        <f t="shared" si="8"/>
        <v>441 Emerald Dr</v>
      </c>
      <c r="H100" s="2" t="s">
        <v>378</v>
      </c>
      <c r="I100" s="2" t="s">
        <v>379</v>
      </c>
      <c r="J100" s="3">
        <v>88001</v>
      </c>
      <c r="K100" s="2" t="s">
        <v>380</v>
      </c>
      <c r="L100" s="2" t="str">
        <f t="shared" si="9"/>
        <v>(505) 5559335</v>
      </c>
      <c r="M100" s="2" t="str">
        <f t="shared" si="10"/>
        <v>(505) 555-9335</v>
      </c>
      <c r="N100" s="2">
        <v>20200815</v>
      </c>
      <c r="O100" s="2" t="str">
        <f t="shared" si="11"/>
        <v>08/15/2020</v>
      </c>
      <c r="P100" s="2">
        <v>90</v>
      </c>
    </row>
    <row r="101" spans="1:16" x14ac:dyDescent="0.25">
      <c r="A101" s="4">
        <v>37535391</v>
      </c>
      <c r="B101" s="6" t="str">
        <f t="shared" si="6"/>
        <v>3753-5391</v>
      </c>
      <c r="C101" s="2" t="s">
        <v>381</v>
      </c>
      <c r="D101" s="2" t="s">
        <v>382</v>
      </c>
      <c r="E101" s="2" t="str">
        <f t="shared" si="7"/>
        <v>Dai Burns</v>
      </c>
      <c r="F101" s="2" t="s">
        <v>2582</v>
      </c>
      <c r="G101" s="2" t="str">
        <f t="shared" si="8"/>
        <v>8750 Sheridan Rd</v>
      </c>
      <c r="H101" s="2" t="s">
        <v>383</v>
      </c>
      <c r="I101" s="2" t="s">
        <v>17</v>
      </c>
      <c r="J101" s="3">
        <v>94556</v>
      </c>
      <c r="K101" s="2" t="s">
        <v>384</v>
      </c>
      <c r="L101" s="2" t="str">
        <f t="shared" si="9"/>
        <v>(510) 5551492</v>
      </c>
      <c r="M101" s="2" t="str">
        <f t="shared" si="10"/>
        <v>(510) 555-1492</v>
      </c>
      <c r="N101" s="2">
        <v>20200815</v>
      </c>
      <c r="O101" s="2" t="str">
        <f t="shared" si="11"/>
        <v>08/15/2020</v>
      </c>
      <c r="P101" s="2">
        <v>115</v>
      </c>
    </row>
    <row r="102" spans="1:16" x14ac:dyDescent="0.25">
      <c r="A102" s="4">
        <v>27715761</v>
      </c>
      <c r="B102" s="6" t="str">
        <f t="shared" si="6"/>
        <v>2771-5761</v>
      </c>
      <c r="C102" s="2" t="s">
        <v>385</v>
      </c>
      <c r="D102" s="2" t="s">
        <v>386</v>
      </c>
      <c r="E102" s="2" t="str">
        <f t="shared" si="7"/>
        <v>Carrie Burrows</v>
      </c>
      <c r="F102" s="2" t="s">
        <v>2496</v>
      </c>
      <c r="G102" s="2" t="str">
        <f t="shared" si="8"/>
        <v>11536 Gun Fight Ln</v>
      </c>
      <c r="H102" s="2" t="s">
        <v>44</v>
      </c>
      <c r="I102" s="2" t="s">
        <v>45</v>
      </c>
      <c r="J102" s="3">
        <v>77061</v>
      </c>
      <c r="K102" s="2" t="s">
        <v>387</v>
      </c>
      <c r="L102" s="2" t="str">
        <f t="shared" si="9"/>
        <v>(713) 5559796</v>
      </c>
      <c r="M102" s="2" t="str">
        <f t="shared" si="10"/>
        <v>(713) 555-9796</v>
      </c>
      <c r="N102" s="2">
        <v>20200815</v>
      </c>
      <c r="O102" s="2" t="str">
        <f t="shared" si="11"/>
        <v>08/15/2020</v>
      </c>
      <c r="P102" s="2">
        <v>90</v>
      </c>
    </row>
    <row r="103" spans="1:16" x14ac:dyDescent="0.25">
      <c r="A103" s="4">
        <v>78465717</v>
      </c>
      <c r="B103" s="6" t="str">
        <f t="shared" si="6"/>
        <v>7846-5717</v>
      </c>
      <c r="C103" s="2" t="s">
        <v>388</v>
      </c>
      <c r="D103" s="2" t="s">
        <v>38</v>
      </c>
      <c r="E103" s="2" t="str">
        <f t="shared" si="7"/>
        <v>Michael Butkus</v>
      </c>
      <c r="F103" s="2" t="s">
        <v>2916</v>
      </c>
      <c r="G103" s="2" t="str">
        <f t="shared" si="8"/>
        <v>1819 Alta Vista Rd W</v>
      </c>
      <c r="H103" s="2" t="s">
        <v>25</v>
      </c>
      <c r="I103" s="2" t="s">
        <v>26</v>
      </c>
      <c r="J103" s="3">
        <v>51031</v>
      </c>
      <c r="K103" s="2" t="s">
        <v>389</v>
      </c>
      <c r="L103" s="2" t="str">
        <f t="shared" si="9"/>
        <v>(712) 5554651</v>
      </c>
      <c r="M103" s="2" t="str">
        <f t="shared" si="10"/>
        <v>(712) 555-4651</v>
      </c>
      <c r="N103" s="2">
        <v>20200817</v>
      </c>
      <c r="O103" s="2" t="str">
        <f t="shared" si="11"/>
        <v>08/17/2020</v>
      </c>
      <c r="P103" s="2">
        <v>65</v>
      </c>
    </row>
    <row r="104" spans="1:16" x14ac:dyDescent="0.25">
      <c r="A104" s="4">
        <v>94249995</v>
      </c>
      <c r="B104" s="6" t="str">
        <f t="shared" si="6"/>
        <v>9424-9995</v>
      </c>
      <c r="C104" s="2" t="s">
        <v>390</v>
      </c>
      <c r="D104" s="2" t="s">
        <v>391</v>
      </c>
      <c r="E104" s="2" t="str">
        <f t="shared" si="7"/>
        <v>Sarah Butler</v>
      </c>
      <c r="F104" s="2" t="s">
        <v>3064</v>
      </c>
      <c r="G104" s="2" t="str">
        <f t="shared" si="8"/>
        <v>1115 S Clark St</v>
      </c>
      <c r="H104" s="2" t="s">
        <v>392</v>
      </c>
      <c r="I104" s="2" t="s">
        <v>95</v>
      </c>
      <c r="J104" s="3">
        <v>53105</v>
      </c>
      <c r="K104" s="2" t="s">
        <v>393</v>
      </c>
      <c r="L104" s="2" t="str">
        <f t="shared" si="9"/>
        <v>(414) 5554916</v>
      </c>
      <c r="M104" s="2" t="str">
        <f t="shared" si="10"/>
        <v>(414) 555-4916</v>
      </c>
      <c r="N104" s="2">
        <v>20200818</v>
      </c>
      <c r="O104" s="2" t="str">
        <f t="shared" si="11"/>
        <v>08/18/2020</v>
      </c>
      <c r="P104" s="2">
        <v>90</v>
      </c>
    </row>
    <row r="105" spans="1:16" x14ac:dyDescent="0.25">
      <c r="A105" s="4">
        <v>49564348</v>
      </c>
      <c r="B105" s="6" t="str">
        <f t="shared" si="6"/>
        <v>49-564-348</v>
      </c>
      <c r="C105" s="2" t="s">
        <v>394</v>
      </c>
      <c r="D105" s="2" t="s">
        <v>38</v>
      </c>
      <c r="E105" s="2" t="str">
        <f t="shared" si="7"/>
        <v>Michael Butts</v>
      </c>
      <c r="F105" s="2" t="s">
        <v>2682</v>
      </c>
      <c r="G105" s="2" t="str">
        <f t="shared" si="8"/>
        <v>1904 Maple St</v>
      </c>
      <c r="H105" s="2" t="s">
        <v>395</v>
      </c>
      <c r="I105" s="2" t="s">
        <v>55</v>
      </c>
      <c r="J105" s="3">
        <v>49424</v>
      </c>
      <c r="K105" s="2" t="s">
        <v>396</v>
      </c>
      <c r="L105" s="2" t="str">
        <f t="shared" si="9"/>
        <v>(616) 5557105</v>
      </c>
      <c r="M105" s="2" t="str">
        <f t="shared" si="10"/>
        <v>(616) 555-7105</v>
      </c>
      <c r="N105" s="2">
        <v>20200816</v>
      </c>
      <c r="O105" s="2" t="str">
        <f t="shared" si="11"/>
        <v>08/16/2020</v>
      </c>
      <c r="P105" s="2">
        <v>115</v>
      </c>
    </row>
    <row r="106" spans="1:16" x14ac:dyDescent="0.25">
      <c r="A106" s="4" t="s">
        <v>3386</v>
      </c>
      <c r="B106" s="6" t="str">
        <f t="shared" si="6"/>
        <v>1741-8397</v>
      </c>
      <c r="C106" s="2" t="s">
        <v>397</v>
      </c>
      <c r="D106" s="2" t="s">
        <v>398</v>
      </c>
      <c r="E106" s="2" t="str">
        <f t="shared" si="7"/>
        <v>Jovan Byers</v>
      </c>
      <c r="F106" s="2" t="s">
        <v>2565</v>
      </c>
      <c r="G106" s="2" t="str">
        <f t="shared" si="8"/>
        <v>RR 2</v>
      </c>
      <c r="H106" s="2" t="s">
        <v>291</v>
      </c>
      <c r="I106" s="2" t="s">
        <v>31</v>
      </c>
      <c r="J106" s="3">
        <v>85248</v>
      </c>
      <c r="K106" s="2" t="s">
        <v>399</v>
      </c>
      <c r="L106" s="2" t="str">
        <f t="shared" si="9"/>
        <v>(602) 5555447</v>
      </c>
      <c r="M106" s="2" t="str">
        <f t="shared" si="10"/>
        <v>(602) 555-5447</v>
      </c>
      <c r="N106" s="2">
        <v>20200818</v>
      </c>
      <c r="O106" s="2" t="str">
        <f t="shared" si="11"/>
        <v>08/18/2020</v>
      </c>
      <c r="P106" s="2">
        <v>65</v>
      </c>
    </row>
    <row r="107" spans="1:16" x14ac:dyDescent="0.25">
      <c r="A107" s="4">
        <v>25553611</v>
      </c>
      <c r="B107" s="6" t="str">
        <f t="shared" si="6"/>
        <v>2555-3611</v>
      </c>
      <c r="C107" s="2" t="s">
        <v>400</v>
      </c>
      <c r="D107" s="2" t="s">
        <v>401</v>
      </c>
      <c r="E107" s="2" t="str">
        <f t="shared" si="7"/>
        <v>Adam Byrne</v>
      </c>
      <c r="F107" s="2" t="s">
        <v>2484</v>
      </c>
      <c r="G107" s="2" t="str">
        <f t="shared" si="8"/>
        <v>523 Homestead Dr</v>
      </c>
      <c r="H107" s="2" t="s">
        <v>402</v>
      </c>
      <c r="I107" s="2" t="s">
        <v>45</v>
      </c>
      <c r="J107" s="3">
        <v>77380</v>
      </c>
      <c r="K107" s="2" t="s">
        <v>403</v>
      </c>
      <c r="L107" s="2" t="str">
        <f t="shared" si="9"/>
        <v>(713) 5555866</v>
      </c>
      <c r="M107" s="2" t="str">
        <f t="shared" si="10"/>
        <v>(713) 555-5866</v>
      </c>
      <c r="N107" s="2">
        <v>20200815</v>
      </c>
      <c r="O107" s="2" t="str">
        <f t="shared" si="11"/>
        <v>08/15/2020</v>
      </c>
      <c r="P107" s="2">
        <v>115</v>
      </c>
    </row>
    <row r="108" spans="1:16" x14ac:dyDescent="0.25">
      <c r="A108" s="4">
        <v>51037323</v>
      </c>
      <c r="B108" s="6" t="str">
        <f t="shared" si="6"/>
        <v>5103-7323</v>
      </c>
      <c r="C108" s="2" t="s">
        <v>404</v>
      </c>
      <c r="D108" s="2" t="s">
        <v>43</v>
      </c>
      <c r="E108" s="2" t="str">
        <f t="shared" si="7"/>
        <v>Jonathan Byrum</v>
      </c>
      <c r="F108" s="2" t="s">
        <v>2696</v>
      </c>
      <c r="G108" s="2" t="str">
        <f t="shared" si="8"/>
        <v>1137 Orange St E</v>
      </c>
      <c r="H108" s="2" t="s">
        <v>405</v>
      </c>
      <c r="I108" s="2" t="s">
        <v>17</v>
      </c>
      <c r="J108" s="3">
        <v>92626</v>
      </c>
      <c r="K108" s="2" t="s">
        <v>406</v>
      </c>
      <c r="L108" s="2" t="str">
        <f t="shared" si="9"/>
        <v>(714) 5555018</v>
      </c>
      <c r="M108" s="2" t="str">
        <f t="shared" si="10"/>
        <v>(714) 555-5018</v>
      </c>
      <c r="N108" s="2">
        <v>20200816</v>
      </c>
      <c r="O108" s="2" t="str">
        <f t="shared" si="11"/>
        <v>08/16/2020</v>
      </c>
      <c r="P108" s="2">
        <v>65</v>
      </c>
    </row>
    <row r="109" spans="1:16" x14ac:dyDescent="0.25">
      <c r="A109" s="4">
        <v>59418469</v>
      </c>
      <c r="B109" s="6" t="str">
        <f t="shared" si="6"/>
        <v>5941-8469</v>
      </c>
      <c r="C109" s="2" t="s">
        <v>407</v>
      </c>
      <c r="D109" s="2" t="s">
        <v>305</v>
      </c>
      <c r="E109" s="2" t="str">
        <f t="shared" si="7"/>
        <v>Gregory Cahill</v>
      </c>
      <c r="F109" s="2" t="s">
        <v>2766</v>
      </c>
      <c r="G109" s="2" t="str">
        <f t="shared" si="8"/>
        <v>1401 Joana Dr</v>
      </c>
      <c r="H109" s="2" t="s">
        <v>408</v>
      </c>
      <c r="I109" s="2" t="s">
        <v>22</v>
      </c>
      <c r="J109" s="3">
        <v>63021</v>
      </c>
      <c r="K109" s="2" t="s">
        <v>409</v>
      </c>
      <c r="L109" s="2" t="str">
        <f t="shared" si="9"/>
        <v>(314) 5559671</v>
      </c>
      <c r="M109" s="2" t="str">
        <f t="shared" si="10"/>
        <v>(314) 555-9671</v>
      </c>
      <c r="N109" s="2">
        <v>20200816</v>
      </c>
      <c r="O109" s="2" t="str">
        <f t="shared" si="11"/>
        <v>08/16/2020</v>
      </c>
      <c r="P109" s="2">
        <v>90</v>
      </c>
    </row>
    <row r="110" spans="1:16" x14ac:dyDescent="0.25">
      <c r="A110" s="4" t="s">
        <v>3375</v>
      </c>
      <c r="B110" s="6" t="str">
        <f t="shared" si="6"/>
        <v>15-791-192</v>
      </c>
      <c r="C110" s="2" t="s">
        <v>410</v>
      </c>
      <c r="D110" s="2" t="s">
        <v>411</v>
      </c>
      <c r="E110" s="2" t="str">
        <f t="shared" si="7"/>
        <v>Christopher Campbell</v>
      </c>
      <c r="F110" s="2" t="s">
        <v>3226</v>
      </c>
      <c r="G110" s="2" t="str">
        <f t="shared" si="8"/>
        <v>3162 Park Ct</v>
      </c>
      <c r="H110" s="2" t="s">
        <v>412</v>
      </c>
      <c r="I110" s="2" t="s">
        <v>26</v>
      </c>
      <c r="J110" s="3">
        <v>52577</v>
      </c>
      <c r="K110" s="2" t="s">
        <v>413</v>
      </c>
      <c r="L110" s="2" t="str">
        <f t="shared" si="9"/>
        <v>(515) 5559707</v>
      </c>
      <c r="M110" s="2" t="str">
        <f t="shared" si="10"/>
        <v>(515) 555-9707</v>
      </c>
      <c r="N110" s="2">
        <v>20200818</v>
      </c>
      <c r="O110" s="2" t="str">
        <f t="shared" si="11"/>
        <v>08/18/2020</v>
      </c>
      <c r="P110" s="2">
        <v>115</v>
      </c>
    </row>
    <row r="111" spans="1:16" x14ac:dyDescent="0.25">
      <c r="A111" s="4">
        <v>40173899</v>
      </c>
      <c r="B111" s="6" t="str">
        <f t="shared" si="6"/>
        <v>4017-3899</v>
      </c>
      <c r="C111" s="2" t="s">
        <v>414</v>
      </c>
      <c r="D111" s="2" t="s">
        <v>415</v>
      </c>
      <c r="E111" s="2" t="str">
        <f t="shared" si="7"/>
        <v>Lisa Cardenas</v>
      </c>
      <c r="F111" s="2" t="s">
        <v>2606</v>
      </c>
      <c r="G111" s="2" t="str">
        <f t="shared" si="8"/>
        <v>3775 15th Ave NE</v>
      </c>
      <c r="H111" s="2" t="s">
        <v>416</v>
      </c>
      <c r="I111" s="2" t="s">
        <v>12</v>
      </c>
      <c r="J111" s="3">
        <v>60621</v>
      </c>
      <c r="K111" s="2" t="s">
        <v>417</v>
      </c>
      <c r="L111" s="2" t="str">
        <f t="shared" si="9"/>
        <v>(312) 5555148</v>
      </c>
      <c r="M111" s="2" t="str">
        <f t="shared" si="10"/>
        <v>(312) 555-5148</v>
      </c>
      <c r="N111" s="2">
        <v>20200815</v>
      </c>
      <c r="O111" s="2" t="str">
        <f t="shared" si="11"/>
        <v>08/15/2020</v>
      </c>
      <c r="P111" s="2">
        <v>90</v>
      </c>
    </row>
    <row r="112" spans="1:16" x14ac:dyDescent="0.25">
      <c r="A112" s="4">
        <v>75709925</v>
      </c>
      <c r="B112" s="6" t="str">
        <f t="shared" si="6"/>
        <v>7570-9925</v>
      </c>
      <c r="C112" s="2" t="s">
        <v>414</v>
      </c>
      <c r="D112" s="2" t="s">
        <v>418</v>
      </c>
      <c r="E112" s="2" t="str">
        <f t="shared" si="7"/>
        <v>Renay Cardenas</v>
      </c>
      <c r="F112" s="2" t="s">
        <v>2887</v>
      </c>
      <c r="G112" s="2" t="str">
        <f t="shared" si="8"/>
        <v>6215 Knollwood Dr</v>
      </c>
      <c r="H112" s="2" t="s">
        <v>419</v>
      </c>
      <c r="I112" s="2" t="s">
        <v>17</v>
      </c>
      <c r="J112" s="3">
        <v>92029</v>
      </c>
      <c r="K112" s="2" t="s">
        <v>420</v>
      </c>
      <c r="L112" s="2" t="str">
        <f t="shared" si="9"/>
        <v>(619) 5555674</v>
      </c>
      <c r="M112" s="2" t="str">
        <f t="shared" si="10"/>
        <v>(619) 555-5674</v>
      </c>
      <c r="N112" s="2">
        <v>20200817</v>
      </c>
      <c r="O112" s="2" t="str">
        <f t="shared" si="11"/>
        <v>08/17/2020</v>
      </c>
      <c r="P112" s="2">
        <v>65</v>
      </c>
    </row>
    <row r="113" spans="1:16" x14ac:dyDescent="0.25">
      <c r="A113" s="4">
        <v>89998429</v>
      </c>
      <c r="B113" s="6" t="str">
        <f t="shared" si="6"/>
        <v>8999-8429</v>
      </c>
      <c r="C113" s="2" t="s">
        <v>421</v>
      </c>
      <c r="D113" s="2" t="s">
        <v>411</v>
      </c>
      <c r="E113" s="2" t="str">
        <f t="shared" si="7"/>
        <v>Christopher Carter</v>
      </c>
      <c r="F113" s="2" t="s">
        <v>3027</v>
      </c>
      <c r="G113" s="2" t="str">
        <f t="shared" si="8"/>
        <v>2141 Tydd St</v>
      </c>
      <c r="H113" s="2" t="s">
        <v>422</v>
      </c>
      <c r="I113" s="2" t="s">
        <v>31</v>
      </c>
      <c r="J113" s="3">
        <v>86401</v>
      </c>
      <c r="K113" s="2" t="s">
        <v>423</v>
      </c>
      <c r="L113" s="2" t="str">
        <f t="shared" si="9"/>
        <v>(602) 5559191</v>
      </c>
      <c r="M113" s="2" t="str">
        <f t="shared" si="10"/>
        <v>(602) 555-9191</v>
      </c>
      <c r="N113" s="2">
        <v>20200818</v>
      </c>
      <c r="O113" s="2" t="str">
        <f t="shared" si="11"/>
        <v>08/18/2020</v>
      </c>
      <c r="P113" s="2">
        <v>65</v>
      </c>
    </row>
    <row r="114" spans="1:16" x14ac:dyDescent="0.25">
      <c r="A114" s="4" t="s">
        <v>3363</v>
      </c>
      <c r="B114" s="6" t="str">
        <f t="shared" si="6"/>
        <v>14-025-482</v>
      </c>
      <c r="C114" s="2" t="s">
        <v>424</v>
      </c>
      <c r="D114" s="2" t="s">
        <v>425</v>
      </c>
      <c r="E114" s="2" t="str">
        <f t="shared" si="7"/>
        <v>Drake Casareto</v>
      </c>
      <c r="F114" s="2" t="s">
        <v>3214</v>
      </c>
      <c r="G114" s="2" t="str">
        <f t="shared" si="8"/>
        <v>4026 Flint Hill St</v>
      </c>
      <c r="H114" s="2" t="s">
        <v>426</v>
      </c>
      <c r="I114" s="2" t="s">
        <v>17</v>
      </c>
      <c r="J114" s="3">
        <v>94005</v>
      </c>
      <c r="K114" s="2" t="s">
        <v>427</v>
      </c>
      <c r="L114" s="2" t="str">
        <f t="shared" si="9"/>
        <v>(415) 5552122</v>
      </c>
      <c r="M114" s="2" t="str">
        <f t="shared" si="10"/>
        <v>(415) 555-2122</v>
      </c>
      <c r="N114" s="2">
        <v>20200818</v>
      </c>
      <c r="O114" s="2" t="str">
        <f t="shared" si="11"/>
        <v>08/18/2020</v>
      </c>
      <c r="P114" s="2">
        <v>115</v>
      </c>
    </row>
    <row r="115" spans="1:16" x14ac:dyDescent="0.25">
      <c r="A115" s="4">
        <v>69036176</v>
      </c>
      <c r="B115" s="6" t="str">
        <f t="shared" si="6"/>
        <v>69-036-176</v>
      </c>
      <c r="C115" s="2" t="s">
        <v>20</v>
      </c>
      <c r="D115" s="2" t="s">
        <v>340</v>
      </c>
      <c r="E115" s="2" t="str">
        <f t="shared" si="7"/>
        <v>Jason Casey</v>
      </c>
      <c r="F115" s="2" t="s">
        <v>2836</v>
      </c>
      <c r="G115" s="2" t="str">
        <f t="shared" si="8"/>
        <v>6346 Rose Circle Dr</v>
      </c>
      <c r="H115" s="2" t="s">
        <v>224</v>
      </c>
      <c r="I115" s="2" t="s">
        <v>70</v>
      </c>
      <c r="J115" s="3">
        <v>70117</v>
      </c>
      <c r="K115" s="2" t="s">
        <v>428</v>
      </c>
      <c r="L115" s="2" t="str">
        <f t="shared" si="9"/>
        <v>(504) 5559512</v>
      </c>
      <c r="M115" s="2" t="str">
        <f t="shared" si="10"/>
        <v>(504) 555-9512</v>
      </c>
      <c r="N115" s="2">
        <v>20200816</v>
      </c>
      <c r="O115" s="2" t="str">
        <f t="shared" si="11"/>
        <v>08/16/2020</v>
      </c>
      <c r="P115" s="2">
        <v>65</v>
      </c>
    </row>
    <row r="116" spans="1:16" x14ac:dyDescent="0.25">
      <c r="A116" s="4">
        <v>83296221</v>
      </c>
      <c r="B116" s="6" t="str">
        <f t="shared" si="6"/>
        <v>8329-6221</v>
      </c>
      <c r="C116" s="2" t="s">
        <v>429</v>
      </c>
      <c r="D116" s="2" t="s">
        <v>430</v>
      </c>
      <c r="E116" s="2" t="str">
        <f t="shared" si="7"/>
        <v>Shane Casteel</v>
      </c>
      <c r="F116" s="2" t="s">
        <v>2968</v>
      </c>
      <c r="G116" s="2" t="str">
        <f t="shared" si="8"/>
        <v>4815 N Ezy St</v>
      </c>
      <c r="H116" s="2" t="s">
        <v>265</v>
      </c>
      <c r="I116" s="2" t="s">
        <v>17</v>
      </c>
      <c r="J116" s="3">
        <v>90031</v>
      </c>
      <c r="K116" s="2" t="s">
        <v>431</v>
      </c>
      <c r="L116" s="2" t="str">
        <f t="shared" si="9"/>
        <v>(213) 5558604</v>
      </c>
      <c r="M116" s="2" t="str">
        <f t="shared" si="10"/>
        <v>(213) 555-8604</v>
      </c>
      <c r="N116" s="2">
        <v>20200817</v>
      </c>
      <c r="O116" s="2" t="str">
        <f t="shared" si="11"/>
        <v>08/17/2020</v>
      </c>
      <c r="P116" s="2">
        <v>115</v>
      </c>
    </row>
    <row r="117" spans="1:16" x14ac:dyDescent="0.25">
      <c r="A117" s="4">
        <v>33036365</v>
      </c>
      <c r="B117" s="6" t="str">
        <f t="shared" si="6"/>
        <v>3303-6365</v>
      </c>
      <c r="C117" s="2" t="s">
        <v>432</v>
      </c>
      <c r="D117" s="2" t="s">
        <v>433</v>
      </c>
      <c r="E117" s="2" t="str">
        <f t="shared" si="7"/>
        <v>Megan Cavanaugh</v>
      </c>
      <c r="F117" s="2" t="s">
        <v>2550</v>
      </c>
      <c r="G117" s="2" t="str">
        <f t="shared" si="8"/>
        <v>209 E Lincoln Ave</v>
      </c>
      <c r="H117" s="2" t="s">
        <v>265</v>
      </c>
      <c r="I117" s="2" t="s">
        <v>17</v>
      </c>
      <c r="J117" s="3">
        <v>90057</v>
      </c>
      <c r="K117" s="2" t="s">
        <v>434</v>
      </c>
      <c r="L117" s="2" t="str">
        <f t="shared" si="9"/>
        <v>(213) 5553043</v>
      </c>
      <c r="M117" s="2" t="str">
        <f t="shared" si="10"/>
        <v>(213) 555-3043</v>
      </c>
      <c r="N117" s="2">
        <v>20200815</v>
      </c>
      <c r="O117" s="2" t="str">
        <f t="shared" si="11"/>
        <v>08/15/2020</v>
      </c>
      <c r="P117" s="2">
        <v>115</v>
      </c>
    </row>
    <row r="118" spans="1:16" x14ac:dyDescent="0.25">
      <c r="A118" s="4">
        <v>60340763</v>
      </c>
      <c r="B118" s="6" t="str">
        <f t="shared" si="6"/>
        <v>6034-0763</v>
      </c>
      <c r="C118" s="2" t="s">
        <v>435</v>
      </c>
      <c r="D118" s="2" t="s">
        <v>207</v>
      </c>
      <c r="E118" s="2" t="str">
        <f t="shared" si="7"/>
        <v>Benjamin Chan</v>
      </c>
      <c r="F118" s="2" t="s">
        <v>2772</v>
      </c>
      <c r="G118" s="2" t="str">
        <f t="shared" si="8"/>
        <v>10748 S Harlem Ave</v>
      </c>
      <c r="H118" s="2" t="s">
        <v>436</v>
      </c>
      <c r="I118" s="2" t="s">
        <v>91</v>
      </c>
      <c r="J118" s="3">
        <v>56361</v>
      </c>
      <c r="K118" s="2" t="s">
        <v>437</v>
      </c>
      <c r="L118" s="2" t="str">
        <f t="shared" si="9"/>
        <v>(218) 5559624</v>
      </c>
      <c r="M118" s="2" t="str">
        <f t="shared" si="10"/>
        <v>(218) 555-9624</v>
      </c>
      <c r="N118" s="2">
        <v>20200816</v>
      </c>
      <c r="O118" s="2" t="str">
        <f t="shared" si="11"/>
        <v>08/16/2020</v>
      </c>
      <c r="P118" s="2">
        <v>115</v>
      </c>
    </row>
    <row r="119" spans="1:16" x14ac:dyDescent="0.25">
      <c r="A119" s="4">
        <v>92261996</v>
      </c>
      <c r="B119" s="6" t="str">
        <f t="shared" si="6"/>
        <v>92-261-996</v>
      </c>
      <c r="C119" s="2" t="s">
        <v>438</v>
      </c>
      <c r="D119" s="2" t="s">
        <v>207</v>
      </c>
      <c r="E119" s="2" t="str">
        <f t="shared" si="7"/>
        <v>Benjamin Chandiramani</v>
      </c>
      <c r="F119" s="2" t="s">
        <v>3044</v>
      </c>
      <c r="G119" s="2" t="str">
        <f t="shared" si="8"/>
        <v>711 Louisiana St</v>
      </c>
      <c r="H119" s="2" t="s">
        <v>265</v>
      </c>
      <c r="I119" s="2" t="s">
        <v>17</v>
      </c>
      <c r="J119" s="3">
        <v>90006</v>
      </c>
      <c r="K119" s="2" t="s">
        <v>439</v>
      </c>
      <c r="L119" s="2" t="str">
        <f t="shared" si="9"/>
        <v>(213) 5554680</v>
      </c>
      <c r="M119" s="2" t="str">
        <f t="shared" si="10"/>
        <v>(213) 555-4680</v>
      </c>
      <c r="N119" s="2">
        <v>20200818</v>
      </c>
      <c r="O119" s="2" t="str">
        <f t="shared" si="11"/>
        <v>08/18/2020</v>
      </c>
      <c r="P119" s="2">
        <v>65</v>
      </c>
    </row>
    <row r="120" spans="1:16" x14ac:dyDescent="0.25">
      <c r="A120" s="4" t="s">
        <v>3310</v>
      </c>
      <c r="B120" s="6" t="str">
        <f t="shared" si="6"/>
        <v>0767-7241</v>
      </c>
      <c r="C120" s="2" t="s">
        <v>440</v>
      </c>
      <c r="D120" s="2" t="s">
        <v>441</v>
      </c>
      <c r="E120" s="2" t="str">
        <f t="shared" si="7"/>
        <v>James Chaney</v>
      </c>
      <c r="F120" s="2" t="s">
        <v>3163</v>
      </c>
      <c r="G120" s="2" t="str">
        <f t="shared" si="8"/>
        <v>853 E 145th St</v>
      </c>
      <c r="H120" s="2" t="s">
        <v>421</v>
      </c>
      <c r="I120" s="2" t="s">
        <v>442</v>
      </c>
      <c r="J120" s="3">
        <v>59420</v>
      </c>
      <c r="K120" s="2" t="s">
        <v>443</v>
      </c>
      <c r="L120" s="2" t="str">
        <f t="shared" si="9"/>
        <v>(406) 5556733</v>
      </c>
      <c r="M120" s="2" t="str">
        <f t="shared" si="10"/>
        <v>(406) 555-6733</v>
      </c>
      <c r="N120" s="2">
        <v>20200818</v>
      </c>
      <c r="O120" s="2" t="str">
        <f t="shared" si="11"/>
        <v>08/18/2020</v>
      </c>
      <c r="P120" s="2">
        <v>90</v>
      </c>
    </row>
    <row r="121" spans="1:16" x14ac:dyDescent="0.25">
      <c r="A121" s="4">
        <v>75097840</v>
      </c>
      <c r="B121" s="6" t="str">
        <f t="shared" si="6"/>
        <v>75-097-840</v>
      </c>
      <c r="C121" s="2" t="s">
        <v>444</v>
      </c>
      <c r="D121" s="2" t="s">
        <v>182</v>
      </c>
      <c r="E121" s="2" t="str">
        <f t="shared" si="7"/>
        <v>Craig Chasey</v>
      </c>
      <c r="F121" s="2" t="s">
        <v>2882</v>
      </c>
      <c r="G121" s="2" t="str">
        <f t="shared" si="8"/>
        <v>3120 Fischer Dr</v>
      </c>
      <c r="H121" s="2" t="s">
        <v>445</v>
      </c>
      <c r="I121" s="2" t="s">
        <v>17</v>
      </c>
      <c r="J121" s="3">
        <v>95501</v>
      </c>
      <c r="K121" s="2" t="s">
        <v>446</v>
      </c>
      <c r="L121" s="2" t="str">
        <f t="shared" si="9"/>
        <v>(707) 5554423</v>
      </c>
      <c r="M121" s="2" t="str">
        <f t="shared" si="10"/>
        <v>(707) 555-4423</v>
      </c>
      <c r="N121" s="2">
        <v>20200817</v>
      </c>
      <c r="O121" s="2" t="str">
        <f t="shared" si="11"/>
        <v>08/17/2020</v>
      </c>
      <c r="P121" s="2">
        <v>90</v>
      </c>
    </row>
    <row r="122" spans="1:16" x14ac:dyDescent="0.25">
      <c r="A122" s="4" t="s">
        <v>3275</v>
      </c>
      <c r="B122" s="6" t="str">
        <f t="shared" si="6"/>
        <v>0264-5899</v>
      </c>
      <c r="C122" s="2" t="s">
        <v>447</v>
      </c>
      <c r="D122" s="2" t="s">
        <v>340</v>
      </c>
      <c r="E122" s="2" t="str">
        <f t="shared" si="7"/>
        <v>Jason Chen</v>
      </c>
      <c r="F122" s="2" t="s">
        <v>3130</v>
      </c>
      <c r="G122" s="2" t="str">
        <f t="shared" si="8"/>
        <v>2631 Ghent St</v>
      </c>
      <c r="H122" s="2" t="s">
        <v>448</v>
      </c>
      <c r="I122" s="2" t="s">
        <v>31</v>
      </c>
      <c r="J122" s="3">
        <v>85234</v>
      </c>
      <c r="K122" s="2" t="s">
        <v>449</v>
      </c>
      <c r="L122" s="2" t="str">
        <f t="shared" si="9"/>
        <v>(602) 5550499</v>
      </c>
      <c r="M122" s="2" t="str">
        <f t="shared" si="10"/>
        <v>(602) 555-0499</v>
      </c>
      <c r="N122" s="2">
        <v>20200818</v>
      </c>
      <c r="O122" s="2" t="str">
        <f t="shared" si="11"/>
        <v>08/18/2020</v>
      </c>
      <c r="P122" s="2">
        <v>90</v>
      </c>
    </row>
    <row r="123" spans="1:16" x14ac:dyDescent="0.25">
      <c r="A123" s="4">
        <v>91035950</v>
      </c>
      <c r="B123" s="6" t="str">
        <f t="shared" si="6"/>
        <v>91-035-950</v>
      </c>
      <c r="C123" s="2" t="s">
        <v>450</v>
      </c>
      <c r="D123" s="2" t="s">
        <v>401</v>
      </c>
      <c r="E123" s="2" t="str">
        <f t="shared" si="7"/>
        <v>Adam Cherian</v>
      </c>
      <c r="F123" s="2" t="s">
        <v>3037</v>
      </c>
      <c r="G123" s="2" t="str">
        <f t="shared" si="8"/>
        <v>1215 Summer Park Ln</v>
      </c>
      <c r="H123" s="2" t="s">
        <v>269</v>
      </c>
      <c r="I123" s="2" t="s">
        <v>79</v>
      </c>
      <c r="J123" s="3">
        <v>80027</v>
      </c>
      <c r="K123" s="2" t="s">
        <v>451</v>
      </c>
      <c r="L123" s="2" t="str">
        <f t="shared" si="9"/>
        <v>(303) 5553928</v>
      </c>
      <c r="M123" s="2" t="str">
        <f t="shared" si="10"/>
        <v>(303) 555-3928</v>
      </c>
      <c r="N123" s="2">
        <v>20200818</v>
      </c>
      <c r="O123" s="2" t="str">
        <f t="shared" si="11"/>
        <v>08/18/2020</v>
      </c>
      <c r="P123" s="2">
        <v>65</v>
      </c>
    </row>
    <row r="124" spans="1:16" x14ac:dyDescent="0.25">
      <c r="A124" s="4">
        <v>76558566</v>
      </c>
      <c r="B124" s="6" t="str">
        <f t="shared" si="6"/>
        <v>76-558-566</v>
      </c>
      <c r="C124" s="2" t="s">
        <v>452</v>
      </c>
      <c r="D124" s="2" t="s">
        <v>453</v>
      </c>
      <c r="E124" s="2" t="str">
        <f t="shared" si="7"/>
        <v>Heather Cherry</v>
      </c>
      <c r="F124" s="2" t="s">
        <v>2897</v>
      </c>
      <c r="G124" s="2" t="str">
        <f t="shared" si="8"/>
        <v>402 E 1St St</v>
      </c>
      <c r="H124" s="2" t="s">
        <v>454</v>
      </c>
      <c r="I124" s="2" t="s">
        <v>379</v>
      </c>
      <c r="J124" s="3">
        <v>87109</v>
      </c>
      <c r="K124" s="2" t="s">
        <v>455</v>
      </c>
      <c r="L124" s="2" t="str">
        <f t="shared" si="9"/>
        <v>(505) 5555914</v>
      </c>
      <c r="M124" s="2" t="str">
        <f t="shared" si="10"/>
        <v>(505) 555-5914</v>
      </c>
      <c r="N124" s="2">
        <v>20200817</v>
      </c>
      <c r="O124" s="2" t="str">
        <f t="shared" si="11"/>
        <v>08/17/2020</v>
      </c>
      <c r="P124" s="2">
        <v>115</v>
      </c>
    </row>
    <row r="125" spans="1:16" x14ac:dyDescent="0.25">
      <c r="A125" s="4">
        <v>90368263</v>
      </c>
      <c r="B125" s="6" t="str">
        <f t="shared" si="6"/>
        <v>9036-8263</v>
      </c>
      <c r="C125" s="2" t="s">
        <v>452</v>
      </c>
      <c r="D125" s="2" t="s">
        <v>456</v>
      </c>
      <c r="E125" s="2" t="str">
        <f t="shared" si="7"/>
        <v>Patrisha Cherry</v>
      </c>
      <c r="F125" s="2" t="s">
        <v>3030</v>
      </c>
      <c r="G125" s="2" t="str">
        <f t="shared" si="8"/>
        <v>1430 Coronado St</v>
      </c>
      <c r="H125" s="2" t="s">
        <v>44</v>
      </c>
      <c r="I125" s="2" t="s">
        <v>45</v>
      </c>
      <c r="J125" s="3">
        <v>77086</v>
      </c>
      <c r="K125" s="2" t="s">
        <v>457</v>
      </c>
      <c r="L125" s="2" t="str">
        <f t="shared" si="9"/>
        <v>(713) 5559634</v>
      </c>
      <c r="M125" s="2" t="str">
        <f t="shared" si="10"/>
        <v>(713) 555-9634</v>
      </c>
      <c r="N125" s="2">
        <v>20200818</v>
      </c>
      <c r="O125" s="2" t="str">
        <f t="shared" si="11"/>
        <v>08/18/2020</v>
      </c>
      <c r="P125" s="2">
        <v>115</v>
      </c>
    </row>
    <row r="126" spans="1:16" x14ac:dyDescent="0.25">
      <c r="A126" s="4">
        <v>31627818</v>
      </c>
      <c r="B126" s="6" t="str">
        <f t="shared" si="6"/>
        <v>31-627-818</v>
      </c>
      <c r="C126" s="2" t="s">
        <v>458</v>
      </c>
      <c r="D126" s="2" t="s">
        <v>459</v>
      </c>
      <c r="E126" s="2" t="str">
        <f t="shared" si="7"/>
        <v>Emily Chetan</v>
      </c>
      <c r="F126" s="2" t="s">
        <v>2540</v>
      </c>
      <c r="G126" s="2" t="str">
        <f t="shared" si="8"/>
        <v>12 Reed Pl</v>
      </c>
      <c r="H126" s="2" t="s">
        <v>460</v>
      </c>
      <c r="I126" s="2" t="s">
        <v>45</v>
      </c>
      <c r="J126" s="3">
        <v>78748</v>
      </c>
      <c r="K126" s="2" t="s">
        <v>461</v>
      </c>
      <c r="L126" s="2" t="str">
        <f t="shared" si="9"/>
        <v>(512) 5552816</v>
      </c>
      <c r="M126" s="2" t="str">
        <f t="shared" si="10"/>
        <v>(512) 555-2816</v>
      </c>
      <c r="N126" s="2">
        <v>20200815</v>
      </c>
      <c r="O126" s="2" t="str">
        <f t="shared" si="11"/>
        <v>08/15/2020</v>
      </c>
      <c r="P126" s="2">
        <v>65</v>
      </c>
    </row>
    <row r="127" spans="1:16" x14ac:dyDescent="0.25">
      <c r="A127" s="4">
        <v>27118292</v>
      </c>
      <c r="B127" s="6" t="str">
        <f t="shared" si="6"/>
        <v>27-118-292</v>
      </c>
      <c r="C127" s="2" t="s">
        <v>462</v>
      </c>
      <c r="D127" s="2" t="s">
        <v>235</v>
      </c>
      <c r="E127" s="2" t="str">
        <f t="shared" si="7"/>
        <v>Derek Cheung</v>
      </c>
      <c r="F127" s="2" t="s">
        <v>2493</v>
      </c>
      <c r="G127" s="2" t="str">
        <f t="shared" si="8"/>
        <v>805 Mason Dr</v>
      </c>
      <c r="H127" s="2" t="s">
        <v>463</v>
      </c>
      <c r="I127" s="2" t="s">
        <v>254</v>
      </c>
      <c r="J127" s="3">
        <v>58554</v>
      </c>
      <c r="K127" s="2" t="s">
        <v>464</v>
      </c>
      <c r="L127" s="2" t="str">
        <f t="shared" si="9"/>
        <v>(701) 5551477</v>
      </c>
      <c r="M127" s="2" t="str">
        <f t="shared" si="10"/>
        <v>(701) 555-1477</v>
      </c>
      <c r="N127" s="2">
        <v>20200815</v>
      </c>
      <c r="O127" s="2" t="str">
        <f t="shared" si="11"/>
        <v>08/15/2020</v>
      </c>
      <c r="P127" s="2">
        <v>115</v>
      </c>
    </row>
    <row r="128" spans="1:16" x14ac:dyDescent="0.25">
      <c r="A128" s="4">
        <v>69607437</v>
      </c>
      <c r="B128" s="6" t="str">
        <f t="shared" si="6"/>
        <v>6960-7437</v>
      </c>
      <c r="C128" s="2" t="s">
        <v>465</v>
      </c>
      <c r="D128" s="2" t="s">
        <v>34</v>
      </c>
      <c r="E128" s="2" t="str">
        <f t="shared" si="7"/>
        <v>Justin Cho</v>
      </c>
      <c r="F128" s="2" t="s">
        <v>2838</v>
      </c>
      <c r="G128" s="2" t="str">
        <f t="shared" si="8"/>
        <v>2771 Pierce Ave</v>
      </c>
      <c r="H128" s="2" t="s">
        <v>466</v>
      </c>
      <c r="I128" s="2" t="s">
        <v>31</v>
      </c>
      <c r="J128" s="3">
        <v>86442</v>
      </c>
      <c r="K128" s="2" t="s">
        <v>467</v>
      </c>
      <c r="L128" s="2" t="str">
        <f t="shared" si="9"/>
        <v>(602) 5551843</v>
      </c>
      <c r="M128" s="2" t="str">
        <f t="shared" si="10"/>
        <v>(602) 555-1843</v>
      </c>
      <c r="N128" s="2">
        <v>20200816</v>
      </c>
      <c r="O128" s="2" t="str">
        <f t="shared" si="11"/>
        <v>08/16/2020</v>
      </c>
      <c r="P128" s="2">
        <v>90</v>
      </c>
    </row>
    <row r="129" spans="1:16" x14ac:dyDescent="0.25">
      <c r="A129" s="4">
        <v>26818889</v>
      </c>
      <c r="B129" s="6" t="str">
        <f t="shared" si="6"/>
        <v>2681-8889</v>
      </c>
      <c r="C129" s="2" t="s">
        <v>468</v>
      </c>
      <c r="D129" s="2" t="s">
        <v>38</v>
      </c>
      <c r="E129" s="2" t="str">
        <f t="shared" si="7"/>
        <v>Michael Choi</v>
      </c>
      <c r="F129" s="2" t="s">
        <v>2488</v>
      </c>
      <c r="G129" s="2" t="str">
        <f t="shared" si="8"/>
        <v>143 Terry Loop</v>
      </c>
      <c r="H129" s="2" t="s">
        <v>44</v>
      </c>
      <c r="I129" s="2" t="s">
        <v>45</v>
      </c>
      <c r="J129" s="3">
        <v>77055</v>
      </c>
      <c r="K129" s="2" t="s">
        <v>469</v>
      </c>
      <c r="L129" s="2" t="str">
        <f t="shared" si="9"/>
        <v>(713) 5555291</v>
      </c>
      <c r="M129" s="2" t="str">
        <f t="shared" si="10"/>
        <v>(713) 555-5291</v>
      </c>
      <c r="N129" s="2">
        <v>20200815</v>
      </c>
      <c r="O129" s="2" t="str">
        <f t="shared" si="11"/>
        <v>08/15/2020</v>
      </c>
      <c r="P129" s="2">
        <v>90</v>
      </c>
    </row>
    <row r="130" spans="1:16" x14ac:dyDescent="0.25">
      <c r="A130" s="4">
        <v>60205466</v>
      </c>
      <c r="B130" s="6" t="str">
        <f t="shared" ref="B130:B193" si="12">IF(ISODD(VALUE(RIGHT(A130,1))),LEFT(A130,4)&amp;"-"&amp;RIGHT(A130,4),LEFT(A130,2)&amp;"-"&amp;MID(A130,3,3)&amp;"-"&amp;RIGHT(A130,3))</f>
        <v>60-205-466</v>
      </c>
      <c r="C130" s="2" t="s">
        <v>470</v>
      </c>
      <c r="D130" s="2" t="s">
        <v>471</v>
      </c>
      <c r="E130" s="2" t="str">
        <f t="shared" ref="E130:E193" si="13">CONCATENATE(D130, " ", C130)</f>
        <v>Cyrena Clark</v>
      </c>
      <c r="F130" s="2" t="s">
        <v>2770</v>
      </c>
      <c r="G130" s="2" t="str">
        <f t="shared" ref="G130:G193" si="14">TRIM(F130)</f>
        <v>RR 1</v>
      </c>
      <c r="H130" s="2" t="s">
        <v>472</v>
      </c>
      <c r="I130" s="2" t="s">
        <v>254</v>
      </c>
      <c r="J130" s="3">
        <v>58318</v>
      </c>
      <c r="K130" s="2" t="s">
        <v>473</v>
      </c>
      <c r="L130" s="2" t="str">
        <f t="shared" ref="L130:L193" si="15">CONCATENATE("(",LEFT(K130,3),")", " ",MID(K130,5,3),RIGHT(K130,4))</f>
        <v>(701) 5550519</v>
      </c>
      <c r="M130" s="2" t="str">
        <f t="shared" ref="M130:M193" si="16">TEXT(SUBSTITUTE(K130,"-",""), "[&lt;=9999999]###-####;(###) ###-####")</f>
        <v>(701) 555-0519</v>
      </c>
      <c r="N130" s="2">
        <v>20200816</v>
      </c>
      <c r="O130" s="2" t="str">
        <f t="shared" ref="O130:O193" si="17">MID(N130,5,2)&amp;"/"&amp;RIGHT(N130,2)&amp;"/"&amp;LEFT(N130,4)</f>
        <v>08/16/2020</v>
      </c>
      <c r="P130" s="2">
        <v>90</v>
      </c>
    </row>
    <row r="131" spans="1:16" x14ac:dyDescent="0.25">
      <c r="A131" s="4">
        <v>80943603</v>
      </c>
      <c r="B131" s="6" t="str">
        <f t="shared" si="12"/>
        <v>8094-3603</v>
      </c>
      <c r="C131" s="2" t="s">
        <v>474</v>
      </c>
      <c r="D131" s="2" t="s">
        <v>475</v>
      </c>
      <c r="E131" s="2" t="str">
        <f t="shared" si="13"/>
        <v>Siddharth Clevenger</v>
      </c>
      <c r="F131" s="2" t="s">
        <v>2941</v>
      </c>
      <c r="G131" s="2" t="str">
        <f t="shared" si="14"/>
        <v>6244 25th Ave NE</v>
      </c>
      <c r="H131" s="2" t="s">
        <v>163</v>
      </c>
      <c r="I131" s="2" t="s">
        <v>22</v>
      </c>
      <c r="J131" s="3">
        <v>63122</v>
      </c>
      <c r="K131" s="2" t="s">
        <v>476</v>
      </c>
      <c r="L131" s="2" t="str">
        <f t="shared" si="15"/>
        <v>(314) 5553289</v>
      </c>
      <c r="M131" s="2" t="str">
        <f t="shared" si="16"/>
        <v>(314) 555-3289</v>
      </c>
      <c r="N131" s="2">
        <v>20200817</v>
      </c>
      <c r="O131" s="2" t="str">
        <f t="shared" si="17"/>
        <v>08/17/2020</v>
      </c>
      <c r="P131" s="2">
        <v>90</v>
      </c>
    </row>
    <row r="132" spans="1:16" x14ac:dyDescent="0.25">
      <c r="A132" s="4">
        <v>33707402</v>
      </c>
      <c r="B132" s="6" t="str">
        <f t="shared" si="12"/>
        <v>33-707-402</v>
      </c>
      <c r="C132" s="2" t="s">
        <v>477</v>
      </c>
      <c r="D132" s="2" t="s">
        <v>43</v>
      </c>
      <c r="E132" s="2" t="str">
        <f t="shared" si="13"/>
        <v>Jonathan Climer</v>
      </c>
      <c r="F132" s="2" t="s">
        <v>2555</v>
      </c>
      <c r="G132" s="2" t="str">
        <f t="shared" si="14"/>
        <v>RR 4</v>
      </c>
      <c r="H132" s="2" t="s">
        <v>478</v>
      </c>
      <c r="I132" s="2" t="s">
        <v>31</v>
      </c>
      <c r="J132" s="3">
        <v>85251</v>
      </c>
      <c r="K132" s="2" t="s">
        <v>479</v>
      </c>
      <c r="L132" s="2" t="str">
        <f t="shared" si="15"/>
        <v>(602) 5555008</v>
      </c>
      <c r="M132" s="2" t="str">
        <f t="shared" si="16"/>
        <v>(602) 555-5008</v>
      </c>
      <c r="N132" s="2">
        <v>20200815</v>
      </c>
      <c r="O132" s="2" t="str">
        <f t="shared" si="17"/>
        <v>08/15/2020</v>
      </c>
      <c r="P132" s="2">
        <v>90</v>
      </c>
    </row>
    <row r="133" spans="1:16" x14ac:dyDescent="0.25">
      <c r="A133" s="4" t="s">
        <v>3323</v>
      </c>
      <c r="B133" s="6" t="str">
        <f t="shared" si="12"/>
        <v>0888-9057</v>
      </c>
      <c r="C133" s="2" t="s">
        <v>480</v>
      </c>
      <c r="D133" s="2" t="s">
        <v>401</v>
      </c>
      <c r="E133" s="2" t="str">
        <f t="shared" si="13"/>
        <v>Adam Cochran</v>
      </c>
      <c r="F133" s="2" t="s">
        <v>3176</v>
      </c>
      <c r="G133" s="2" t="str">
        <f t="shared" si="14"/>
        <v>1723 S Charlotte Ave</v>
      </c>
      <c r="H133" s="2" t="s">
        <v>481</v>
      </c>
      <c r="I133" s="2" t="s">
        <v>91</v>
      </c>
      <c r="J133" s="3">
        <v>56232</v>
      </c>
      <c r="K133" s="2" t="s">
        <v>482</v>
      </c>
      <c r="L133" s="2" t="str">
        <f t="shared" si="15"/>
        <v>(612) 5553142</v>
      </c>
      <c r="M133" s="2" t="str">
        <f t="shared" si="16"/>
        <v>(612) 555-3142</v>
      </c>
      <c r="N133" s="2">
        <v>20200818</v>
      </c>
      <c r="O133" s="2" t="str">
        <f t="shared" si="17"/>
        <v>08/18/2020</v>
      </c>
      <c r="P133" s="2">
        <v>115</v>
      </c>
    </row>
    <row r="134" spans="1:16" x14ac:dyDescent="0.25">
      <c r="A134" s="4" t="s">
        <v>3278</v>
      </c>
      <c r="B134" s="6" t="str">
        <f t="shared" si="12"/>
        <v>03-150-662</v>
      </c>
      <c r="C134" s="2" t="s">
        <v>483</v>
      </c>
      <c r="D134" s="2" t="s">
        <v>484</v>
      </c>
      <c r="E134" s="2" t="str">
        <f t="shared" si="13"/>
        <v>Erin Cohen</v>
      </c>
      <c r="F134" s="2" t="s">
        <v>3133</v>
      </c>
      <c r="G134" s="2" t="str">
        <f t="shared" si="14"/>
        <v>10631 Lindley Ave</v>
      </c>
      <c r="H134" s="2" t="s">
        <v>416</v>
      </c>
      <c r="I134" s="2" t="s">
        <v>12</v>
      </c>
      <c r="J134" s="3">
        <v>60660</v>
      </c>
      <c r="K134" s="2" t="s">
        <v>485</v>
      </c>
      <c r="L134" s="2" t="str">
        <f t="shared" si="15"/>
        <v>(312) 5551469</v>
      </c>
      <c r="M134" s="2" t="str">
        <f t="shared" si="16"/>
        <v>(312) 555-1469</v>
      </c>
      <c r="N134" s="2">
        <v>20200818</v>
      </c>
      <c r="O134" s="2" t="str">
        <f t="shared" si="17"/>
        <v>08/18/2020</v>
      </c>
      <c r="P134" s="2">
        <v>65</v>
      </c>
    </row>
    <row r="135" spans="1:16" x14ac:dyDescent="0.25">
      <c r="A135" s="4" t="s">
        <v>3388</v>
      </c>
      <c r="B135" s="6" t="str">
        <f t="shared" si="12"/>
        <v>1756-1675</v>
      </c>
      <c r="C135" s="2" t="s">
        <v>483</v>
      </c>
      <c r="D135" s="2" t="s">
        <v>441</v>
      </c>
      <c r="E135" s="2" t="str">
        <f t="shared" si="13"/>
        <v>James Cohen</v>
      </c>
      <c r="F135" s="2" t="s">
        <v>3237</v>
      </c>
      <c r="G135" s="2" t="str">
        <f t="shared" si="14"/>
        <v>133 Brown St SW</v>
      </c>
      <c r="H135" s="2" t="s">
        <v>486</v>
      </c>
      <c r="I135" s="2" t="s">
        <v>17</v>
      </c>
      <c r="J135" s="3">
        <v>94539</v>
      </c>
      <c r="K135" s="2" t="s">
        <v>487</v>
      </c>
      <c r="L135" s="2" t="str">
        <f t="shared" si="15"/>
        <v>(510) 5559327</v>
      </c>
      <c r="M135" s="2" t="str">
        <f t="shared" si="16"/>
        <v>(510) 555-9327</v>
      </c>
      <c r="N135" s="2">
        <v>20200818</v>
      </c>
      <c r="O135" s="2" t="str">
        <f t="shared" si="17"/>
        <v>08/18/2020</v>
      </c>
      <c r="P135" s="2">
        <v>65</v>
      </c>
    </row>
    <row r="136" spans="1:16" x14ac:dyDescent="0.25">
      <c r="A136" s="4" t="s">
        <v>3391</v>
      </c>
      <c r="B136" s="6" t="str">
        <f t="shared" si="12"/>
        <v>1820-2817</v>
      </c>
      <c r="C136" s="2" t="s">
        <v>488</v>
      </c>
      <c r="D136" s="2" t="s">
        <v>489</v>
      </c>
      <c r="E136" s="2" t="str">
        <f t="shared" si="13"/>
        <v>Johanna Collentine</v>
      </c>
      <c r="F136" s="2" t="s">
        <v>3240</v>
      </c>
      <c r="G136" s="2" t="str">
        <f t="shared" si="14"/>
        <v>1445 W Hood Ave</v>
      </c>
      <c r="H136" s="2" t="s">
        <v>490</v>
      </c>
      <c r="I136" s="2" t="s">
        <v>17</v>
      </c>
      <c r="J136" s="3">
        <v>93933</v>
      </c>
      <c r="K136" s="2" t="s">
        <v>491</v>
      </c>
      <c r="L136" s="2" t="str">
        <f t="shared" si="15"/>
        <v>(408) 5551136</v>
      </c>
      <c r="M136" s="2" t="str">
        <f t="shared" si="16"/>
        <v>(408) 555-1136</v>
      </c>
      <c r="N136" s="2">
        <v>20200818</v>
      </c>
      <c r="O136" s="2" t="str">
        <f t="shared" si="17"/>
        <v>08/18/2020</v>
      </c>
      <c r="P136" s="2">
        <v>90</v>
      </c>
    </row>
    <row r="137" spans="1:16" x14ac:dyDescent="0.25">
      <c r="A137" s="4">
        <v>55315341</v>
      </c>
      <c r="B137" s="6" t="str">
        <f t="shared" si="12"/>
        <v>5531-5341</v>
      </c>
      <c r="C137" s="2" t="s">
        <v>492</v>
      </c>
      <c r="D137" s="2" t="s">
        <v>493</v>
      </c>
      <c r="E137" s="2" t="str">
        <f t="shared" si="13"/>
        <v>Sean Colling</v>
      </c>
      <c r="F137" s="2" t="s">
        <v>2735</v>
      </c>
      <c r="G137" s="2" t="str">
        <f t="shared" si="14"/>
        <v>272 W Drayton St</v>
      </c>
      <c r="H137" s="2" t="s">
        <v>494</v>
      </c>
      <c r="I137" s="2" t="s">
        <v>26</v>
      </c>
      <c r="J137" s="3">
        <v>50428</v>
      </c>
      <c r="K137" s="2" t="s">
        <v>495</v>
      </c>
      <c r="L137" s="2" t="str">
        <f t="shared" si="15"/>
        <v>(515) 5557147</v>
      </c>
      <c r="M137" s="2" t="str">
        <f t="shared" si="16"/>
        <v>(515) 555-7147</v>
      </c>
      <c r="N137" s="2">
        <v>20200816</v>
      </c>
      <c r="O137" s="2" t="str">
        <f t="shared" si="17"/>
        <v>08/16/2020</v>
      </c>
      <c r="P137" s="2">
        <v>90</v>
      </c>
    </row>
    <row r="138" spans="1:16" x14ac:dyDescent="0.25">
      <c r="A138" s="4">
        <v>57966200</v>
      </c>
      <c r="B138" s="6" t="str">
        <f t="shared" si="12"/>
        <v>57-966-200</v>
      </c>
      <c r="C138" s="2" t="s">
        <v>496</v>
      </c>
      <c r="D138" s="2" t="s">
        <v>497</v>
      </c>
      <c r="E138" s="2" t="str">
        <f t="shared" si="13"/>
        <v>Aram Collins</v>
      </c>
      <c r="F138" s="2" t="s">
        <v>2754</v>
      </c>
      <c r="G138" s="2" t="str">
        <f t="shared" si="14"/>
        <v>2500 1St Ave</v>
      </c>
      <c r="H138" s="2" t="s">
        <v>498</v>
      </c>
      <c r="I138" s="2" t="s">
        <v>55</v>
      </c>
      <c r="J138" s="3">
        <v>48167</v>
      </c>
      <c r="K138" s="2" t="s">
        <v>499</v>
      </c>
      <c r="L138" s="2" t="str">
        <f t="shared" si="15"/>
        <v>(810) 5550429</v>
      </c>
      <c r="M138" s="2" t="str">
        <f t="shared" si="16"/>
        <v>(810) 555-0429</v>
      </c>
      <c r="N138" s="2">
        <v>20200816</v>
      </c>
      <c r="O138" s="2" t="str">
        <f t="shared" si="17"/>
        <v>08/16/2020</v>
      </c>
      <c r="P138" s="2">
        <v>65</v>
      </c>
    </row>
    <row r="139" spans="1:16" x14ac:dyDescent="0.25">
      <c r="A139" s="4">
        <v>77074748</v>
      </c>
      <c r="B139" s="6" t="str">
        <f t="shared" si="12"/>
        <v>77-074-748</v>
      </c>
      <c r="C139" s="2" t="s">
        <v>496</v>
      </c>
      <c r="D139" s="2" t="s">
        <v>500</v>
      </c>
      <c r="E139" s="2" t="str">
        <f t="shared" si="13"/>
        <v>Jill Collins</v>
      </c>
      <c r="F139" s="2" t="s">
        <v>2504</v>
      </c>
      <c r="G139" s="2" t="str">
        <f t="shared" si="14"/>
        <v>RR 1</v>
      </c>
      <c r="H139" s="2" t="s">
        <v>44</v>
      </c>
      <c r="I139" s="2" t="s">
        <v>45</v>
      </c>
      <c r="J139" s="3">
        <v>77027</v>
      </c>
      <c r="K139" s="2" t="s">
        <v>501</v>
      </c>
      <c r="L139" s="2" t="str">
        <f t="shared" si="15"/>
        <v>(713) 5557938</v>
      </c>
      <c r="M139" s="2" t="str">
        <f t="shared" si="16"/>
        <v>(713) 555-7938</v>
      </c>
      <c r="N139" s="2">
        <v>20200817</v>
      </c>
      <c r="O139" s="2" t="str">
        <f t="shared" si="17"/>
        <v>08/17/2020</v>
      </c>
      <c r="P139" s="2">
        <v>90</v>
      </c>
    </row>
    <row r="140" spans="1:16" x14ac:dyDescent="0.25">
      <c r="A140" s="4">
        <v>99397227</v>
      </c>
      <c r="B140" s="6" t="str">
        <f t="shared" si="12"/>
        <v>9939-7227</v>
      </c>
      <c r="C140" s="2" t="s">
        <v>496</v>
      </c>
      <c r="D140" s="2" t="s">
        <v>502</v>
      </c>
      <c r="E140" s="2" t="str">
        <f t="shared" si="13"/>
        <v>Rachel Collins</v>
      </c>
      <c r="F140" s="2" t="s">
        <v>3105</v>
      </c>
      <c r="G140" s="2" t="str">
        <f t="shared" si="14"/>
        <v>14232 Smith Pky</v>
      </c>
      <c r="H140" s="2" t="s">
        <v>503</v>
      </c>
      <c r="I140" s="2" t="s">
        <v>17</v>
      </c>
      <c r="J140" s="3">
        <v>95129</v>
      </c>
      <c r="K140" s="2" t="s">
        <v>504</v>
      </c>
      <c r="L140" s="2" t="str">
        <f t="shared" si="15"/>
        <v>(408) 5551008</v>
      </c>
      <c r="M140" s="2" t="str">
        <f t="shared" si="16"/>
        <v>(408) 555-1008</v>
      </c>
      <c r="N140" s="2">
        <v>20200818</v>
      </c>
      <c r="O140" s="2" t="str">
        <f t="shared" si="17"/>
        <v>08/18/2020</v>
      </c>
      <c r="P140" s="2">
        <v>115</v>
      </c>
    </row>
    <row r="141" spans="1:16" x14ac:dyDescent="0.25">
      <c r="A141" s="4">
        <v>27220886</v>
      </c>
      <c r="B141" s="6" t="str">
        <f t="shared" si="12"/>
        <v>27-220-886</v>
      </c>
      <c r="C141" s="2" t="s">
        <v>505</v>
      </c>
      <c r="D141" s="2" t="s">
        <v>506</v>
      </c>
      <c r="E141" s="2" t="str">
        <f t="shared" si="13"/>
        <v>Brett Collop</v>
      </c>
      <c r="F141" s="2" t="s">
        <v>2494</v>
      </c>
      <c r="G141" s="2" t="str">
        <f t="shared" si="14"/>
        <v>3050 Sunset Ave</v>
      </c>
      <c r="H141" s="2" t="s">
        <v>195</v>
      </c>
      <c r="I141" s="2" t="s">
        <v>26</v>
      </c>
      <c r="J141" s="3">
        <v>52302</v>
      </c>
      <c r="K141" s="2" t="s">
        <v>507</v>
      </c>
      <c r="L141" s="2" t="str">
        <f t="shared" si="15"/>
        <v>(319) 5550606</v>
      </c>
      <c r="M141" s="2" t="str">
        <f t="shared" si="16"/>
        <v>(319) 555-0606</v>
      </c>
      <c r="N141" s="2">
        <v>20200815</v>
      </c>
      <c r="O141" s="2" t="str">
        <f t="shared" si="17"/>
        <v>08/15/2020</v>
      </c>
      <c r="P141" s="2">
        <v>65</v>
      </c>
    </row>
    <row r="142" spans="1:16" x14ac:dyDescent="0.25">
      <c r="A142" s="4">
        <v>23021038</v>
      </c>
      <c r="B142" s="6" t="str">
        <f t="shared" si="12"/>
        <v>23-021-038</v>
      </c>
      <c r="C142" s="2" t="s">
        <v>508</v>
      </c>
      <c r="D142" s="2" t="s">
        <v>134</v>
      </c>
      <c r="E142" s="2" t="str">
        <f t="shared" si="13"/>
        <v>Matthew Combs</v>
      </c>
      <c r="F142" s="2" t="s">
        <v>2465</v>
      </c>
      <c r="G142" s="2" t="str">
        <f t="shared" si="14"/>
        <v>6437 Sutherland Ave</v>
      </c>
      <c r="H142" s="2" t="s">
        <v>509</v>
      </c>
      <c r="I142" s="2" t="s">
        <v>155</v>
      </c>
      <c r="J142" s="3">
        <v>98056</v>
      </c>
      <c r="K142" s="2" t="s">
        <v>510</v>
      </c>
      <c r="L142" s="2" t="str">
        <f t="shared" si="15"/>
        <v>(206) 5557382</v>
      </c>
      <c r="M142" s="2" t="str">
        <f t="shared" si="16"/>
        <v>(206) 555-7382</v>
      </c>
      <c r="N142" s="2">
        <v>20200815</v>
      </c>
      <c r="O142" s="2" t="str">
        <f t="shared" si="17"/>
        <v>08/15/2020</v>
      </c>
      <c r="P142" s="2">
        <v>115</v>
      </c>
    </row>
    <row r="143" spans="1:16" x14ac:dyDescent="0.25">
      <c r="A143" s="4">
        <v>78007884</v>
      </c>
      <c r="B143" s="6" t="str">
        <f t="shared" si="12"/>
        <v>78-007-884</v>
      </c>
      <c r="C143" s="2" t="s">
        <v>508</v>
      </c>
      <c r="D143" s="2" t="s">
        <v>511</v>
      </c>
      <c r="E143" s="2" t="str">
        <f t="shared" si="13"/>
        <v>Stephanie Combs</v>
      </c>
      <c r="F143" s="2" t="s">
        <v>2911</v>
      </c>
      <c r="G143" s="2" t="str">
        <f t="shared" si="14"/>
        <v>402 E Jackson St</v>
      </c>
      <c r="H143" s="2" t="s">
        <v>512</v>
      </c>
      <c r="I143" s="2" t="s">
        <v>155</v>
      </c>
      <c r="J143" s="3">
        <v>98125</v>
      </c>
      <c r="K143" s="2" t="s">
        <v>513</v>
      </c>
      <c r="L143" s="2" t="str">
        <f t="shared" si="15"/>
        <v>(206) 5552853</v>
      </c>
      <c r="M143" s="2" t="str">
        <f t="shared" si="16"/>
        <v>(206) 555-2853</v>
      </c>
      <c r="N143" s="2">
        <v>20200817</v>
      </c>
      <c r="O143" s="2" t="str">
        <f t="shared" si="17"/>
        <v>08/17/2020</v>
      </c>
      <c r="P143" s="2">
        <v>65</v>
      </c>
    </row>
    <row r="144" spans="1:16" x14ac:dyDescent="0.25">
      <c r="A144" s="4">
        <v>25529697</v>
      </c>
      <c r="B144" s="6" t="str">
        <f t="shared" si="12"/>
        <v>2552-9697</v>
      </c>
      <c r="C144" s="2" t="s">
        <v>514</v>
      </c>
      <c r="D144" s="2" t="s">
        <v>411</v>
      </c>
      <c r="E144" s="2" t="str">
        <f t="shared" si="13"/>
        <v>Christopher Conway</v>
      </c>
      <c r="F144" s="2" t="s">
        <v>2482</v>
      </c>
      <c r="G144" s="2" t="str">
        <f t="shared" si="14"/>
        <v>8509 Spearman Dr</v>
      </c>
      <c r="H144" s="2" t="s">
        <v>512</v>
      </c>
      <c r="I144" s="2" t="s">
        <v>155</v>
      </c>
      <c r="J144" s="3">
        <v>98199</v>
      </c>
      <c r="K144" s="2" t="s">
        <v>515</v>
      </c>
      <c r="L144" s="2" t="str">
        <f t="shared" si="15"/>
        <v>(206) 5552462</v>
      </c>
      <c r="M144" s="2" t="str">
        <f t="shared" si="16"/>
        <v>(206) 555-2462</v>
      </c>
      <c r="N144" s="2">
        <v>20200815</v>
      </c>
      <c r="O144" s="2" t="str">
        <f t="shared" si="17"/>
        <v>08/15/2020</v>
      </c>
      <c r="P144" s="2">
        <v>90</v>
      </c>
    </row>
    <row r="145" spans="1:16" x14ac:dyDescent="0.25">
      <c r="A145" s="4">
        <v>37806036</v>
      </c>
      <c r="B145" s="6" t="str">
        <f t="shared" si="12"/>
        <v>37-806-036</v>
      </c>
      <c r="C145" s="2" t="s">
        <v>516</v>
      </c>
      <c r="D145" s="2" t="s">
        <v>517</v>
      </c>
      <c r="E145" s="2" t="str">
        <f t="shared" si="13"/>
        <v>Bradley Cook</v>
      </c>
      <c r="F145" s="2" t="s">
        <v>2585</v>
      </c>
      <c r="G145" s="2" t="str">
        <f t="shared" si="14"/>
        <v>5800 South St</v>
      </c>
      <c r="H145" s="2" t="s">
        <v>518</v>
      </c>
      <c r="I145" s="2" t="s">
        <v>379</v>
      </c>
      <c r="J145" s="3">
        <v>87501</v>
      </c>
      <c r="K145" s="2" t="s">
        <v>519</v>
      </c>
      <c r="L145" s="2" t="str">
        <f t="shared" si="15"/>
        <v>(505) 5559918</v>
      </c>
      <c r="M145" s="2" t="str">
        <f t="shared" si="16"/>
        <v>(505) 555-9918</v>
      </c>
      <c r="N145" s="2">
        <v>20200815</v>
      </c>
      <c r="O145" s="2" t="str">
        <f t="shared" si="17"/>
        <v>08/15/2020</v>
      </c>
      <c r="P145" s="2">
        <v>65</v>
      </c>
    </row>
    <row r="146" spans="1:16" x14ac:dyDescent="0.25">
      <c r="A146" s="4">
        <v>81226707</v>
      </c>
      <c r="B146" s="6" t="str">
        <f t="shared" si="12"/>
        <v>8122-6707</v>
      </c>
      <c r="C146" s="2" t="s">
        <v>520</v>
      </c>
      <c r="D146" s="2" t="s">
        <v>521</v>
      </c>
      <c r="E146" s="2" t="str">
        <f t="shared" si="13"/>
        <v>Nishant Cooper</v>
      </c>
      <c r="F146" s="2" t="s">
        <v>2943</v>
      </c>
      <c r="G146" s="2" t="str">
        <f t="shared" si="14"/>
        <v>1150 S Monterey St</v>
      </c>
      <c r="H146" s="2" t="s">
        <v>522</v>
      </c>
      <c r="I146" s="2" t="s">
        <v>26</v>
      </c>
      <c r="J146" s="3">
        <v>52623</v>
      </c>
      <c r="K146" s="2" t="s">
        <v>523</v>
      </c>
      <c r="L146" s="2" t="str">
        <f t="shared" si="15"/>
        <v>(319) 5555822</v>
      </c>
      <c r="M146" s="2" t="str">
        <f t="shared" si="16"/>
        <v>(319) 555-5822</v>
      </c>
      <c r="N146" s="2">
        <v>20200817</v>
      </c>
      <c r="O146" s="2" t="str">
        <f t="shared" si="17"/>
        <v>08/17/2020</v>
      </c>
      <c r="P146" s="2">
        <v>65</v>
      </c>
    </row>
    <row r="147" spans="1:16" x14ac:dyDescent="0.25">
      <c r="A147" s="4">
        <v>82136810</v>
      </c>
      <c r="B147" s="6" t="str">
        <f t="shared" si="12"/>
        <v>82-136-810</v>
      </c>
      <c r="C147" s="2" t="s">
        <v>524</v>
      </c>
      <c r="D147" s="2" t="s">
        <v>525</v>
      </c>
      <c r="E147" s="2" t="str">
        <f t="shared" si="13"/>
        <v>Alison Corbin</v>
      </c>
      <c r="F147" s="2" t="s">
        <v>2952</v>
      </c>
      <c r="G147" s="2" t="str">
        <f t="shared" si="14"/>
        <v>3019 Lake Grande St</v>
      </c>
      <c r="H147" s="2" t="s">
        <v>526</v>
      </c>
      <c r="I147" s="2" t="s">
        <v>45</v>
      </c>
      <c r="J147" s="3">
        <v>78222</v>
      </c>
      <c r="K147" s="2" t="s">
        <v>527</v>
      </c>
      <c r="L147" s="2" t="str">
        <f t="shared" si="15"/>
        <v>(210) 5555540</v>
      </c>
      <c r="M147" s="2" t="str">
        <f t="shared" si="16"/>
        <v>(210) 555-5540</v>
      </c>
      <c r="N147" s="2">
        <v>20200817</v>
      </c>
      <c r="O147" s="2" t="str">
        <f t="shared" si="17"/>
        <v>08/17/2020</v>
      </c>
      <c r="P147" s="2">
        <v>90</v>
      </c>
    </row>
    <row r="148" spans="1:16" x14ac:dyDescent="0.25">
      <c r="A148" s="4">
        <v>64822662</v>
      </c>
      <c r="B148" s="6" t="str">
        <f t="shared" si="12"/>
        <v>64-822-662</v>
      </c>
      <c r="C148" s="2" t="s">
        <v>528</v>
      </c>
      <c r="D148" s="2" t="s">
        <v>529</v>
      </c>
      <c r="E148" s="2" t="str">
        <f t="shared" si="13"/>
        <v>Mike Cotter</v>
      </c>
      <c r="F148" s="2" t="s">
        <v>2805</v>
      </c>
      <c r="G148" s="2" t="str">
        <f t="shared" si="14"/>
        <v>11666 28th Dr N</v>
      </c>
      <c r="H148" s="2" t="s">
        <v>454</v>
      </c>
      <c r="I148" s="2" t="s">
        <v>379</v>
      </c>
      <c r="J148" s="3">
        <v>87123</v>
      </c>
      <c r="K148" s="2" t="s">
        <v>530</v>
      </c>
      <c r="L148" s="2" t="str">
        <f t="shared" si="15"/>
        <v>(505) 5550807</v>
      </c>
      <c r="M148" s="2" t="str">
        <f t="shared" si="16"/>
        <v>(505) 555-0807</v>
      </c>
      <c r="N148" s="2">
        <v>20200816</v>
      </c>
      <c r="O148" s="2" t="str">
        <f t="shared" si="17"/>
        <v>08/16/2020</v>
      </c>
      <c r="P148" s="2">
        <v>90</v>
      </c>
    </row>
    <row r="149" spans="1:16" x14ac:dyDescent="0.25">
      <c r="A149" s="4">
        <v>69109461</v>
      </c>
      <c r="B149" s="6" t="str">
        <f t="shared" si="12"/>
        <v>6910-9461</v>
      </c>
      <c r="C149" s="2" t="s">
        <v>531</v>
      </c>
      <c r="D149" s="2" t="s">
        <v>82</v>
      </c>
      <c r="E149" s="2" t="str">
        <f t="shared" si="13"/>
        <v>John Cournoyer</v>
      </c>
      <c r="F149" s="2" t="s">
        <v>2837</v>
      </c>
      <c r="G149" s="2" t="str">
        <f t="shared" si="14"/>
        <v>1815 Veteran Ave</v>
      </c>
      <c r="H149" s="2" t="s">
        <v>532</v>
      </c>
      <c r="I149" s="2" t="s">
        <v>237</v>
      </c>
      <c r="J149" s="3">
        <v>97058</v>
      </c>
      <c r="K149" s="2" t="s">
        <v>533</v>
      </c>
      <c r="L149" s="2" t="str">
        <f t="shared" si="15"/>
        <v>(503) 5556113</v>
      </c>
      <c r="M149" s="2" t="str">
        <f t="shared" si="16"/>
        <v>(503) 555-6113</v>
      </c>
      <c r="N149" s="2">
        <v>20200816</v>
      </c>
      <c r="O149" s="2" t="str">
        <f t="shared" si="17"/>
        <v>08/16/2020</v>
      </c>
      <c r="P149" s="2">
        <v>65</v>
      </c>
    </row>
    <row r="150" spans="1:16" x14ac:dyDescent="0.25">
      <c r="A150" s="4">
        <v>30608446</v>
      </c>
      <c r="B150" s="6" t="str">
        <f t="shared" si="12"/>
        <v>30-608-446</v>
      </c>
      <c r="C150" s="2" t="s">
        <v>534</v>
      </c>
      <c r="D150" s="2" t="s">
        <v>207</v>
      </c>
      <c r="E150" s="2" t="str">
        <f t="shared" si="13"/>
        <v>Benjamin Covington</v>
      </c>
      <c r="F150" s="2" t="s">
        <v>2529</v>
      </c>
      <c r="G150" s="2" t="str">
        <f t="shared" si="14"/>
        <v>1941 Knoll Crest Dr</v>
      </c>
      <c r="H150" s="2" t="s">
        <v>98</v>
      </c>
      <c r="I150" s="2" t="s">
        <v>17</v>
      </c>
      <c r="J150" s="3">
        <v>94704</v>
      </c>
      <c r="K150" s="2" t="s">
        <v>535</v>
      </c>
      <c r="L150" s="2" t="str">
        <f t="shared" si="15"/>
        <v>(510) 5553364</v>
      </c>
      <c r="M150" s="2" t="str">
        <f t="shared" si="16"/>
        <v>(510) 555-3364</v>
      </c>
      <c r="N150" s="2">
        <v>20200815</v>
      </c>
      <c r="O150" s="2" t="str">
        <f t="shared" si="17"/>
        <v>08/15/2020</v>
      </c>
      <c r="P150" s="2">
        <v>65</v>
      </c>
    </row>
    <row r="151" spans="1:16" x14ac:dyDescent="0.25">
      <c r="A151" s="4">
        <v>79580635</v>
      </c>
      <c r="B151" s="6" t="str">
        <f t="shared" si="12"/>
        <v>7958-0635</v>
      </c>
      <c r="C151" s="2" t="s">
        <v>536</v>
      </c>
      <c r="D151" s="2" t="s">
        <v>537</v>
      </c>
      <c r="E151" s="2" t="str">
        <f t="shared" si="13"/>
        <v>Lauren Cox</v>
      </c>
      <c r="F151" s="2" t="s">
        <v>2927</v>
      </c>
      <c r="G151" s="2" t="str">
        <f t="shared" si="14"/>
        <v>3826 Alberta St</v>
      </c>
      <c r="H151" s="2" t="s">
        <v>460</v>
      </c>
      <c r="I151" s="2" t="s">
        <v>45</v>
      </c>
      <c r="J151" s="3">
        <v>78705</v>
      </c>
      <c r="K151" s="2" t="s">
        <v>538</v>
      </c>
      <c r="L151" s="2" t="str">
        <f t="shared" si="15"/>
        <v>(512) 5556345</v>
      </c>
      <c r="M151" s="2" t="str">
        <f t="shared" si="16"/>
        <v>(512) 555-6345</v>
      </c>
      <c r="N151" s="2">
        <v>20200817</v>
      </c>
      <c r="O151" s="2" t="str">
        <f t="shared" si="17"/>
        <v>08/17/2020</v>
      </c>
      <c r="P151" s="2">
        <v>90</v>
      </c>
    </row>
    <row r="152" spans="1:16" x14ac:dyDescent="0.25">
      <c r="A152" s="4">
        <v>35148977</v>
      </c>
      <c r="B152" s="6" t="str">
        <f t="shared" si="12"/>
        <v>3514-8977</v>
      </c>
      <c r="C152" s="2" t="s">
        <v>539</v>
      </c>
      <c r="D152" s="2" t="s">
        <v>540</v>
      </c>
      <c r="E152" s="2" t="str">
        <f t="shared" si="13"/>
        <v>Tanya Crane</v>
      </c>
      <c r="F152" s="2" t="s">
        <v>2566</v>
      </c>
      <c r="G152" s="2" t="str">
        <f t="shared" si="14"/>
        <v>8601 N Hayden Pines Way</v>
      </c>
      <c r="H152" s="2" t="s">
        <v>30</v>
      </c>
      <c r="I152" s="2" t="s">
        <v>31</v>
      </c>
      <c r="J152" s="3">
        <v>85017</v>
      </c>
      <c r="K152" s="2" t="s">
        <v>541</v>
      </c>
      <c r="L152" s="2" t="str">
        <f t="shared" si="15"/>
        <v>(602) 5555469</v>
      </c>
      <c r="M152" s="2" t="str">
        <f t="shared" si="16"/>
        <v>(602) 555-5469</v>
      </c>
      <c r="N152" s="2">
        <v>20200815</v>
      </c>
      <c r="O152" s="2" t="str">
        <f t="shared" si="17"/>
        <v>08/15/2020</v>
      </c>
      <c r="P152" s="2">
        <v>90</v>
      </c>
    </row>
    <row r="153" spans="1:16" x14ac:dyDescent="0.25">
      <c r="A153" s="4">
        <v>38673432</v>
      </c>
      <c r="B153" s="6" t="str">
        <f t="shared" si="12"/>
        <v>38-673-432</v>
      </c>
      <c r="C153" s="2" t="s">
        <v>542</v>
      </c>
      <c r="D153" s="2" t="s">
        <v>517</v>
      </c>
      <c r="E153" s="2" t="str">
        <f t="shared" si="13"/>
        <v>Bradley Cronin</v>
      </c>
      <c r="F153" s="2" t="s">
        <v>2591</v>
      </c>
      <c r="G153" s="2" t="str">
        <f t="shared" si="14"/>
        <v>11637 W Florissant Ave</v>
      </c>
      <c r="H153" s="2" t="s">
        <v>543</v>
      </c>
      <c r="I153" s="2" t="s">
        <v>31</v>
      </c>
      <c r="J153" s="3">
        <v>86004</v>
      </c>
      <c r="K153" s="2" t="s">
        <v>544</v>
      </c>
      <c r="L153" s="2" t="str">
        <f t="shared" si="15"/>
        <v>(602) 5558731</v>
      </c>
      <c r="M153" s="2" t="str">
        <f t="shared" si="16"/>
        <v>(602) 555-8731</v>
      </c>
      <c r="N153" s="2">
        <v>20200815</v>
      </c>
      <c r="O153" s="2" t="str">
        <f t="shared" si="17"/>
        <v>08/15/2020</v>
      </c>
      <c r="P153" s="2">
        <v>90</v>
      </c>
    </row>
    <row r="154" spans="1:16" x14ac:dyDescent="0.25">
      <c r="A154" s="4">
        <v>25147603</v>
      </c>
      <c r="B154" s="6" t="str">
        <f t="shared" si="12"/>
        <v>2514-7603</v>
      </c>
      <c r="C154" s="2" t="s">
        <v>545</v>
      </c>
      <c r="D154" s="2" t="s">
        <v>546</v>
      </c>
      <c r="E154" s="2" t="str">
        <f t="shared" si="13"/>
        <v>Ashlee Cross</v>
      </c>
      <c r="F154" s="2" t="s">
        <v>2479</v>
      </c>
      <c r="G154" s="2" t="str">
        <f t="shared" si="14"/>
        <v>9030 Louisiana St</v>
      </c>
      <c r="H154" s="2" t="s">
        <v>547</v>
      </c>
      <c r="I154" s="2" t="s">
        <v>95</v>
      </c>
      <c r="J154" s="3">
        <v>53120</v>
      </c>
      <c r="K154" s="2" t="s">
        <v>548</v>
      </c>
      <c r="L154" s="2" t="str">
        <f t="shared" si="15"/>
        <v>(414) 5557679</v>
      </c>
      <c r="M154" s="2" t="str">
        <f t="shared" si="16"/>
        <v>(414) 555-7679</v>
      </c>
      <c r="N154" s="2">
        <v>20200815</v>
      </c>
      <c r="O154" s="2" t="str">
        <f t="shared" si="17"/>
        <v>08/15/2020</v>
      </c>
      <c r="P154" s="2">
        <v>65</v>
      </c>
    </row>
    <row r="155" spans="1:16" x14ac:dyDescent="0.25">
      <c r="A155" s="4">
        <v>88010402</v>
      </c>
      <c r="B155" s="6" t="str">
        <f t="shared" si="12"/>
        <v>88-010-402</v>
      </c>
      <c r="C155" s="2" t="s">
        <v>549</v>
      </c>
      <c r="D155" s="2" t="s">
        <v>550</v>
      </c>
      <c r="E155" s="2" t="str">
        <f t="shared" si="13"/>
        <v>Margaret Crowell</v>
      </c>
      <c r="F155" s="2" t="s">
        <v>3011</v>
      </c>
      <c r="G155" s="2" t="str">
        <f t="shared" si="14"/>
        <v>243 S Helm Ave</v>
      </c>
      <c r="H155" s="2" t="s">
        <v>551</v>
      </c>
      <c r="I155" s="2" t="s">
        <v>55</v>
      </c>
      <c r="J155" s="3">
        <v>49341</v>
      </c>
      <c r="K155" s="2" t="s">
        <v>552</v>
      </c>
      <c r="L155" s="2" t="str">
        <f t="shared" si="15"/>
        <v>(616) 5558507</v>
      </c>
      <c r="M155" s="2" t="str">
        <f t="shared" si="16"/>
        <v>(616) 555-8507</v>
      </c>
      <c r="N155" s="2">
        <v>20200817</v>
      </c>
      <c r="O155" s="2" t="str">
        <f t="shared" si="17"/>
        <v>08/17/2020</v>
      </c>
      <c r="P155" s="2">
        <v>115</v>
      </c>
    </row>
    <row r="156" spans="1:16" x14ac:dyDescent="0.25">
      <c r="A156" s="4">
        <v>39799871</v>
      </c>
      <c r="B156" s="6" t="str">
        <f t="shared" si="12"/>
        <v>3979-9871</v>
      </c>
      <c r="C156" s="2" t="s">
        <v>553</v>
      </c>
      <c r="D156" s="2" t="s">
        <v>260</v>
      </c>
      <c r="E156" s="2" t="str">
        <f t="shared" si="13"/>
        <v>Joshua Cummins</v>
      </c>
      <c r="F156" s="2" t="s">
        <v>2602</v>
      </c>
      <c r="G156" s="2" t="str">
        <f t="shared" si="14"/>
        <v>1710 S Carrollton Ave</v>
      </c>
      <c r="H156" s="2" t="s">
        <v>554</v>
      </c>
      <c r="I156" s="2" t="s">
        <v>17</v>
      </c>
      <c r="J156" s="3">
        <v>92714</v>
      </c>
      <c r="K156" s="2" t="s">
        <v>555</v>
      </c>
      <c r="L156" s="2" t="str">
        <f t="shared" si="15"/>
        <v>(714) 5555965</v>
      </c>
      <c r="M156" s="2" t="str">
        <f t="shared" si="16"/>
        <v>(714) 555-5965</v>
      </c>
      <c r="N156" s="2">
        <v>20200815</v>
      </c>
      <c r="O156" s="2" t="str">
        <f t="shared" si="17"/>
        <v>08/15/2020</v>
      </c>
      <c r="P156" s="2">
        <v>115</v>
      </c>
    </row>
    <row r="157" spans="1:16" x14ac:dyDescent="0.25">
      <c r="A157" s="4">
        <v>33787778</v>
      </c>
      <c r="B157" s="6" t="str">
        <f t="shared" si="12"/>
        <v>33-787-778</v>
      </c>
      <c r="C157" s="2" t="s">
        <v>556</v>
      </c>
      <c r="D157" s="2" t="s">
        <v>557</v>
      </c>
      <c r="E157" s="2" t="str">
        <f t="shared" si="13"/>
        <v>Mary Cunningham</v>
      </c>
      <c r="F157" s="2" t="s">
        <v>2556</v>
      </c>
      <c r="G157" s="2" t="str">
        <f t="shared" si="14"/>
        <v>818 Pederson Ave W</v>
      </c>
      <c r="H157" s="2" t="s">
        <v>558</v>
      </c>
      <c r="I157" s="2" t="s">
        <v>237</v>
      </c>
      <c r="J157" s="3">
        <v>97121</v>
      </c>
      <c r="K157" s="2" t="s">
        <v>559</v>
      </c>
      <c r="L157" s="2" t="str">
        <f t="shared" si="15"/>
        <v>(503) 5552041</v>
      </c>
      <c r="M157" s="2" t="str">
        <f t="shared" si="16"/>
        <v>(503) 555-2041</v>
      </c>
      <c r="N157" s="2">
        <v>20200815</v>
      </c>
      <c r="O157" s="2" t="str">
        <f t="shared" si="17"/>
        <v>08/15/2020</v>
      </c>
      <c r="P157" s="2">
        <v>115</v>
      </c>
    </row>
    <row r="158" spans="1:16" x14ac:dyDescent="0.25">
      <c r="A158" s="4" t="s">
        <v>3346</v>
      </c>
      <c r="B158" s="6" t="str">
        <f t="shared" si="12"/>
        <v>1171-1671</v>
      </c>
      <c r="C158" s="2" t="s">
        <v>560</v>
      </c>
      <c r="D158" s="2" t="s">
        <v>561</v>
      </c>
      <c r="E158" s="2" t="str">
        <f t="shared" si="13"/>
        <v>Jarod Czerwinski</v>
      </c>
      <c r="F158" s="2" t="s">
        <v>3198</v>
      </c>
      <c r="G158" s="2" t="str">
        <f t="shared" si="14"/>
        <v>427 7th Ave SE</v>
      </c>
      <c r="H158" s="2" t="s">
        <v>208</v>
      </c>
      <c r="I158" s="2" t="s">
        <v>155</v>
      </c>
      <c r="J158" s="3">
        <v>98403</v>
      </c>
      <c r="K158" s="2" t="s">
        <v>562</v>
      </c>
      <c r="L158" s="2" t="str">
        <f t="shared" si="15"/>
        <v>(206) 5556104</v>
      </c>
      <c r="M158" s="2" t="str">
        <f t="shared" si="16"/>
        <v>(206) 555-6104</v>
      </c>
      <c r="N158" s="2">
        <v>20200818</v>
      </c>
      <c r="O158" s="2" t="str">
        <f t="shared" si="17"/>
        <v>08/18/2020</v>
      </c>
      <c r="P158" s="2">
        <v>65</v>
      </c>
    </row>
    <row r="159" spans="1:16" x14ac:dyDescent="0.25">
      <c r="A159" s="4" t="s">
        <v>3321</v>
      </c>
      <c r="B159" s="6" t="str">
        <f t="shared" si="12"/>
        <v>08-525-164</v>
      </c>
      <c r="C159" s="2" t="s">
        <v>563</v>
      </c>
      <c r="D159" s="2" t="s">
        <v>150</v>
      </c>
      <c r="E159" s="2" t="str">
        <f t="shared" si="13"/>
        <v>David Dadlani</v>
      </c>
      <c r="F159" s="2" t="s">
        <v>3174</v>
      </c>
      <c r="G159" s="2" t="str">
        <f t="shared" si="14"/>
        <v>320 N Main St</v>
      </c>
      <c r="H159" s="2" t="s">
        <v>564</v>
      </c>
      <c r="I159" s="2" t="s">
        <v>17</v>
      </c>
      <c r="J159" s="3">
        <v>90272</v>
      </c>
      <c r="K159" s="2" t="s">
        <v>565</v>
      </c>
      <c r="L159" s="2" t="str">
        <f t="shared" si="15"/>
        <v>(310) 5559330</v>
      </c>
      <c r="M159" s="2" t="str">
        <f t="shared" si="16"/>
        <v>(310) 555-9330</v>
      </c>
      <c r="N159" s="2">
        <v>20200818</v>
      </c>
      <c r="O159" s="2" t="str">
        <f t="shared" si="17"/>
        <v>08/18/2020</v>
      </c>
      <c r="P159" s="2">
        <v>65</v>
      </c>
    </row>
    <row r="160" spans="1:16" x14ac:dyDescent="0.25">
      <c r="A160" s="4">
        <v>90913009</v>
      </c>
      <c r="B160" s="6" t="str">
        <f t="shared" si="12"/>
        <v>9091-3009</v>
      </c>
      <c r="C160" s="2" t="s">
        <v>566</v>
      </c>
      <c r="D160" s="2" t="s">
        <v>567</v>
      </c>
      <c r="E160" s="2" t="str">
        <f t="shared" si="13"/>
        <v>Kelly Daily</v>
      </c>
      <c r="F160" s="2" t="s">
        <v>3035</v>
      </c>
      <c r="G160" s="2" t="str">
        <f t="shared" si="14"/>
        <v>4954 S Crescent Ave</v>
      </c>
      <c r="H160" s="2" t="s">
        <v>568</v>
      </c>
      <c r="I160" s="2" t="s">
        <v>70</v>
      </c>
      <c r="J160" s="3">
        <v>70458</v>
      </c>
      <c r="K160" s="2" t="s">
        <v>569</v>
      </c>
      <c r="L160" s="2" t="str">
        <f t="shared" si="15"/>
        <v>(504) 5553455</v>
      </c>
      <c r="M160" s="2" t="str">
        <f t="shared" si="16"/>
        <v>(504) 555-3455</v>
      </c>
      <c r="N160" s="2">
        <v>20200818</v>
      </c>
      <c r="O160" s="2" t="str">
        <f t="shared" si="17"/>
        <v>08/18/2020</v>
      </c>
      <c r="P160" s="2">
        <v>90</v>
      </c>
    </row>
    <row r="161" spans="1:16" x14ac:dyDescent="0.25">
      <c r="A161" s="4" t="s">
        <v>3317</v>
      </c>
      <c r="B161" s="6" t="str">
        <f t="shared" si="12"/>
        <v>0822-3583</v>
      </c>
      <c r="C161" s="2" t="s">
        <v>570</v>
      </c>
      <c r="D161" s="2" t="s">
        <v>15</v>
      </c>
      <c r="E161" s="2" t="str">
        <f t="shared" si="13"/>
        <v>Ryan Dainton</v>
      </c>
      <c r="F161" s="2" t="s">
        <v>3170</v>
      </c>
      <c r="G161" s="2" t="str">
        <f t="shared" si="14"/>
        <v>57 W Bolero Dr</v>
      </c>
      <c r="H161" s="2" t="s">
        <v>571</v>
      </c>
      <c r="I161" s="2" t="s">
        <v>31</v>
      </c>
      <c r="J161" s="3">
        <v>85284</v>
      </c>
      <c r="K161" s="2" t="s">
        <v>572</v>
      </c>
      <c r="L161" s="2" t="str">
        <f t="shared" si="15"/>
        <v>(602) 5556358</v>
      </c>
      <c r="M161" s="2" t="str">
        <f t="shared" si="16"/>
        <v>(602) 555-6358</v>
      </c>
      <c r="N161" s="2">
        <v>20200818</v>
      </c>
      <c r="O161" s="2" t="str">
        <f t="shared" si="17"/>
        <v>08/18/2020</v>
      </c>
      <c r="P161" s="2">
        <v>115</v>
      </c>
    </row>
    <row r="162" spans="1:16" x14ac:dyDescent="0.25">
      <c r="A162" s="4">
        <v>80536618</v>
      </c>
      <c r="B162" s="6" t="str">
        <f t="shared" si="12"/>
        <v>80-536-618</v>
      </c>
      <c r="C162" s="2" t="s">
        <v>573</v>
      </c>
      <c r="D162" s="2" t="s">
        <v>574</v>
      </c>
      <c r="E162" s="2" t="str">
        <f t="shared" si="13"/>
        <v>Brian Danley</v>
      </c>
      <c r="F162" s="2" t="s">
        <v>2938</v>
      </c>
      <c r="G162" s="2" t="str">
        <f t="shared" si="14"/>
        <v>15025 S 29th Ave</v>
      </c>
      <c r="H162" s="2" t="s">
        <v>575</v>
      </c>
      <c r="I162" s="2" t="s">
        <v>91</v>
      </c>
      <c r="J162" s="3">
        <v>55987</v>
      </c>
      <c r="K162" s="2" t="s">
        <v>576</v>
      </c>
      <c r="L162" s="2" t="str">
        <f t="shared" si="15"/>
        <v>(507) 5554538</v>
      </c>
      <c r="M162" s="2" t="str">
        <f t="shared" si="16"/>
        <v>(507) 555-4538</v>
      </c>
      <c r="N162" s="2">
        <v>20200817</v>
      </c>
      <c r="O162" s="2" t="str">
        <f t="shared" si="17"/>
        <v>08/17/2020</v>
      </c>
      <c r="P162" s="2">
        <v>115</v>
      </c>
    </row>
    <row r="163" spans="1:16" x14ac:dyDescent="0.25">
      <c r="A163" s="4">
        <v>92498498</v>
      </c>
      <c r="B163" s="6" t="str">
        <f t="shared" si="12"/>
        <v>92-498-498</v>
      </c>
      <c r="C163" s="2" t="s">
        <v>577</v>
      </c>
      <c r="D163" s="2" t="s">
        <v>578</v>
      </c>
      <c r="E163" s="2" t="str">
        <f t="shared" si="13"/>
        <v>Jeffrey Davie</v>
      </c>
      <c r="F163" s="2" t="s">
        <v>3047</v>
      </c>
      <c r="G163" s="2" t="str">
        <f t="shared" si="14"/>
        <v>410 Woodland Rd</v>
      </c>
      <c r="H163" s="2" t="s">
        <v>558</v>
      </c>
      <c r="I163" s="2" t="s">
        <v>40</v>
      </c>
      <c r="J163" s="3">
        <v>46324</v>
      </c>
      <c r="K163" s="2" t="s">
        <v>579</v>
      </c>
      <c r="L163" s="2" t="str">
        <f t="shared" si="15"/>
        <v>(219) 5553284</v>
      </c>
      <c r="M163" s="2" t="str">
        <f t="shared" si="16"/>
        <v>(219) 555-3284</v>
      </c>
      <c r="N163" s="2">
        <v>20200818</v>
      </c>
      <c r="O163" s="2" t="str">
        <f t="shared" si="17"/>
        <v>08/18/2020</v>
      </c>
      <c r="P163" s="2">
        <v>90</v>
      </c>
    </row>
    <row r="164" spans="1:16" x14ac:dyDescent="0.25">
      <c r="A164" s="4">
        <v>60973896</v>
      </c>
      <c r="B164" s="6" t="str">
        <f t="shared" si="12"/>
        <v>60-973-896</v>
      </c>
      <c r="C164" s="2" t="s">
        <v>580</v>
      </c>
      <c r="D164" s="2" t="s">
        <v>581</v>
      </c>
      <c r="E164" s="2" t="str">
        <f t="shared" si="13"/>
        <v>Leonard Davis</v>
      </c>
      <c r="F164" s="2" t="s">
        <v>2778</v>
      </c>
      <c r="G164" s="2" t="str">
        <f t="shared" si="14"/>
        <v>2222 S El Camino Real</v>
      </c>
      <c r="H164" s="2" t="s">
        <v>582</v>
      </c>
      <c r="I164" s="2" t="s">
        <v>217</v>
      </c>
      <c r="J164" s="3">
        <v>68718</v>
      </c>
      <c r="K164" s="2" t="s">
        <v>583</v>
      </c>
      <c r="L164" s="2" t="str">
        <f t="shared" si="15"/>
        <v>(402) 5555263</v>
      </c>
      <c r="M164" s="2" t="str">
        <f t="shared" si="16"/>
        <v>(402) 555-5263</v>
      </c>
      <c r="N164" s="2">
        <v>20200816</v>
      </c>
      <c r="O164" s="2" t="str">
        <f t="shared" si="17"/>
        <v>08/16/2020</v>
      </c>
      <c r="P164" s="2">
        <v>90</v>
      </c>
    </row>
    <row r="165" spans="1:16" x14ac:dyDescent="0.25">
      <c r="A165" s="4">
        <v>63723771</v>
      </c>
      <c r="B165" s="6" t="str">
        <f t="shared" si="12"/>
        <v>6372-3771</v>
      </c>
      <c r="C165" s="2" t="s">
        <v>584</v>
      </c>
      <c r="D165" s="2" t="s">
        <v>585</v>
      </c>
      <c r="E165" s="2" t="str">
        <f t="shared" si="13"/>
        <v>Ashley Dawkins</v>
      </c>
      <c r="F165" s="2" t="s">
        <v>2797</v>
      </c>
      <c r="G165" s="2" t="str">
        <f t="shared" si="14"/>
        <v>3775 S Yellowstone Trail Rd</v>
      </c>
      <c r="H165" s="2" t="s">
        <v>586</v>
      </c>
      <c r="I165" s="2" t="s">
        <v>45</v>
      </c>
      <c r="J165" s="3">
        <v>77459</v>
      </c>
      <c r="K165" s="2" t="s">
        <v>587</v>
      </c>
      <c r="L165" s="2" t="str">
        <f t="shared" si="15"/>
        <v>(713) 5553394</v>
      </c>
      <c r="M165" s="2" t="str">
        <f t="shared" si="16"/>
        <v>(713) 555-3394</v>
      </c>
      <c r="N165" s="2">
        <v>20200816</v>
      </c>
      <c r="O165" s="2" t="str">
        <f t="shared" si="17"/>
        <v>08/16/2020</v>
      </c>
      <c r="P165" s="2">
        <v>90</v>
      </c>
    </row>
    <row r="166" spans="1:16" x14ac:dyDescent="0.25">
      <c r="A166" s="4" t="s">
        <v>3301</v>
      </c>
      <c r="B166" s="6" t="str">
        <f t="shared" si="12"/>
        <v>06-855-814</v>
      </c>
      <c r="C166" s="2" t="s">
        <v>588</v>
      </c>
      <c r="D166" s="2" t="s">
        <v>589</v>
      </c>
      <c r="E166" s="2" t="str">
        <f t="shared" si="13"/>
        <v>Thomason Dayal</v>
      </c>
      <c r="F166" s="2" t="s">
        <v>3155</v>
      </c>
      <c r="G166" s="2" t="str">
        <f t="shared" si="14"/>
        <v>936 N 8th St</v>
      </c>
      <c r="H166" s="2" t="s">
        <v>590</v>
      </c>
      <c r="I166" s="2" t="s">
        <v>155</v>
      </c>
      <c r="J166" s="3">
        <v>98204</v>
      </c>
      <c r="K166" s="2" t="s">
        <v>591</v>
      </c>
      <c r="L166" s="2" t="str">
        <f t="shared" si="15"/>
        <v>(206) 5553713</v>
      </c>
      <c r="M166" s="2" t="str">
        <f t="shared" si="16"/>
        <v>(206) 555-3713</v>
      </c>
      <c r="N166" s="2">
        <v>20200818</v>
      </c>
      <c r="O166" s="2" t="str">
        <f t="shared" si="17"/>
        <v>08/18/2020</v>
      </c>
      <c r="P166" s="2">
        <v>90</v>
      </c>
    </row>
    <row r="167" spans="1:16" x14ac:dyDescent="0.25">
      <c r="A167" s="4">
        <v>95290844</v>
      </c>
      <c r="B167" s="6" t="str">
        <f t="shared" si="12"/>
        <v>95-290-844</v>
      </c>
      <c r="C167" s="2" t="s">
        <v>592</v>
      </c>
      <c r="D167" s="2" t="s">
        <v>484</v>
      </c>
      <c r="E167" s="2" t="str">
        <f t="shared" si="13"/>
        <v>Erin De Gironemo</v>
      </c>
      <c r="F167" s="2" t="s">
        <v>3072</v>
      </c>
      <c r="G167" s="2" t="str">
        <f t="shared" si="14"/>
        <v>1190 Griffith St</v>
      </c>
      <c r="H167" s="2" t="s">
        <v>593</v>
      </c>
      <c r="I167" s="2" t="s">
        <v>155</v>
      </c>
      <c r="J167" s="3">
        <v>99208</v>
      </c>
      <c r="K167" s="2" t="s">
        <v>594</v>
      </c>
      <c r="L167" s="2" t="str">
        <f t="shared" si="15"/>
        <v>(509) 5558661</v>
      </c>
      <c r="M167" s="2" t="str">
        <f t="shared" si="16"/>
        <v>(509) 555-8661</v>
      </c>
      <c r="N167" s="2">
        <v>20200818</v>
      </c>
      <c r="O167" s="2" t="str">
        <f t="shared" si="17"/>
        <v>08/18/2020</v>
      </c>
      <c r="P167" s="2">
        <v>65</v>
      </c>
    </row>
    <row r="168" spans="1:16" x14ac:dyDescent="0.25">
      <c r="A168" s="4">
        <v>23561684</v>
      </c>
      <c r="B168" s="6" t="str">
        <f t="shared" si="12"/>
        <v>23-561-684</v>
      </c>
      <c r="C168" s="2" t="s">
        <v>595</v>
      </c>
      <c r="D168" s="2" t="s">
        <v>596</v>
      </c>
      <c r="E168" s="2" t="str">
        <f t="shared" si="13"/>
        <v>Vincent De Maio</v>
      </c>
      <c r="F168" s="2" t="s">
        <v>2470</v>
      </c>
      <c r="G168" s="2" t="str">
        <f t="shared" si="14"/>
        <v>705 W Madison St</v>
      </c>
      <c r="H168" s="2" t="s">
        <v>512</v>
      </c>
      <c r="I168" s="2" t="s">
        <v>155</v>
      </c>
      <c r="J168" s="3">
        <v>98105</v>
      </c>
      <c r="K168" s="2" t="s">
        <v>597</v>
      </c>
      <c r="L168" s="2" t="str">
        <f t="shared" si="15"/>
        <v>(206) 5554884</v>
      </c>
      <c r="M168" s="2" t="str">
        <f t="shared" si="16"/>
        <v>(206) 555-4884</v>
      </c>
      <c r="N168" s="2">
        <v>20200815</v>
      </c>
      <c r="O168" s="2" t="str">
        <f t="shared" si="17"/>
        <v>08/15/2020</v>
      </c>
      <c r="P168" s="2">
        <v>115</v>
      </c>
    </row>
    <row r="169" spans="1:16" x14ac:dyDescent="0.25">
      <c r="A169" s="4" t="s">
        <v>3389</v>
      </c>
      <c r="B169" s="6" t="str">
        <f t="shared" si="12"/>
        <v>1764-8443</v>
      </c>
      <c r="C169" s="2" t="s">
        <v>598</v>
      </c>
      <c r="D169" s="2" t="s">
        <v>143</v>
      </c>
      <c r="E169" s="2" t="str">
        <f t="shared" si="13"/>
        <v>Andrew De Sousa</v>
      </c>
      <c r="F169" s="2" t="s">
        <v>3238</v>
      </c>
      <c r="G169" s="2" t="str">
        <f t="shared" si="14"/>
        <v>763 Naples St</v>
      </c>
      <c r="H169" s="2" t="s">
        <v>599</v>
      </c>
      <c r="I169" s="2" t="s">
        <v>45</v>
      </c>
      <c r="J169" s="3">
        <v>76706</v>
      </c>
      <c r="K169" s="2" t="s">
        <v>600</v>
      </c>
      <c r="L169" s="2" t="str">
        <f t="shared" si="15"/>
        <v>(817) 5557733</v>
      </c>
      <c r="M169" s="2" t="str">
        <f t="shared" si="16"/>
        <v>(817) 555-7733</v>
      </c>
      <c r="N169" s="2">
        <v>20200818</v>
      </c>
      <c r="O169" s="2" t="str">
        <f t="shared" si="17"/>
        <v>08/18/2020</v>
      </c>
      <c r="P169" s="2">
        <v>115</v>
      </c>
    </row>
    <row r="170" spans="1:16" x14ac:dyDescent="0.25">
      <c r="A170" s="4">
        <v>99484043</v>
      </c>
      <c r="B170" s="6" t="str">
        <f t="shared" si="12"/>
        <v>9948-4043</v>
      </c>
      <c r="C170" s="2" t="s">
        <v>601</v>
      </c>
      <c r="D170" s="2" t="s">
        <v>602</v>
      </c>
      <c r="E170" s="2" t="str">
        <f t="shared" si="13"/>
        <v>Taylor Deflorville</v>
      </c>
      <c r="F170" s="2" t="s">
        <v>3106</v>
      </c>
      <c r="G170" s="2" t="str">
        <f t="shared" si="14"/>
        <v>3317 State St</v>
      </c>
      <c r="H170" s="2" t="s">
        <v>310</v>
      </c>
      <c r="I170" s="2" t="s">
        <v>17</v>
      </c>
      <c r="J170" s="3">
        <v>90805</v>
      </c>
      <c r="K170" s="2" t="s">
        <v>603</v>
      </c>
      <c r="L170" s="2" t="str">
        <f t="shared" si="15"/>
        <v>(310) 5553991</v>
      </c>
      <c r="M170" s="2" t="str">
        <f t="shared" si="16"/>
        <v>(310) 555-3991</v>
      </c>
      <c r="N170" s="2">
        <v>20200818</v>
      </c>
      <c r="O170" s="2" t="str">
        <f t="shared" si="17"/>
        <v>08/18/2020</v>
      </c>
      <c r="P170" s="2">
        <v>90</v>
      </c>
    </row>
    <row r="171" spans="1:16" x14ac:dyDescent="0.25">
      <c r="A171" s="4">
        <v>90548284</v>
      </c>
      <c r="B171" s="6" t="str">
        <f t="shared" si="12"/>
        <v>90-548-284</v>
      </c>
      <c r="C171" s="2" t="s">
        <v>604</v>
      </c>
      <c r="D171" s="2" t="s">
        <v>401</v>
      </c>
      <c r="E171" s="2" t="str">
        <f t="shared" si="13"/>
        <v>Adam Deivanayagam</v>
      </c>
      <c r="F171" s="2" t="s">
        <v>3032</v>
      </c>
      <c r="G171" s="2" t="str">
        <f t="shared" si="14"/>
        <v>2231 White St</v>
      </c>
      <c r="H171" s="2" t="s">
        <v>512</v>
      </c>
      <c r="I171" s="2" t="s">
        <v>155</v>
      </c>
      <c r="J171" s="3">
        <v>98103</v>
      </c>
      <c r="K171" s="2" t="s">
        <v>605</v>
      </c>
      <c r="L171" s="2" t="str">
        <f t="shared" si="15"/>
        <v>(206) 5559109</v>
      </c>
      <c r="M171" s="2" t="str">
        <f t="shared" si="16"/>
        <v>(206) 555-9109</v>
      </c>
      <c r="N171" s="2">
        <v>20200818</v>
      </c>
      <c r="O171" s="2" t="str">
        <f t="shared" si="17"/>
        <v>08/18/2020</v>
      </c>
      <c r="P171" s="2">
        <v>90</v>
      </c>
    </row>
    <row r="172" spans="1:16" x14ac:dyDescent="0.25">
      <c r="A172" s="4" t="s">
        <v>3401</v>
      </c>
      <c r="B172" s="6" t="str">
        <f t="shared" si="12"/>
        <v>19-224-190</v>
      </c>
      <c r="C172" s="2" t="s">
        <v>606</v>
      </c>
      <c r="D172" s="2" t="s">
        <v>401</v>
      </c>
      <c r="E172" s="2" t="str">
        <f t="shared" si="13"/>
        <v>Adam Dempsey</v>
      </c>
      <c r="F172" s="2" t="s">
        <v>3250</v>
      </c>
      <c r="G172" s="2" t="str">
        <f t="shared" si="14"/>
        <v>230 B St N</v>
      </c>
      <c r="H172" s="2" t="s">
        <v>512</v>
      </c>
      <c r="I172" s="2" t="s">
        <v>155</v>
      </c>
      <c r="J172" s="3">
        <v>98115</v>
      </c>
      <c r="K172" s="2" t="s">
        <v>607</v>
      </c>
      <c r="L172" s="2" t="str">
        <f t="shared" si="15"/>
        <v>(206) 5558102</v>
      </c>
      <c r="M172" s="2" t="str">
        <f t="shared" si="16"/>
        <v>(206) 555-8102</v>
      </c>
      <c r="N172" s="2">
        <v>20200818</v>
      </c>
      <c r="O172" s="2" t="str">
        <f t="shared" si="17"/>
        <v>08/18/2020</v>
      </c>
      <c r="P172" s="2">
        <v>90</v>
      </c>
    </row>
    <row r="173" spans="1:16" x14ac:dyDescent="0.25">
      <c r="A173" s="4">
        <v>58707069</v>
      </c>
      <c r="B173" s="6" t="str">
        <f t="shared" si="12"/>
        <v>5870-7069</v>
      </c>
      <c r="C173" s="2" t="s">
        <v>608</v>
      </c>
      <c r="D173" s="2" t="s">
        <v>243</v>
      </c>
      <c r="E173" s="2" t="str">
        <f t="shared" si="13"/>
        <v>Jennifer Denny-Brown</v>
      </c>
      <c r="F173" s="2" t="s">
        <v>2759</v>
      </c>
      <c r="G173" s="2" t="str">
        <f t="shared" si="14"/>
        <v>RR 4</v>
      </c>
      <c r="H173" s="2" t="s">
        <v>113</v>
      </c>
      <c r="I173" s="2" t="s">
        <v>17</v>
      </c>
      <c r="J173" s="3">
        <v>93705</v>
      </c>
      <c r="K173" s="2" t="s">
        <v>609</v>
      </c>
      <c r="L173" s="2" t="str">
        <f t="shared" si="15"/>
        <v>(209) 5555772</v>
      </c>
      <c r="M173" s="2" t="str">
        <f t="shared" si="16"/>
        <v>(209) 555-5772</v>
      </c>
      <c r="N173" s="2">
        <v>20200816</v>
      </c>
      <c r="O173" s="2" t="str">
        <f t="shared" si="17"/>
        <v>08/16/2020</v>
      </c>
      <c r="P173" s="2">
        <v>65</v>
      </c>
    </row>
    <row r="174" spans="1:16" x14ac:dyDescent="0.25">
      <c r="A174" s="4">
        <v>54767937</v>
      </c>
      <c r="B174" s="6" t="str">
        <f t="shared" si="12"/>
        <v>5476-7937</v>
      </c>
      <c r="C174" s="2" t="s">
        <v>610</v>
      </c>
      <c r="D174" s="2" t="s">
        <v>525</v>
      </c>
      <c r="E174" s="2" t="str">
        <f t="shared" si="13"/>
        <v>Alison Desai</v>
      </c>
      <c r="F174" s="2" t="s">
        <v>2726</v>
      </c>
      <c r="G174" s="2" t="str">
        <f t="shared" si="14"/>
        <v>1005 San Antonio Cir</v>
      </c>
      <c r="H174" s="2" t="s">
        <v>611</v>
      </c>
      <c r="I174" s="2" t="s">
        <v>12</v>
      </c>
      <c r="J174" s="3">
        <v>61411</v>
      </c>
      <c r="K174" s="2" t="s">
        <v>612</v>
      </c>
      <c r="L174" s="2" t="str">
        <f t="shared" si="15"/>
        <v>(309) 5558409</v>
      </c>
      <c r="M174" s="2" t="str">
        <f t="shared" si="16"/>
        <v>(309) 555-8409</v>
      </c>
      <c r="N174" s="2">
        <v>20200816</v>
      </c>
      <c r="O174" s="2" t="str">
        <f t="shared" si="17"/>
        <v>08/16/2020</v>
      </c>
      <c r="P174" s="2">
        <v>115</v>
      </c>
    </row>
    <row r="175" spans="1:16" x14ac:dyDescent="0.25">
      <c r="A175" s="4">
        <v>89966645</v>
      </c>
      <c r="B175" s="6" t="str">
        <f t="shared" si="12"/>
        <v>8996-6645</v>
      </c>
      <c r="C175" s="2" t="s">
        <v>610</v>
      </c>
      <c r="D175" s="2" t="s">
        <v>613</v>
      </c>
      <c r="E175" s="2" t="str">
        <f t="shared" si="13"/>
        <v>Dana Desai</v>
      </c>
      <c r="F175" s="2" t="s">
        <v>3026</v>
      </c>
      <c r="G175" s="2" t="str">
        <f t="shared" si="14"/>
        <v>2102 S 24th Ave</v>
      </c>
      <c r="H175" s="2" t="s">
        <v>120</v>
      </c>
      <c r="I175" s="2" t="s">
        <v>26</v>
      </c>
      <c r="J175" s="3">
        <v>52402</v>
      </c>
      <c r="K175" s="2" t="s">
        <v>614</v>
      </c>
      <c r="L175" s="2" t="str">
        <f t="shared" si="15"/>
        <v>(319) 5551985</v>
      </c>
      <c r="M175" s="2" t="str">
        <f t="shared" si="16"/>
        <v>(319) 555-1985</v>
      </c>
      <c r="N175" s="2">
        <v>20200818</v>
      </c>
      <c r="O175" s="2" t="str">
        <f t="shared" si="17"/>
        <v>08/18/2020</v>
      </c>
      <c r="P175" s="2">
        <v>90</v>
      </c>
    </row>
    <row r="176" spans="1:16" x14ac:dyDescent="0.25">
      <c r="A176" s="4" t="s">
        <v>3327</v>
      </c>
      <c r="B176" s="6" t="str">
        <f t="shared" si="12"/>
        <v>0913-7319</v>
      </c>
      <c r="C176" s="2" t="s">
        <v>615</v>
      </c>
      <c r="D176" s="2" t="s">
        <v>294</v>
      </c>
      <c r="E176" s="2" t="str">
        <f t="shared" si="13"/>
        <v>Robert Dhar</v>
      </c>
      <c r="F176" s="2" t="s">
        <v>3180</v>
      </c>
      <c r="G176" s="2" t="str">
        <f t="shared" si="14"/>
        <v>2355 Austin Hwy</v>
      </c>
      <c r="H176" s="2" t="s">
        <v>261</v>
      </c>
      <c r="I176" s="2" t="s">
        <v>91</v>
      </c>
      <c r="J176" s="3">
        <v>55110</v>
      </c>
      <c r="K176" s="2" t="s">
        <v>616</v>
      </c>
      <c r="L176" s="2" t="str">
        <f t="shared" si="15"/>
        <v>(612) 5558965</v>
      </c>
      <c r="M176" s="2" t="str">
        <f t="shared" si="16"/>
        <v>(612) 555-8965</v>
      </c>
      <c r="N176" s="2">
        <v>20200818</v>
      </c>
      <c r="O176" s="2" t="str">
        <f t="shared" si="17"/>
        <v>08/18/2020</v>
      </c>
      <c r="P176" s="2">
        <v>115</v>
      </c>
    </row>
    <row r="177" spans="1:16" x14ac:dyDescent="0.25">
      <c r="A177" s="4" t="s">
        <v>3402</v>
      </c>
      <c r="B177" s="6" t="str">
        <f t="shared" si="12"/>
        <v>19-231-374</v>
      </c>
      <c r="C177" s="2" t="s">
        <v>617</v>
      </c>
      <c r="D177" s="2" t="s">
        <v>618</v>
      </c>
      <c r="E177" s="2" t="str">
        <f t="shared" si="13"/>
        <v>Monica Dhir</v>
      </c>
      <c r="F177" s="2" t="s">
        <v>3251</v>
      </c>
      <c r="G177" s="2" t="str">
        <f t="shared" si="14"/>
        <v>5500 Cyclamen Pl</v>
      </c>
      <c r="H177" s="2" t="s">
        <v>291</v>
      </c>
      <c r="I177" s="2" t="s">
        <v>31</v>
      </c>
      <c r="J177" s="3">
        <v>85226</v>
      </c>
      <c r="K177" s="2" t="s">
        <v>619</v>
      </c>
      <c r="L177" s="2" t="str">
        <f t="shared" si="15"/>
        <v>(602) 5555083</v>
      </c>
      <c r="M177" s="2" t="str">
        <f t="shared" si="16"/>
        <v>(602) 555-5083</v>
      </c>
      <c r="N177" s="2">
        <v>20200818</v>
      </c>
      <c r="O177" s="2" t="str">
        <f t="shared" si="17"/>
        <v>08/18/2020</v>
      </c>
      <c r="P177" s="2">
        <v>65</v>
      </c>
    </row>
    <row r="178" spans="1:16" x14ac:dyDescent="0.25">
      <c r="A178" s="4" t="s">
        <v>3367</v>
      </c>
      <c r="B178" s="6" t="str">
        <f t="shared" si="12"/>
        <v>14-745-632</v>
      </c>
      <c r="C178" s="2" t="s">
        <v>620</v>
      </c>
      <c r="D178" s="2" t="s">
        <v>621</v>
      </c>
      <c r="E178" s="2" t="str">
        <f t="shared" si="13"/>
        <v>Kristi Di Alberto</v>
      </c>
      <c r="F178" s="2" t="s">
        <v>3218</v>
      </c>
      <c r="G178" s="2" t="str">
        <f t="shared" si="14"/>
        <v>1817 W Garry Ave</v>
      </c>
      <c r="H178" s="2" t="s">
        <v>359</v>
      </c>
      <c r="I178" s="2" t="s">
        <v>155</v>
      </c>
      <c r="J178" s="3">
        <v>98321</v>
      </c>
      <c r="K178" s="2" t="s">
        <v>622</v>
      </c>
      <c r="L178" s="2" t="str">
        <f t="shared" si="15"/>
        <v>(206) 5559789</v>
      </c>
      <c r="M178" s="2" t="str">
        <f t="shared" si="16"/>
        <v>(206) 555-9789</v>
      </c>
      <c r="N178" s="2">
        <v>20200818</v>
      </c>
      <c r="O178" s="2" t="str">
        <f t="shared" si="17"/>
        <v>08/18/2020</v>
      </c>
      <c r="P178" s="2">
        <v>65</v>
      </c>
    </row>
    <row r="179" spans="1:16" x14ac:dyDescent="0.25">
      <c r="A179" s="4">
        <v>22381961</v>
      </c>
      <c r="B179" s="6" t="str">
        <f t="shared" si="12"/>
        <v>2238-1961</v>
      </c>
      <c r="C179" s="2" t="s">
        <v>623</v>
      </c>
      <c r="D179" s="2" t="s">
        <v>624</v>
      </c>
      <c r="E179" s="2" t="str">
        <f t="shared" si="13"/>
        <v>Jon Di Angelis</v>
      </c>
      <c r="F179" s="2" t="s">
        <v>2456</v>
      </c>
      <c r="G179" s="2" t="str">
        <f t="shared" si="14"/>
        <v>7968 San Miguel Ave E</v>
      </c>
      <c r="H179" s="2" t="s">
        <v>625</v>
      </c>
      <c r="I179" s="2" t="s">
        <v>79</v>
      </c>
      <c r="J179" s="3">
        <v>80908</v>
      </c>
      <c r="K179" s="2" t="s">
        <v>626</v>
      </c>
      <c r="L179" s="2" t="str">
        <f t="shared" si="15"/>
        <v>(719) 5556471</v>
      </c>
      <c r="M179" s="2" t="str">
        <f t="shared" si="16"/>
        <v>(719) 555-6471</v>
      </c>
      <c r="N179" s="2">
        <v>20200815</v>
      </c>
      <c r="O179" s="2" t="str">
        <f t="shared" si="17"/>
        <v>08/15/2020</v>
      </c>
      <c r="P179" s="2">
        <v>65</v>
      </c>
    </row>
    <row r="180" spans="1:16" x14ac:dyDescent="0.25">
      <c r="A180" s="4">
        <v>89281138</v>
      </c>
      <c r="B180" s="6" t="str">
        <f t="shared" si="12"/>
        <v>89-281-138</v>
      </c>
      <c r="C180" s="2" t="s">
        <v>627</v>
      </c>
      <c r="D180" s="2" t="s">
        <v>295</v>
      </c>
      <c r="E180" s="2" t="str">
        <f t="shared" si="13"/>
        <v>Dallas Di Giorgio</v>
      </c>
      <c r="F180" s="2" t="s">
        <v>3022</v>
      </c>
      <c r="G180" s="2" t="str">
        <f t="shared" si="14"/>
        <v>98 Highway 119S</v>
      </c>
      <c r="H180" s="2" t="s">
        <v>54</v>
      </c>
      <c r="I180" s="2" t="s">
        <v>55</v>
      </c>
      <c r="J180" s="3">
        <v>48126</v>
      </c>
      <c r="K180" s="2" t="s">
        <v>628</v>
      </c>
      <c r="L180" s="2" t="str">
        <f t="shared" si="15"/>
        <v>(313) 5555928</v>
      </c>
      <c r="M180" s="2" t="str">
        <f t="shared" si="16"/>
        <v>(313) 555-5928</v>
      </c>
      <c r="N180" s="2">
        <v>20200817</v>
      </c>
      <c r="O180" s="2" t="str">
        <f t="shared" si="17"/>
        <v>08/17/2020</v>
      </c>
      <c r="P180" s="2">
        <v>115</v>
      </c>
    </row>
    <row r="181" spans="1:16" x14ac:dyDescent="0.25">
      <c r="A181" s="4">
        <v>45718219</v>
      </c>
      <c r="B181" s="6" t="str">
        <f t="shared" si="12"/>
        <v>4571-8219</v>
      </c>
      <c r="C181" s="2" t="s">
        <v>629</v>
      </c>
      <c r="D181" s="2" t="s">
        <v>585</v>
      </c>
      <c r="E181" s="2" t="str">
        <f t="shared" si="13"/>
        <v>Ashley Diamond</v>
      </c>
      <c r="F181" s="2" t="s">
        <v>2655</v>
      </c>
      <c r="G181" s="2" t="str">
        <f t="shared" si="14"/>
        <v>4415 Keating Cir W</v>
      </c>
      <c r="H181" s="2" t="s">
        <v>630</v>
      </c>
      <c r="I181" s="2" t="s">
        <v>442</v>
      </c>
      <c r="J181" s="3">
        <v>59538</v>
      </c>
      <c r="K181" s="2" t="s">
        <v>631</v>
      </c>
      <c r="L181" s="2" t="str">
        <f t="shared" si="15"/>
        <v>(406) 5557203</v>
      </c>
      <c r="M181" s="2" t="str">
        <f t="shared" si="16"/>
        <v>(406) 555-7203</v>
      </c>
      <c r="N181" s="2">
        <v>20200816</v>
      </c>
      <c r="O181" s="2" t="str">
        <f t="shared" si="17"/>
        <v>08/16/2020</v>
      </c>
      <c r="P181" s="2">
        <v>65</v>
      </c>
    </row>
    <row r="182" spans="1:16" x14ac:dyDescent="0.25">
      <c r="A182" s="4" t="s">
        <v>3337</v>
      </c>
      <c r="B182" s="6" t="str">
        <f t="shared" si="12"/>
        <v>10-659-514</v>
      </c>
      <c r="C182" s="2" t="s">
        <v>632</v>
      </c>
      <c r="D182" s="2" t="s">
        <v>150</v>
      </c>
      <c r="E182" s="2" t="str">
        <f t="shared" si="13"/>
        <v>David Diekow</v>
      </c>
      <c r="F182" s="2" t="s">
        <v>3190</v>
      </c>
      <c r="G182" s="2" t="str">
        <f t="shared" si="14"/>
        <v>158 Gouaux Ave</v>
      </c>
      <c r="H182" s="2" t="s">
        <v>633</v>
      </c>
      <c r="I182" s="2" t="s">
        <v>17</v>
      </c>
      <c r="J182" s="3">
        <v>95066</v>
      </c>
      <c r="K182" s="2" t="s">
        <v>634</v>
      </c>
      <c r="L182" s="2" t="str">
        <f t="shared" si="15"/>
        <v>(408) 5552945</v>
      </c>
      <c r="M182" s="2" t="str">
        <f t="shared" si="16"/>
        <v>(408) 555-2945</v>
      </c>
      <c r="N182" s="2">
        <v>20200818</v>
      </c>
      <c r="O182" s="2" t="str">
        <f t="shared" si="17"/>
        <v>08/18/2020</v>
      </c>
      <c r="P182" s="2">
        <v>90</v>
      </c>
    </row>
    <row r="183" spans="1:16" x14ac:dyDescent="0.25">
      <c r="A183" s="4">
        <v>20491005</v>
      </c>
      <c r="B183" s="6" t="str">
        <f t="shared" si="12"/>
        <v>2049-1005</v>
      </c>
      <c r="C183" s="2" t="s">
        <v>635</v>
      </c>
      <c r="D183" s="2" t="s">
        <v>636</v>
      </c>
      <c r="E183" s="2" t="str">
        <f t="shared" si="13"/>
        <v>Melissa Dietz</v>
      </c>
      <c r="F183" s="2" t="s">
        <v>2438</v>
      </c>
      <c r="G183" s="2" t="str">
        <f t="shared" si="14"/>
        <v>505 NW Marquette Ave</v>
      </c>
      <c r="H183" s="2" t="s">
        <v>306</v>
      </c>
      <c r="I183" s="2" t="s">
        <v>31</v>
      </c>
      <c r="J183" s="3">
        <v>85301</v>
      </c>
      <c r="K183" s="2" t="s">
        <v>637</v>
      </c>
      <c r="L183" s="2" t="str">
        <f t="shared" si="15"/>
        <v>(602) 5555078</v>
      </c>
      <c r="M183" s="2" t="str">
        <f t="shared" si="16"/>
        <v>(602) 555-5078</v>
      </c>
      <c r="N183" s="2">
        <v>20200815</v>
      </c>
      <c r="O183" s="2" t="str">
        <f t="shared" si="17"/>
        <v>08/15/2020</v>
      </c>
      <c r="P183" s="2">
        <v>115</v>
      </c>
    </row>
    <row r="184" spans="1:16" x14ac:dyDescent="0.25">
      <c r="A184" s="4">
        <v>29157074</v>
      </c>
      <c r="B184" s="6" t="str">
        <f t="shared" si="12"/>
        <v>29-157-074</v>
      </c>
      <c r="C184" s="2" t="s">
        <v>638</v>
      </c>
      <c r="D184" s="2" t="s">
        <v>77</v>
      </c>
      <c r="E184" s="2" t="str">
        <f t="shared" si="13"/>
        <v>William Dineen</v>
      </c>
      <c r="F184" s="2" t="s">
        <v>2517</v>
      </c>
      <c r="G184" s="2" t="str">
        <f t="shared" si="14"/>
        <v>1033 Spruce St</v>
      </c>
      <c r="H184" s="2" t="s">
        <v>639</v>
      </c>
      <c r="I184" s="2" t="s">
        <v>55</v>
      </c>
      <c r="J184" s="3">
        <v>49916</v>
      </c>
      <c r="K184" s="2" t="s">
        <v>640</v>
      </c>
      <c r="L184" s="2" t="str">
        <f t="shared" si="15"/>
        <v>(906) 5552948</v>
      </c>
      <c r="M184" s="2" t="str">
        <f t="shared" si="16"/>
        <v>(906) 555-2948</v>
      </c>
      <c r="N184" s="2">
        <v>20200815</v>
      </c>
      <c r="O184" s="2" t="str">
        <f t="shared" si="17"/>
        <v>08/15/2020</v>
      </c>
      <c r="P184" s="2">
        <v>90</v>
      </c>
    </row>
    <row r="185" spans="1:16" x14ac:dyDescent="0.25">
      <c r="A185" s="4">
        <v>24824138</v>
      </c>
      <c r="B185" s="6" t="str">
        <f t="shared" si="12"/>
        <v>24-824-138</v>
      </c>
      <c r="C185" s="2" t="s">
        <v>641</v>
      </c>
      <c r="D185" s="2" t="s">
        <v>642</v>
      </c>
      <c r="E185" s="2" t="str">
        <f t="shared" si="13"/>
        <v>Nam Donnelly</v>
      </c>
      <c r="F185" s="2" t="s">
        <v>2478</v>
      </c>
      <c r="G185" s="2" t="str">
        <f t="shared" si="14"/>
        <v>2408 25 1/2 Ave S</v>
      </c>
      <c r="H185" s="2" t="s">
        <v>35</v>
      </c>
      <c r="I185" s="2" t="s">
        <v>79</v>
      </c>
      <c r="J185" s="3">
        <v>80013</v>
      </c>
      <c r="K185" s="2" t="s">
        <v>643</v>
      </c>
      <c r="L185" s="2" t="str">
        <f t="shared" si="15"/>
        <v>(303) 5553669</v>
      </c>
      <c r="M185" s="2" t="str">
        <f t="shared" si="16"/>
        <v>(303) 555-3669</v>
      </c>
      <c r="N185" s="2">
        <v>20200815</v>
      </c>
      <c r="O185" s="2" t="str">
        <f t="shared" si="17"/>
        <v>08/15/2020</v>
      </c>
      <c r="P185" s="2">
        <v>115</v>
      </c>
    </row>
    <row r="186" spans="1:16" x14ac:dyDescent="0.25">
      <c r="A186" s="4">
        <v>41641214</v>
      </c>
      <c r="B186" s="6" t="str">
        <f t="shared" si="12"/>
        <v>41-641-214</v>
      </c>
      <c r="C186" s="2" t="s">
        <v>644</v>
      </c>
      <c r="D186" s="2" t="s">
        <v>126</v>
      </c>
      <c r="E186" s="2" t="str">
        <f t="shared" si="13"/>
        <v>Kyle Donovan</v>
      </c>
      <c r="F186" s="2" t="s">
        <v>2618</v>
      </c>
      <c r="G186" s="2" t="str">
        <f t="shared" si="14"/>
        <v>3221 Manitou Ave</v>
      </c>
      <c r="H186" s="2" t="s">
        <v>44</v>
      </c>
      <c r="I186" s="2" t="s">
        <v>45</v>
      </c>
      <c r="J186" s="3">
        <v>77072</v>
      </c>
      <c r="K186" s="2" t="s">
        <v>645</v>
      </c>
      <c r="L186" s="2" t="str">
        <f t="shared" si="15"/>
        <v>(713) 5551173</v>
      </c>
      <c r="M186" s="2" t="str">
        <f t="shared" si="16"/>
        <v>(713) 555-1173</v>
      </c>
      <c r="N186" s="2">
        <v>20200815</v>
      </c>
      <c r="O186" s="2" t="str">
        <f t="shared" si="17"/>
        <v>08/15/2020</v>
      </c>
      <c r="P186" s="2">
        <v>65</v>
      </c>
    </row>
    <row r="187" spans="1:16" x14ac:dyDescent="0.25">
      <c r="A187" s="4">
        <v>30630034</v>
      </c>
      <c r="B187" s="6" t="str">
        <f t="shared" si="12"/>
        <v>30-630-034</v>
      </c>
      <c r="C187" s="2" t="s">
        <v>646</v>
      </c>
      <c r="D187" s="2" t="s">
        <v>647</v>
      </c>
      <c r="E187" s="2" t="str">
        <f t="shared" si="13"/>
        <v xml:space="preserve"> Draper</v>
      </c>
      <c r="F187" s="2" t="s">
        <v>2530</v>
      </c>
      <c r="G187" s="2" t="str">
        <f t="shared" si="14"/>
        <v>14220 Ballston Rd</v>
      </c>
      <c r="H187" s="2" t="s">
        <v>416</v>
      </c>
      <c r="I187" s="2" t="s">
        <v>12</v>
      </c>
      <c r="J187" s="3">
        <v>60639</v>
      </c>
      <c r="K187" s="2" t="s">
        <v>648</v>
      </c>
      <c r="L187" s="2" t="str">
        <f t="shared" si="15"/>
        <v>(312) 5550120</v>
      </c>
      <c r="M187" s="2" t="str">
        <f t="shared" si="16"/>
        <v>(312) 555-0120</v>
      </c>
      <c r="N187" s="2">
        <v>20200815</v>
      </c>
      <c r="O187" s="2" t="str">
        <f t="shared" si="17"/>
        <v>08/15/2020</v>
      </c>
      <c r="P187" s="2">
        <v>115</v>
      </c>
    </row>
    <row r="188" spans="1:16" x14ac:dyDescent="0.25">
      <c r="A188" s="4">
        <v>28436788</v>
      </c>
      <c r="B188" s="6" t="str">
        <f t="shared" si="12"/>
        <v>28-436-788</v>
      </c>
      <c r="C188" s="2" t="s">
        <v>649</v>
      </c>
      <c r="D188" s="2" t="s">
        <v>650</v>
      </c>
      <c r="E188" s="2" t="str">
        <f t="shared" si="13"/>
        <v>Rhee Draves</v>
      </c>
      <c r="F188" s="2" t="s">
        <v>2505</v>
      </c>
      <c r="G188" s="2" t="str">
        <f t="shared" si="14"/>
        <v>21806 110th Ave SE</v>
      </c>
      <c r="H188" s="2" t="s">
        <v>512</v>
      </c>
      <c r="I188" s="2" t="s">
        <v>155</v>
      </c>
      <c r="J188" s="3">
        <v>98106</v>
      </c>
      <c r="K188" s="2" t="s">
        <v>651</v>
      </c>
      <c r="L188" s="2" t="str">
        <f t="shared" si="15"/>
        <v>(206) 5550699</v>
      </c>
      <c r="M188" s="2" t="str">
        <f t="shared" si="16"/>
        <v>(206) 555-0699</v>
      </c>
      <c r="N188" s="2">
        <v>20200815</v>
      </c>
      <c r="O188" s="2" t="str">
        <f t="shared" si="17"/>
        <v>08/15/2020</v>
      </c>
      <c r="P188" s="2">
        <v>65</v>
      </c>
    </row>
    <row r="189" spans="1:16" x14ac:dyDescent="0.25">
      <c r="A189" s="4">
        <v>35277125</v>
      </c>
      <c r="B189" s="6" t="str">
        <f t="shared" si="12"/>
        <v>3527-7125</v>
      </c>
      <c r="C189" s="2" t="s">
        <v>652</v>
      </c>
      <c r="D189" s="2" t="s">
        <v>653</v>
      </c>
      <c r="E189" s="2" t="str">
        <f t="shared" si="13"/>
        <v>Dina Droese</v>
      </c>
      <c r="F189" s="2" t="s">
        <v>2568</v>
      </c>
      <c r="G189" s="2" t="str">
        <f t="shared" si="14"/>
        <v>3422 E 6th St</v>
      </c>
      <c r="H189" s="2" t="s">
        <v>63</v>
      </c>
      <c r="I189" s="2" t="s">
        <v>17</v>
      </c>
      <c r="J189" s="3">
        <v>94110</v>
      </c>
      <c r="K189" s="2" t="s">
        <v>654</v>
      </c>
      <c r="L189" s="2" t="str">
        <f t="shared" si="15"/>
        <v>(415) 5556249</v>
      </c>
      <c r="M189" s="2" t="str">
        <f t="shared" si="16"/>
        <v>(415) 555-6249</v>
      </c>
      <c r="N189" s="2">
        <v>20200815</v>
      </c>
      <c r="O189" s="2" t="str">
        <f t="shared" si="17"/>
        <v>08/15/2020</v>
      </c>
      <c r="P189" s="2">
        <v>65</v>
      </c>
    </row>
    <row r="190" spans="1:16" x14ac:dyDescent="0.25">
      <c r="A190" s="4">
        <v>28960342</v>
      </c>
      <c r="B190" s="6" t="str">
        <f t="shared" si="12"/>
        <v>28-960-342</v>
      </c>
      <c r="C190" s="2" t="s">
        <v>655</v>
      </c>
      <c r="D190" s="2" t="s">
        <v>656</v>
      </c>
      <c r="E190" s="2" t="str">
        <f t="shared" si="13"/>
        <v>Travis Dumas</v>
      </c>
      <c r="F190" s="2" t="s">
        <v>2512</v>
      </c>
      <c r="G190" s="2" t="str">
        <f t="shared" si="14"/>
        <v>203 Hillcrest Rd</v>
      </c>
      <c r="H190" s="2" t="s">
        <v>657</v>
      </c>
      <c r="I190" s="2" t="s">
        <v>95</v>
      </c>
      <c r="J190" s="3">
        <v>53212</v>
      </c>
      <c r="K190" s="2" t="s">
        <v>658</v>
      </c>
      <c r="L190" s="2" t="str">
        <f t="shared" si="15"/>
        <v>(414) 5550688</v>
      </c>
      <c r="M190" s="2" t="str">
        <f t="shared" si="16"/>
        <v>(414) 555-0688</v>
      </c>
      <c r="N190" s="2">
        <v>20200815</v>
      </c>
      <c r="O190" s="2" t="str">
        <f t="shared" si="17"/>
        <v>08/15/2020</v>
      </c>
      <c r="P190" s="2">
        <v>90</v>
      </c>
    </row>
    <row r="191" spans="1:16" x14ac:dyDescent="0.25">
      <c r="A191" s="4">
        <v>97756508</v>
      </c>
      <c r="B191" s="6" t="str">
        <f t="shared" si="12"/>
        <v>97-756-508</v>
      </c>
      <c r="C191" s="2" t="s">
        <v>659</v>
      </c>
      <c r="D191" s="2" t="s">
        <v>660</v>
      </c>
      <c r="E191" s="2" t="str">
        <f t="shared" si="13"/>
        <v>Alyssa Duncan</v>
      </c>
      <c r="F191" s="2" t="s">
        <v>3092</v>
      </c>
      <c r="G191" s="2" t="str">
        <f t="shared" si="14"/>
        <v>17001 Taylor Ct</v>
      </c>
      <c r="H191" s="2" t="s">
        <v>661</v>
      </c>
      <c r="I191" s="2" t="s">
        <v>17</v>
      </c>
      <c r="J191" s="3">
        <v>94014</v>
      </c>
      <c r="K191" s="2" t="s">
        <v>662</v>
      </c>
      <c r="L191" s="2" t="str">
        <f t="shared" si="15"/>
        <v>(415) 5554757</v>
      </c>
      <c r="M191" s="2" t="str">
        <f t="shared" si="16"/>
        <v>(415) 555-4757</v>
      </c>
      <c r="N191" s="2">
        <v>20200818</v>
      </c>
      <c r="O191" s="2" t="str">
        <f t="shared" si="17"/>
        <v>08/18/2020</v>
      </c>
      <c r="P191" s="2">
        <v>65</v>
      </c>
    </row>
    <row r="192" spans="1:16" x14ac:dyDescent="0.25">
      <c r="A192" s="4">
        <v>77351123</v>
      </c>
      <c r="B192" s="6" t="str">
        <f t="shared" si="12"/>
        <v>7735-1123</v>
      </c>
      <c r="C192" s="2" t="s">
        <v>663</v>
      </c>
      <c r="D192" s="2" t="s">
        <v>82</v>
      </c>
      <c r="E192" s="2" t="str">
        <f t="shared" si="13"/>
        <v>John Dunne</v>
      </c>
      <c r="F192" s="2" t="s">
        <v>2770</v>
      </c>
      <c r="G192" s="2" t="str">
        <f t="shared" si="14"/>
        <v>RR 1</v>
      </c>
      <c r="H192" s="2" t="s">
        <v>370</v>
      </c>
      <c r="I192" s="2" t="s">
        <v>22</v>
      </c>
      <c r="J192" s="3">
        <v>63033</v>
      </c>
      <c r="K192" s="2" t="s">
        <v>664</v>
      </c>
      <c r="L192" s="2" t="str">
        <f t="shared" si="15"/>
        <v>(314) 5550597</v>
      </c>
      <c r="M192" s="2" t="str">
        <f t="shared" si="16"/>
        <v>(314) 555-0597</v>
      </c>
      <c r="N192" s="2">
        <v>20200817</v>
      </c>
      <c r="O192" s="2" t="str">
        <f t="shared" si="17"/>
        <v>08/17/2020</v>
      </c>
      <c r="P192" s="2">
        <v>65</v>
      </c>
    </row>
    <row r="193" spans="1:16" x14ac:dyDescent="0.25">
      <c r="A193" s="4">
        <v>85105505</v>
      </c>
      <c r="B193" s="6" t="str">
        <f t="shared" si="12"/>
        <v>8510-5505</v>
      </c>
      <c r="C193" s="2" t="s">
        <v>665</v>
      </c>
      <c r="D193" s="2" t="s">
        <v>574</v>
      </c>
      <c r="E193" s="2" t="str">
        <f t="shared" si="13"/>
        <v>Brian Dyar</v>
      </c>
      <c r="F193" s="2" t="s">
        <v>2981</v>
      </c>
      <c r="G193" s="2" t="str">
        <f t="shared" si="14"/>
        <v>27 Leisure Blvd NE</v>
      </c>
      <c r="H193" s="2" t="s">
        <v>666</v>
      </c>
      <c r="I193" s="2" t="s">
        <v>55</v>
      </c>
      <c r="J193" s="3">
        <v>49913</v>
      </c>
      <c r="K193" s="2" t="s">
        <v>667</v>
      </c>
      <c r="L193" s="2" t="str">
        <f t="shared" si="15"/>
        <v>(906) 5556231</v>
      </c>
      <c r="M193" s="2" t="str">
        <f t="shared" si="16"/>
        <v>(906) 555-6231</v>
      </c>
      <c r="N193" s="2">
        <v>20200817</v>
      </c>
      <c r="O193" s="2" t="str">
        <f t="shared" si="17"/>
        <v>08/17/2020</v>
      </c>
      <c r="P193" s="2">
        <v>115</v>
      </c>
    </row>
    <row r="194" spans="1:16" x14ac:dyDescent="0.25">
      <c r="A194" s="4">
        <v>36837203</v>
      </c>
      <c r="B194" s="6" t="str">
        <f t="shared" ref="B194:B257" si="18">IF(ISODD(VALUE(RIGHT(A194,1))),LEFT(A194,4)&amp;"-"&amp;RIGHT(A194,4),LEFT(A194,2)&amp;"-"&amp;MID(A194,3,3)&amp;"-"&amp;RIGHT(A194,3))</f>
        <v>3683-7203</v>
      </c>
      <c r="C194" s="2" t="s">
        <v>668</v>
      </c>
      <c r="D194" s="2" t="s">
        <v>401</v>
      </c>
      <c r="E194" s="2" t="str">
        <f t="shared" ref="E194:E257" si="19">CONCATENATE(D194, " ", C194)</f>
        <v>Adam Eckerle</v>
      </c>
      <c r="F194" s="2" t="s">
        <v>2578</v>
      </c>
      <c r="G194" s="2" t="str">
        <f t="shared" ref="G194:G257" si="20">TRIM(F194)</f>
        <v>2292 Hawthorn Cir</v>
      </c>
      <c r="H194" s="2" t="s">
        <v>669</v>
      </c>
      <c r="I194" s="2" t="s">
        <v>237</v>
      </c>
      <c r="J194" s="3">
        <v>97502</v>
      </c>
      <c r="K194" s="2" t="s">
        <v>670</v>
      </c>
      <c r="L194" s="2" t="str">
        <f t="shared" ref="L194:L257" si="21">CONCATENATE("(",LEFT(K194,3),")", " ",MID(K194,5,3),RIGHT(K194,4))</f>
        <v>(503) 5555234</v>
      </c>
      <c r="M194" s="2" t="str">
        <f t="shared" ref="M194:M257" si="22">TEXT(SUBSTITUTE(K194,"-",""), "[&lt;=9999999]###-####;(###) ###-####")</f>
        <v>(503) 555-5234</v>
      </c>
      <c r="N194" s="2">
        <v>20200815</v>
      </c>
      <c r="O194" s="2" t="str">
        <f t="shared" ref="O194:O257" si="23">MID(N194,5,2)&amp;"/"&amp;RIGHT(N194,2)&amp;"/"&amp;LEFT(N194,4)</f>
        <v>08/15/2020</v>
      </c>
      <c r="P194" s="2">
        <v>65</v>
      </c>
    </row>
    <row r="195" spans="1:16" x14ac:dyDescent="0.25">
      <c r="A195" s="4">
        <v>24212770</v>
      </c>
      <c r="B195" s="6" t="str">
        <f t="shared" si="18"/>
        <v>24-212-770</v>
      </c>
      <c r="C195" s="2" t="s">
        <v>671</v>
      </c>
      <c r="D195" s="2" t="s">
        <v>672</v>
      </c>
      <c r="E195" s="2" t="str">
        <f t="shared" si="19"/>
        <v>Maria Edwards</v>
      </c>
      <c r="F195" s="2" t="s">
        <v>2474</v>
      </c>
      <c r="G195" s="2" t="str">
        <f t="shared" si="20"/>
        <v>6717 55th Dr N</v>
      </c>
      <c r="H195" s="2" t="s">
        <v>673</v>
      </c>
      <c r="I195" s="2" t="s">
        <v>17</v>
      </c>
      <c r="J195" s="3">
        <v>95073</v>
      </c>
      <c r="K195" s="2" t="s">
        <v>674</v>
      </c>
      <c r="L195" s="2" t="str">
        <f t="shared" si="21"/>
        <v>(408) 5552813</v>
      </c>
      <c r="M195" s="2" t="str">
        <f t="shared" si="22"/>
        <v>(408) 555-2813</v>
      </c>
      <c r="N195" s="2">
        <v>20200815</v>
      </c>
      <c r="O195" s="2" t="str">
        <f t="shared" si="23"/>
        <v>08/15/2020</v>
      </c>
      <c r="P195" s="2">
        <v>115</v>
      </c>
    </row>
    <row r="196" spans="1:16" x14ac:dyDescent="0.25">
      <c r="A196" s="4">
        <v>30313755</v>
      </c>
      <c r="B196" s="6" t="str">
        <f t="shared" si="18"/>
        <v>3031-3755</v>
      </c>
      <c r="C196" s="2" t="s">
        <v>671</v>
      </c>
      <c r="D196" s="2" t="s">
        <v>675</v>
      </c>
      <c r="E196" s="2" t="str">
        <f t="shared" si="19"/>
        <v>Nicholas Edwards</v>
      </c>
      <c r="F196" s="2" t="s">
        <v>2526</v>
      </c>
      <c r="G196" s="2" t="str">
        <f t="shared" si="20"/>
        <v>10276 Camino Ruiz</v>
      </c>
      <c r="H196" s="2" t="s">
        <v>512</v>
      </c>
      <c r="I196" s="2" t="s">
        <v>155</v>
      </c>
      <c r="J196" s="3">
        <v>98122</v>
      </c>
      <c r="K196" s="2" t="s">
        <v>676</v>
      </c>
      <c r="L196" s="2" t="str">
        <f t="shared" si="21"/>
        <v>(206) 5555423</v>
      </c>
      <c r="M196" s="2" t="str">
        <f t="shared" si="22"/>
        <v>(206) 555-5423</v>
      </c>
      <c r="N196" s="2">
        <v>20200815</v>
      </c>
      <c r="O196" s="2" t="str">
        <f t="shared" si="23"/>
        <v>08/15/2020</v>
      </c>
      <c r="P196" s="2">
        <v>90</v>
      </c>
    </row>
    <row r="197" spans="1:16" x14ac:dyDescent="0.25">
      <c r="A197" s="4" t="s">
        <v>3381</v>
      </c>
      <c r="B197" s="6" t="str">
        <f t="shared" si="18"/>
        <v>16-715-182</v>
      </c>
      <c r="C197" s="2" t="s">
        <v>677</v>
      </c>
      <c r="D197" s="2" t="s">
        <v>506</v>
      </c>
      <c r="E197" s="2" t="str">
        <f t="shared" si="19"/>
        <v>Brett Eichengreen</v>
      </c>
      <c r="F197" s="2" t="s">
        <v>3231</v>
      </c>
      <c r="G197" s="2" t="str">
        <f t="shared" si="20"/>
        <v>2220 E Minor Ave</v>
      </c>
      <c r="H197" s="2" t="s">
        <v>678</v>
      </c>
      <c r="I197" s="2" t="s">
        <v>17</v>
      </c>
      <c r="J197" s="3">
        <v>95831</v>
      </c>
      <c r="K197" s="2" t="s">
        <v>679</v>
      </c>
      <c r="L197" s="2" t="str">
        <f t="shared" si="21"/>
        <v>(916) 5557638</v>
      </c>
      <c r="M197" s="2" t="str">
        <f t="shared" si="22"/>
        <v>(916) 555-7638</v>
      </c>
      <c r="N197" s="2">
        <v>20200818</v>
      </c>
      <c r="O197" s="2" t="str">
        <f t="shared" si="23"/>
        <v>08/18/2020</v>
      </c>
      <c r="P197" s="2">
        <v>65</v>
      </c>
    </row>
    <row r="198" spans="1:16" x14ac:dyDescent="0.25">
      <c r="A198" s="4">
        <v>47423784</v>
      </c>
      <c r="B198" s="6" t="str">
        <f t="shared" si="18"/>
        <v>47-423-784</v>
      </c>
      <c r="C198" s="2" t="s">
        <v>680</v>
      </c>
      <c r="D198" s="2" t="s">
        <v>681</v>
      </c>
      <c r="E198" s="2" t="str">
        <f t="shared" si="19"/>
        <v>Rashid Elavia</v>
      </c>
      <c r="F198" s="2" t="s">
        <v>2666</v>
      </c>
      <c r="G198" s="2" t="str">
        <f t="shared" si="20"/>
        <v>300 S Roselle Rd</v>
      </c>
      <c r="H198" s="2" t="s">
        <v>682</v>
      </c>
      <c r="I198" s="2" t="s">
        <v>683</v>
      </c>
      <c r="J198" s="3">
        <v>72301</v>
      </c>
      <c r="K198" s="2" t="s">
        <v>684</v>
      </c>
      <c r="L198" s="2" t="str">
        <f t="shared" si="21"/>
        <v>(501) 5552934</v>
      </c>
      <c r="M198" s="2" t="str">
        <f t="shared" si="22"/>
        <v>(501) 555-2934</v>
      </c>
      <c r="N198" s="2">
        <v>20200816</v>
      </c>
      <c r="O198" s="2" t="str">
        <f t="shared" si="23"/>
        <v>08/16/2020</v>
      </c>
      <c r="P198" s="2">
        <v>115</v>
      </c>
    </row>
    <row r="199" spans="1:16" x14ac:dyDescent="0.25">
      <c r="A199" s="4">
        <v>37916882</v>
      </c>
      <c r="B199" s="6" t="str">
        <f t="shared" si="18"/>
        <v>37-916-882</v>
      </c>
      <c r="C199" s="2" t="s">
        <v>685</v>
      </c>
      <c r="D199" s="2" t="s">
        <v>686</v>
      </c>
      <c r="E199" s="2" t="str">
        <f t="shared" si="19"/>
        <v>Kevin Elias</v>
      </c>
      <c r="F199" s="2" t="s">
        <v>2587</v>
      </c>
      <c r="G199" s="2" t="str">
        <f t="shared" si="20"/>
        <v>2022 Fall Meadow Dr</v>
      </c>
      <c r="H199" s="2" t="s">
        <v>687</v>
      </c>
      <c r="I199" s="2" t="s">
        <v>45</v>
      </c>
      <c r="J199" s="3">
        <v>77302</v>
      </c>
      <c r="K199" s="2" t="s">
        <v>688</v>
      </c>
      <c r="L199" s="2" t="str">
        <f t="shared" si="21"/>
        <v>(409) 5552448</v>
      </c>
      <c r="M199" s="2" t="str">
        <f t="shared" si="22"/>
        <v>(409) 555-2448</v>
      </c>
      <c r="N199" s="2">
        <v>20200815</v>
      </c>
      <c r="O199" s="2" t="str">
        <f t="shared" si="23"/>
        <v>08/15/2020</v>
      </c>
      <c r="P199" s="2">
        <v>65</v>
      </c>
    </row>
    <row r="200" spans="1:16" x14ac:dyDescent="0.25">
      <c r="A200" s="4" t="s">
        <v>3331</v>
      </c>
      <c r="B200" s="6" t="str">
        <f t="shared" si="18"/>
        <v>0944-7541</v>
      </c>
      <c r="C200" s="2" t="s">
        <v>689</v>
      </c>
      <c r="D200" s="2" t="s">
        <v>690</v>
      </c>
      <c r="E200" s="2" t="str">
        <f t="shared" si="19"/>
        <v>Danielle Elmore</v>
      </c>
      <c r="F200" s="2" t="s">
        <v>3184</v>
      </c>
      <c r="G200" s="2" t="str">
        <f t="shared" si="20"/>
        <v>1406 Windward Ridge Dr</v>
      </c>
      <c r="H200" s="2" t="s">
        <v>691</v>
      </c>
      <c r="I200" s="2" t="s">
        <v>26</v>
      </c>
      <c r="J200" s="3">
        <v>51105</v>
      </c>
      <c r="K200" s="2" t="s">
        <v>692</v>
      </c>
      <c r="L200" s="2" t="str">
        <f t="shared" si="21"/>
        <v>(712) 5551662</v>
      </c>
      <c r="M200" s="2" t="str">
        <f t="shared" si="22"/>
        <v>(712) 555-1662</v>
      </c>
      <c r="N200" s="2">
        <v>20200818</v>
      </c>
      <c r="O200" s="2" t="str">
        <f t="shared" si="23"/>
        <v>08/18/2020</v>
      </c>
      <c r="P200" s="2">
        <v>90</v>
      </c>
    </row>
    <row r="201" spans="1:16" x14ac:dyDescent="0.25">
      <c r="A201" s="4">
        <v>94881774</v>
      </c>
      <c r="B201" s="6" t="str">
        <f t="shared" si="18"/>
        <v>94-881-774</v>
      </c>
      <c r="C201" s="2" t="s">
        <v>693</v>
      </c>
      <c r="D201" s="2" t="s">
        <v>694</v>
      </c>
      <c r="E201" s="2" t="str">
        <f t="shared" si="19"/>
        <v>Renee Enneking</v>
      </c>
      <c r="F201" s="2" t="s">
        <v>3068</v>
      </c>
      <c r="G201" s="2" t="str">
        <f t="shared" si="20"/>
        <v>1702 Pleasant Ln E</v>
      </c>
      <c r="H201" s="2" t="s">
        <v>695</v>
      </c>
      <c r="I201" s="2" t="s">
        <v>50</v>
      </c>
      <c r="J201" s="3">
        <v>57015</v>
      </c>
      <c r="K201" s="2" t="s">
        <v>696</v>
      </c>
      <c r="L201" s="2" t="str">
        <f t="shared" si="21"/>
        <v>(605) 5555754</v>
      </c>
      <c r="M201" s="2" t="str">
        <f t="shared" si="22"/>
        <v>(605) 555-5754</v>
      </c>
      <c r="N201" s="2">
        <v>20200818</v>
      </c>
      <c r="O201" s="2" t="str">
        <f t="shared" si="23"/>
        <v>08/18/2020</v>
      </c>
      <c r="P201" s="2">
        <v>65</v>
      </c>
    </row>
    <row r="202" spans="1:16" x14ac:dyDescent="0.25">
      <c r="A202" s="4">
        <v>42894080</v>
      </c>
      <c r="B202" s="6" t="str">
        <f t="shared" si="18"/>
        <v>42-894-080</v>
      </c>
      <c r="C202" s="2" t="s">
        <v>697</v>
      </c>
      <c r="D202" s="2" t="s">
        <v>624</v>
      </c>
      <c r="E202" s="2" t="str">
        <f t="shared" si="19"/>
        <v>Jon Falgout</v>
      </c>
      <c r="F202" s="2" t="s">
        <v>2636</v>
      </c>
      <c r="G202" s="2" t="str">
        <f t="shared" si="20"/>
        <v>4437 76th Dr N</v>
      </c>
      <c r="H202" s="2" t="s">
        <v>698</v>
      </c>
      <c r="I202" s="2" t="s">
        <v>17</v>
      </c>
      <c r="J202" s="3">
        <v>94577</v>
      </c>
      <c r="K202" s="2" t="s">
        <v>699</v>
      </c>
      <c r="L202" s="2" t="str">
        <f t="shared" si="21"/>
        <v>(510) 5556350</v>
      </c>
      <c r="M202" s="2" t="str">
        <f t="shared" si="22"/>
        <v>(510) 555-6350</v>
      </c>
      <c r="N202" s="2">
        <v>20200815</v>
      </c>
      <c r="O202" s="2" t="str">
        <f t="shared" si="23"/>
        <v>08/15/2020</v>
      </c>
      <c r="P202" s="2">
        <v>65</v>
      </c>
    </row>
    <row r="203" spans="1:16" x14ac:dyDescent="0.25">
      <c r="A203" s="4" t="s">
        <v>3376</v>
      </c>
      <c r="B203" s="6" t="str">
        <f t="shared" si="18"/>
        <v>16-139-406</v>
      </c>
      <c r="C203" s="2" t="s">
        <v>700</v>
      </c>
      <c r="D203" s="2" t="s">
        <v>701</v>
      </c>
      <c r="E203" s="2" t="str">
        <f t="shared" si="19"/>
        <v>Dustin Faller</v>
      </c>
      <c r="F203" s="2" t="s">
        <v>2555</v>
      </c>
      <c r="G203" s="2" t="str">
        <f t="shared" si="20"/>
        <v>RR 4</v>
      </c>
      <c r="H203" s="2" t="s">
        <v>25</v>
      </c>
      <c r="I203" s="2" t="s">
        <v>26</v>
      </c>
      <c r="J203" s="3">
        <v>51031</v>
      </c>
      <c r="K203" s="2" t="s">
        <v>702</v>
      </c>
      <c r="L203" s="2" t="str">
        <f t="shared" si="21"/>
        <v>(712) 5553657</v>
      </c>
      <c r="M203" s="2" t="str">
        <f t="shared" si="22"/>
        <v>(712) 555-3657</v>
      </c>
      <c r="N203" s="2">
        <v>20200818</v>
      </c>
      <c r="O203" s="2" t="str">
        <f t="shared" si="23"/>
        <v>08/18/2020</v>
      </c>
      <c r="P203" s="2">
        <v>90</v>
      </c>
    </row>
    <row r="204" spans="1:16" x14ac:dyDescent="0.25">
      <c r="A204" s="4">
        <v>77571938</v>
      </c>
      <c r="B204" s="6" t="str">
        <f t="shared" si="18"/>
        <v>77-571-938</v>
      </c>
      <c r="C204" s="2" t="s">
        <v>703</v>
      </c>
      <c r="D204" s="2" t="s">
        <v>82</v>
      </c>
      <c r="E204" s="2" t="str">
        <f t="shared" si="19"/>
        <v>John Fanucci</v>
      </c>
      <c r="F204" s="2" t="s">
        <v>2907</v>
      </c>
      <c r="G204" s="2" t="str">
        <f t="shared" si="20"/>
        <v>14534 Halldale Ave</v>
      </c>
      <c r="H204" s="2" t="s">
        <v>704</v>
      </c>
      <c r="I204" s="2" t="s">
        <v>45</v>
      </c>
      <c r="J204" s="3">
        <v>79605</v>
      </c>
      <c r="K204" s="2" t="s">
        <v>705</v>
      </c>
      <c r="L204" s="2" t="str">
        <f t="shared" si="21"/>
        <v>(915) 5553414</v>
      </c>
      <c r="M204" s="2" t="str">
        <f t="shared" si="22"/>
        <v>(915) 555-3414</v>
      </c>
      <c r="N204" s="2">
        <v>20200817</v>
      </c>
      <c r="O204" s="2" t="str">
        <f t="shared" si="23"/>
        <v>08/17/2020</v>
      </c>
      <c r="P204" s="2">
        <v>90</v>
      </c>
    </row>
    <row r="205" spans="1:16" x14ac:dyDescent="0.25">
      <c r="A205" s="4" t="s">
        <v>3403</v>
      </c>
      <c r="B205" s="6" t="str">
        <f t="shared" si="18"/>
        <v>1941-2307</v>
      </c>
      <c r="C205" s="2" t="s">
        <v>706</v>
      </c>
      <c r="D205" s="2" t="s">
        <v>707</v>
      </c>
      <c r="E205" s="2" t="str">
        <f t="shared" si="19"/>
        <v>Sanket Farmer</v>
      </c>
      <c r="F205" s="2" t="s">
        <v>3252</v>
      </c>
      <c r="G205" s="2" t="str">
        <f t="shared" si="20"/>
        <v>8227 Bolsa Ave</v>
      </c>
      <c r="H205" s="2" t="s">
        <v>512</v>
      </c>
      <c r="I205" s="2" t="s">
        <v>155</v>
      </c>
      <c r="J205" s="3">
        <v>98178</v>
      </c>
      <c r="K205" s="2" t="s">
        <v>708</v>
      </c>
      <c r="L205" s="2" t="str">
        <f t="shared" si="21"/>
        <v>(206) 5551408</v>
      </c>
      <c r="M205" s="2" t="str">
        <f t="shared" si="22"/>
        <v>(206) 555-1408</v>
      </c>
      <c r="N205" s="2">
        <v>20200818</v>
      </c>
      <c r="O205" s="2" t="str">
        <f t="shared" si="23"/>
        <v>08/18/2020</v>
      </c>
      <c r="P205" s="2">
        <v>90</v>
      </c>
    </row>
    <row r="206" spans="1:16" x14ac:dyDescent="0.25">
      <c r="A206" s="4">
        <v>85298464</v>
      </c>
      <c r="B206" s="6" t="str">
        <f t="shared" si="18"/>
        <v>85-298-464</v>
      </c>
      <c r="C206" s="2" t="s">
        <v>709</v>
      </c>
      <c r="D206" s="2" t="s">
        <v>38</v>
      </c>
      <c r="E206" s="2" t="str">
        <f t="shared" si="19"/>
        <v>Michael Farr</v>
      </c>
      <c r="F206" s="2" t="s">
        <v>2983</v>
      </c>
      <c r="G206" s="2" t="str">
        <f t="shared" si="20"/>
        <v>2602 E Texas Ave</v>
      </c>
      <c r="H206" s="2" t="s">
        <v>710</v>
      </c>
      <c r="I206" s="2" t="s">
        <v>40</v>
      </c>
      <c r="J206" s="3">
        <v>47591</v>
      </c>
      <c r="K206" s="2" t="s">
        <v>711</v>
      </c>
      <c r="L206" s="2" t="str">
        <f t="shared" si="21"/>
        <v>(812) 5556060</v>
      </c>
      <c r="M206" s="2" t="str">
        <f t="shared" si="22"/>
        <v>(812) 555-6060</v>
      </c>
      <c r="N206" s="2">
        <v>20200817</v>
      </c>
      <c r="O206" s="2" t="str">
        <f t="shared" si="23"/>
        <v>08/17/2020</v>
      </c>
      <c r="P206" s="2">
        <v>115</v>
      </c>
    </row>
    <row r="207" spans="1:16" x14ac:dyDescent="0.25">
      <c r="A207" s="4" t="s">
        <v>3344</v>
      </c>
      <c r="B207" s="6" t="str">
        <f t="shared" si="18"/>
        <v>11-250-916</v>
      </c>
      <c r="C207" s="2" t="s">
        <v>712</v>
      </c>
      <c r="D207" s="2" t="s">
        <v>126</v>
      </c>
      <c r="E207" s="2" t="str">
        <f t="shared" si="19"/>
        <v>Kyle Feasel</v>
      </c>
      <c r="F207" s="2" t="s">
        <v>3196</v>
      </c>
      <c r="G207" s="2" t="str">
        <f t="shared" si="20"/>
        <v>704 State St</v>
      </c>
      <c r="H207" s="2" t="s">
        <v>678</v>
      </c>
      <c r="I207" s="2" t="s">
        <v>17</v>
      </c>
      <c r="J207" s="3">
        <v>95814</v>
      </c>
      <c r="K207" s="2" t="s">
        <v>713</v>
      </c>
      <c r="L207" s="2" t="str">
        <f t="shared" si="21"/>
        <v>(916) 5550243</v>
      </c>
      <c r="M207" s="2" t="str">
        <f t="shared" si="22"/>
        <v>(916) 555-0243</v>
      </c>
      <c r="N207" s="2">
        <v>20200818</v>
      </c>
      <c r="O207" s="2" t="str">
        <f t="shared" si="23"/>
        <v>08/18/2020</v>
      </c>
      <c r="P207" s="2">
        <v>90</v>
      </c>
    </row>
    <row r="208" spans="1:16" x14ac:dyDescent="0.25">
      <c r="A208" s="4">
        <v>65390517</v>
      </c>
      <c r="B208" s="6" t="str">
        <f t="shared" si="18"/>
        <v>6539-0517</v>
      </c>
      <c r="C208" s="2" t="s">
        <v>714</v>
      </c>
      <c r="D208" s="2" t="s">
        <v>411</v>
      </c>
      <c r="E208" s="2" t="str">
        <f t="shared" si="19"/>
        <v>Christopher Feldman</v>
      </c>
      <c r="F208" s="2" t="s">
        <v>2811</v>
      </c>
      <c r="G208" s="2" t="str">
        <f t="shared" si="20"/>
        <v>484 Dohrmann Ln</v>
      </c>
      <c r="H208" s="2" t="s">
        <v>512</v>
      </c>
      <c r="I208" s="2" t="s">
        <v>155</v>
      </c>
      <c r="J208" s="3">
        <v>98155</v>
      </c>
      <c r="K208" s="2" t="s">
        <v>715</v>
      </c>
      <c r="L208" s="2" t="str">
        <f t="shared" si="21"/>
        <v>(206) 5550530</v>
      </c>
      <c r="M208" s="2" t="str">
        <f t="shared" si="22"/>
        <v>(206) 555-0530</v>
      </c>
      <c r="N208" s="2">
        <v>20200816</v>
      </c>
      <c r="O208" s="2" t="str">
        <f t="shared" si="23"/>
        <v>08/16/2020</v>
      </c>
      <c r="P208" s="2">
        <v>65</v>
      </c>
    </row>
    <row r="209" spans="1:16" x14ac:dyDescent="0.25">
      <c r="A209" s="4">
        <v>34139234</v>
      </c>
      <c r="B209" s="6" t="str">
        <f t="shared" si="18"/>
        <v>34-139-234</v>
      </c>
      <c r="C209" s="2" t="s">
        <v>716</v>
      </c>
      <c r="D209" s="2" t="s">
        <v>717</v>
      </c>
      <c r="E209" s="2" t="str">
        <f t="shared" si="19"/>
        <v>Amber Ferree</v>
      </c>
      <c r="F209" s="2" t="s">
        <v>2559</v>
      </c>
      <c r="G209" s="2" t="str">
        <f t="shared" si="20"/>
        <v>2536 Indianola Ave E</v>
      </c>
      <c r="H209" s="2" t="s">
        <v>718</v>
      </c>
      <c r="I209" s="2" t="s">
        <v>79</v>
      </c>
      <c r="J209" s="3">
        <v>80211</v>
      </c>
      <c r="K209" s="2" t="s">
        <v>719</v>
      </c>
      <c r="L209" s="2" t="str">
        <f t="shared" si="21"/>
        <v>(303) 5552802</v>
      </c>
      <c r="M209" s="2" t="str">
        <f t="shared" si="22"/>
        <v>(303) 555-2802</v>
      </c>
      <c r="N209" s="2">
        <v>20200815</v>
      </c>
      <c r="O209" s="2" t="str">
        <f t="shared" si="23"/>
        <v>08/15/2020</v>
      </c>
      <c r="P209" s="2">
        <v>90</v>
      </c>
    </row>
    <row r="210" spans="1:16" x14ac:dyDescent="0.25">
      <c r="A210" s="4">
        <v>65177681</v>
      </c>
      <c r="B210" s="6" t="str">
        <f t="shared" si="18"/>
        <v>6517-7681</v>
      </c>
      <c r="C210" s="2" t="s">
        <v>720</v>
      </c>
      <c r="D210" s="2" t="s">
        <v>10</v>
      </c>
      <c r="E210" s="2" t="str">
        <f t="shared" si="19"/>
        <v>Scott Ficke</v>
      </c>
      <c r="F210" s="2" t="s">
        <v>2807</v>
      </c>
      <c r="G210" s="2" t="str">
        <f t="shared" si="20"/>
        <v>1234 Sandy Plains Ln</v>
      </c>
      <c r="H210" s="2" t="s">
        <v>94</v>
      </c>
      <c r="I210" s="2" t="s">
        <v>95</v>
      </c>
      <c r="J210" s="3">
        <v>53149</v>
      </c>
      <c r="K210" s="2" t="s">
        <v>721</v>
      </c>
      <c r="L210" s="2" t="str">
        <f t="shared" si="21"/>
        <v>(414) 5551374</v>
      </c>
      <c r="M210" s="2" t="str">
        <f t="shared" si="22"/>
        <v>(414) 555-1374</v>
      </c>
      <c r="N210" s="2">
        <v>20200816</v>
      </c>
      <c r="O210" s="2" t="str">
        <f t="shared" si="23"/>
        <v>08/16/2020</v>
      </c>
      <c r="P210" s="2">
        <v>115</v>
      </c>
    </row>
    <row r="211" spans="1:16" x14ac:dyDescent="0.25">
      <c r="A211" s="4">
        <v>70633469</v>
      </c>
      <c r="B211" s="6" t="str">
        <f t="shared" si="18"/>
        <v>7063-3469</v>
      </c>
      <c r="C211" s="2" t="s">
        <v>722</v>
      </c>
      <c r="D211" s="2" t="s">
        <v>134</v>
      </c>
      <c r="E211" s="2" t="str">
        <f t="shared" si="19"/>
        <v>Matthew Fitzgerald</v>
      </c>
      <c r="F211" s="2" t="s">
        <v>2845</v>
      </c>
      <c r="G211" s="2" t="str">
        <f t="shared" si="20"/>
        <v>891 Morton Rd</v>
      </c>
      <c r="H211" s="2" t="s">
        <v>723</v>
      </c>
      <c r="I211" s="2" t="s">
        <v>45</v>
      </c>
      <c r="J211" s="3">
        <v>75409</v>
      </c>
      <c r="K211" s="2" t="s">
        <v>724</v>
      </c>
      <c r="L211" s="2" t="str">
        <f t="shared" si="21"/>
        <v>(214) 5550938</v>
      </c>
      <c r="M211" s="2" t="str">
        <f t="shared" si="22"/>
        <v>(214) 555-0938</v>
      </c>
      <c r="N211" s="2">
        <v>20200816</v>
      </c>
      <c r="O211" s="2" t="str">
        <f t="shared" si="23"/>
        <v>08/16/2020</v>
      </c>
      <c r="P211" s="2">
        <v>65</v>
      </c>
    </row>
    <row r="212" spans="1:16" x14ac:dyDescent="0.25">
      <c r="A212" s="4">
        <v>46740825</v>
      </c>
      <c r="B212" s="6" t="str">
        <f t="shared" si="18"/>
        <v>4674-0825</v>
      </c>
      <c r="C212" s="2" t="s">
        <v>725</v>
      </c>
      <c r="D212" s="2" t="s">
        <v>726</v>
      </c>
      <c r="E212" s="2" t="str">
        <f t="shared" si="19"/>
        <v>Erik Fliman</v>
      </c>
      <c r="F212" s="2" t="s">
        <v>2661</v>
      </c>
      <c r="G212" s="2" t="str">
        <f t="shared" si="20"/>
        <v>Meadow Wood Mall Cir</v>
      </c>
      <c r="H212" s="2" t="s">
        <v>727</v>
      </c>
      <c r="I212" s="2" t="s">
        <v>26</v>
      </c>
      <c r="J212" s="3">
        <v>50441</v>
      </c>
      <c r="K212" s="2" t="s">
        <v>728</v>
      </c>
      <c r="L212" s="2" t="str">
        <f t="shared" si="21"/>
        <v>(515) 5550402</v>
      </c>
      <c r="M212" s="2" t="str">
        <f t="shared" si="22"/>
        <v>(515) 555-0402</v>
      </c>
      <c r="N212" s="2">
        <v>20200816</v>
      </c>
      <c r="O212" s="2" t="str">
        <f t="shared" si="23"/>
        <v>08/16/2020</v>
      </c>
      <c r="P212" s="2">
        <v>65</v>
      </c>
    </row>
    <row r="213" spans="1:16" x14ac:dyDescent="0.25">
      <c r="A213" s="4" t="s">
        <v>3351</v>
      </c>
      <c r="B213" s="6" t="str">
        <f t="shared" si="18"/>
        <v>12-737-670</v>
      </c>
      <c r="C213" s="2" t="s">
        <v>729</v>
      </c>
      <c r="D213" s="2" t="s">
        <v>143</v>
      </c>
      <c r="E213" s="2" t="str">
        <f t="shared" si="19"/>
        <v>Andrew Flinn</v>
      </c>
      <c r="F213" s="2" t="s">
        <v>3203</v>
      </c>
      <c r="G213" s="2" t="str">
        <f t="shared" si="20"/>
        <v>19221 15th Ave NE</v>
      </c>
      <c r="H213" s="2" t="s">
        <v>730</v>
      </c>
      <c r="I213" s="2" t="s">
        <v>91</v>
      </c>
      <c r="J213" s="3">
        <v>56345</v>
      </c>
      <c r="K213" s="2" t="s">
        <v>731</v>
      </c>
      <c r="L213" s="2" t="str">
        <f t="shared" si="21"/>
        <v>(612) 5552575</v>
      </c>
      <c r="M213" s="2" t="str">
        <f t="shared" si="22"/>
        <v>(612) 555-2575</v>
      </c>
      <c r="N213" s="2">
        <v>20200818</v>
      </c>
      <c r="O213" s="2" t="str">
        <f t="shared" si="23"/>
        <v>08/18/2020</v>
      </c>
      <c r="P213" s="2">
        <v>90</v>
      </c>
    </row>
    <row r="214" spans="1:16" x14ac:dyDescent="0.25">
      <c r="A214" s="4">
        <v>57924567</v>
      </c>
      <c r="B214" s="6" t="str">
        <f t="shared" si="18"/>
        <v>5792-4567</v>
      </c>
      <c r="C214" s="2" t="s">
        <v>732</v>
      </c>
      <c r="D214" s="2" t="s">
        <v>24</v>
      </c>
      <c r="E214" s="2" t="str">
        <f t="shared" si="19"/>
        <v>Mark Flittner</v>
      </c>
      <c r="F214" s="2" t="s">
        <v>2751</v>
      </c>
      <c r="G214" s="2" t="str">
        <f t="shared" si="20"/>
        <v>4700 Kirkwood Rd S</v>
      </c>
      <c r="H214" s="2" t="s">
        <v>512</v>
      </c>
      <c r="I214" s="2" t="s">
        <v>155</v>
      </c>
      <c r="J214" s="3">
        <v>98115</v>
      </c>
      <c r="K214" s="2" t="s">
        <v>733</v>
      </c>
      <c r="L214" s="2" t="str">
        <f t="shared" si="21"/>
        <v>(206) 5558438</v>
      </c>
      <c r="M214" s="2" t="str">
        <f t="shared" si="22"/>
        <v>(206) 555-8438</v>
      </c>
      <c r="N214" s="2">
        <v>20200816</v>
      </c>
      <c r="O214" s="2" t="str">
        <f t="shared" si="23"/>
        <v>08/16/2020</v>
      </c>
      <c r="P214" s="2">
        <v>115</v>
      </c>
    </row>
    <row r="215" spans="1:16" x14ac:dyDescent="0.25">
      <c r="A215" s="4">
        <v>35210636</v>
      </c>
      <c r="B215" s="6" t="str">
        <f t="shared" si="18"/>
        <v>35-210-636</v>
      </c>
      <c r="C215" s="2" t="s">
        <v>734</v>
      </c>
      <c r="D215" s="2" t="s">
        <v>735</v>
      </c>
      <c r="E215" s="2" t="str">
        <f t="shared" si="19"/>
        <v>Chad Fogler</v>
      </c>
      <c r="F215" s="2" t="s">
        <v>2567</v>
      </c>
      <c r="G215" s="2" t="str">
        <f t="shared" si="20"/>
        <v>20540 Ventura Blvd</v>
      </c>
      <c r="H215" s="2" t="s">
        <v>736</v>
      </c>
      <c r="I215" s="2" t="s">
        <v>17</v>
      </c>
      <c r="J215" s="3">
        <v>93561</v>
      </c>
      <c r="K215" s="2" t="s">
        <v>737</v>
      </c>
      <c r="L215" s="2" t="str">
        <f t="shared" si="21"/>
        <v>(805) 5556716</v>
      </c>
      <c r="M215" s="2" t="str">
        <f t="shared" si="22"/>
        <v>(805) 555-6716</v>
      </c>
      <c r="N215" s="2">
        <v>20200815</v>
      </c>
      <c r="O215" s="2" t="str">
        <f t="shared" si="23"/>
        <v>08/15/2020</v>
      </c>
      <c r="P215" s="2">
        <v>115</v>
      </c>
    </row>
    <row r="216" spans="1:16" x14ac:dyDescent="0.25">
      <c r="A216" s="4">
        <v>97275741</v>
      </c>
      <c r="B216" s="6" t="str">
        <f t="shared" si="18"/>
        <v>9727-5741</v>
      </c>
      <c r="C216" s="2" t="s">
        <v>738</v>
      </c>
      <c r="D216" s="2" t="s">
        <v>739</v>
      </c>
      <c r="E216" s="2" t="str">
        <f t="shared" si="19"/>
        <v>Andi Fondrie</v>
      </c>
      <c r="F216" s="2" t="s">
        <v>3088</v>
      </c>
      <c r="G216" s="2" t="str">
        <f t="shared" si="20"/>
        <v>15724 Via Nueva</v>
      </c>
      <c r="H216" s="2" t="s">
        <v>740</v>
      </c>
      <c r="I216" s="2" t="s">
        <v>45</v>
      </c>
      <c r="J216" s="3">
        <v>77504</v>
      </c>
      <c r="K216" s="2" t="s">
        <v>741</v>
      </c>
      <c r="L216" s="2" t="str">
        <f t="shared" si="21"/>
        <v>(713) 5552680</v>
      </c>
      <c r="M216" s="2" t="str">
        <f t="shared" si="22"/>
        <v>(713) 555-2680</v>
      </c>
      <c r="N216" s="2">
        <v>20200818</v>
      </c>
      <c r="O216" s="2" t="str">
        <f t="shared" si="23"/>
        <v>08/18/2020</v>
      </c>
      <c r="P216" s="2">
        <v>65</v>
      </c>
    </row>
    <row r="217" spans="1:16" x14ac:dyDescent="0.25">
      <c r="A217" s="4" t="s">
        <v>3259</v>
      </c>
      <c r="B217" s="6" t="str">
        <f t="shared" si="18"/>
        <v>0085-3143</v>
      </c>
      <c r="C217" s="2" t="s">
        <v>742</v>
      </c>
      <c r="D217" s="2" t="s">
        <v>743</v>
      </c>
      <c r="E217" s="2" t="str">
        <f t="shared" si="19"/>
        <v>Theresa Fong</v>
      </c>
      <c r="F217" s="2" t="s">
        <v>3115</v>
      </c>
      <c r="G217" s="2" t="str">
        <f t="shared" si="20"/>
        <v>4002 School Cir</v>
      </c>
      <c r="H217" s="2" t="s">
        <v>265</v>
      </c>
      <c r="I217" s="2" t="s">
        <v>17</v>
      </c>
      <c r="J217" s="3">
        <v>90026</v>
      </c>
      <c r="K217" s="2" t="s">
        <v>744</v>
      </c>
      <c r="L217" s="2" t="str">
        <f t="shared" si="21"/>
        <v>(213) 5553330</v>
      </c>
      <c r="M217" s="2" t="str">
        <f t="shared" si="22"/>
        <v>(213) 555-3330</v>
      </c>
      <c r="N217" s="2">
        <v>20200818</v>
      </c>
      <c r="O217" s="2" t="str">
        <f t="shared" si="23"/>
        <v>08/18/2020</v>
      </c>
      <c r="P217" s="2">
        <v>90</v>
      </c>
    </row>
    <row r="218" spans="1:16" x14ac:dyDescent="0.25">
      <c r="A218" s="4">
        <v>53685509</v>
      </c>
      <c r="B218" s="6" t="str">
        <f t="shared" si="18"/>
        <v>5368-5509</v>
      </c>
      <c r="C218" s="2" t="s">
        <v>745</v>
      </c>
      <c r="D218" s="2" t="s">
        <v>746</v>
      </c>
      <c r="E218" s="2" t="str">
        <f t="shared" si="19"/>
        <v>Jeremy Ford</v>
      </c>
      <c r="F218" s="2" t="s">
        <v>2716</v>
      </c>
      <c r="G218" s="2" t="str">
        <f t="shared" si="20"/>
        <v>411 Elm St</v>
      </c>
      <c r="H218" s="2" t="s">
        <v>97</v>
      </c>
      <c r="I218" s="2" t="s">
        <v>22</v>
      </c>
      <c r="J218" s="3">
        <v>63010</v>
      </c>
      <c r="K218" s="2" t="s">
        <v>747</v>
      </c>
      <c r="L218" s="2" t="str">
        <f t="shared" si="21"/>
        <v>(314) 5550519</v>
      </c>
      <c r="M218" s="2" t="str">
        <f t="shared" si="22"/>
        <v>(314) 555-0519</v>
      </c>
      <c r="N218" s="2">
        <v>20200816</v>
      </c>
      <c r="O218" s="2" t="str">
        <f t="shared" si="23"/>
        <v>08/16/2020</v>
      </c>
      <c r="P218" s="2">
        <v>115</v>
      </c>
    </row>
    <row r="219" spans="1:16" x14ac:dyDescent="0.25">
      <c r="A219" s="4">
        <v>99067980</v>
      </c>
      <c r="B219" s="6" t="str">
        <f t="shared" si="18"/>
        <v>99-067-980</v>
      </c>
      <c r="C219" s="2" t="s">
        <v>745</v>
      </c>
      <c r="D219" s="2" t="s">
        <v>748</v>
      </c>
      <c r="E219" s="2" t="str">
        <f t="shared" si="19"/>
        <v>Zachary Ford</v>
      </c>
      <c r="F219" s="2" t="s">
        <v>3100</v>
      </c>
      <c r="G219" s="2" t="str">
        <f t="shared" si="20"/>
        <v>1015 Tahoka Rd</v>
      </c>
      <c r="H219" s="2" t="s">
        <v>231</v>
      </c>
      <c r="I219" s="2" t="s">
        <v>232</v>
      </c>
      <c r="J219" s="3">
        <v>83814</v>
      </c>
      <c r="K219" s="2" t="s">
        <v>749</v>
      </c>
      <c r="L219" s="2" t="str">
        <f t="shared" si="21"/>
        <v>(208) 5550930</v>
      </c>
      <c r="M219" s="2" t="str">
        <f t="shared" si="22"/>
        <v>(208) 555-0930</v>
      </c>
      <c r="N219" s="2">
        <v>20200818</v>
      </c>
      <c r="O219" s="2" t="str">
        <f t="shared" si="23"/>
        <v>08/18/2020</v>
      </c>
      <c r="P219" s="2">
        <v>115</v>
      </c>
    </row>
    <row r="220" spans="1:16" x14ac:dyDescent="0.25">
      <c r="A220" s="4">
        <v>73096261</v>
      </c>
      <c r="B220" s="6" t="str">
        <f t="shared" si="18"/>
        <v>7309-6261</v>
      </c>
      <c r="C220" s="2" t="s">
        <v>750</v>
      </c>
      <c r="D220" s="2" t="s">
        <v>751</v>
      </c>
      <c r="E220" s="2" t="str">
        <f t="shared" si="19"/>
        <v>Sheila Fox</v>
      </c>
      <c r="F220" s="2" t="s">
        <v>2867</v>
      </c>
      <c r="G220" s="2" t="str">
        <f t="shared" si="20"/>
        <v>8362 Walker St</v>
      </c>
      <c r="H220" s="2" t="s">
        <v>460</v>
      </c>
      <c r="I220" s="2" t="s">
        <v>45</v>
      </c>
      <c r="J220" s="3">
        <v>78741</v>
      </c>
      <c r="K220" s="2" t="s">
        <v>752</v>
      </c>
      <c r="L220" s="2" t="str">
        <f t="shared" si="21"/>
        <v>(512) 5558903</v>
      </c>
      <c r="M220" s="2" t="str">
        <f t="shared" si="22"/>
        <v>(512) 555-8903</v>
      </c>
      <c r="N220" s="2">
        <v>20200817</v>
      </c>
      <c r="O220" s="2" t="str">
        <f t="shared" si="23"/>
        <v>08/17/2020</v>
      </c>
      <c r="P220" s="2">
        <v>115</v>
      </c>
    </row>
    <row r="221" spans="1:16" x14ac:dyDescent="0.25">
      <c r="A221" s="4">
        <v>79268296</v>
      </c>
      <c r="B221" s="6" t="str">
        <f t="shared" si="18"/>
        <v>79-268-296</v>
      </c>
      <c r="C221" s="2" t="s">
        <v>753</v>
      </c>
      <c r="D221" s="2" t="s">
        <v>754</v>
      </c>
      <c r="E221" s="2" t="str">
        <f t="shared" si="19"/>
        <v>Graydon Frappier</v>
      </c>
      <c r="F221" s="2" t="s">
        <v>2924</v>
      </c>
      <c r="G221" s="2" t="str">
        <f t="shared" si="20"/>
        <v>1945 Berkeley Way</v>
      </c>
      <c r="H221" s="2" t="s">
        <v>755</v>
      </c>
      <c r="I221" s="2" t="s">
        <v>17</v>
      </c>
      <c r="J221" s="3">
        <v>90701</v>
      </c>
      <c r="K221" s="2" t="s">
        <v>756</v>
      </c>
      <c r="L221" s="2" t="str">
        <f t="shared" si="21"/>
        <v>(310) 5553144</v>
      </c>
      <c r="M221" s="2" t="str">
        <f t="shared" si="22"/>
        <v>(310) 555-3144</v>
      </c>
      <c r="N221" s="2">
        <v>20200817</v>
      </c>
      <c r="O221" s="2" t="str">
        <f t="shared" si="23"/>
        <v>08/17/2020</v>
      </c>
      <c r="P221" s="2">
        <v>115</v>
      </c>
    </row>
    <row r="222" spans="1:16" x14ac:dyDescent="0.25">
      <c r="A222" s="4" t="s">
        <v>3343</v>
      </c>
      <c r="B222" s="6" t="str">
        <f t="shared" si="18"/>
        <v>11-245-662</v>
      </c>
      <c r="C222" s="2" t="s">
        <v>757</v>
      </c>
      <c r="D222" s="2" t="s">
        <v>758</v>
      </c>
      <c r="E222" s="2" t="str">
        <f t="shared" si="19"/>
        <v>Katherine Freel</v>
      </c>
      <c r="F222" s="2" t="s">
        <v>2770</v>
      </c>
      <c r="G222" s="2" t="str">
        <f t="shared" si="20"/>
        <v>RR 1</v>
      </c>
      <c r="H222" s="2" t="s">
        <v>54</v>
      </c>
      <c r="I222" s="2" t="s">
        <v>55</v>
      </c>
      <c r="J222" s="3">
        <v>48126</v>
      </c>
      <c r="K222" s="2" t="s">
        <v>759</v>
      </c>
      <c r="L222" s="2" t="str">
        <f t="shared" si="21"/>
        <v>(313) 5552962</v>
      </c>
      <c r="M222" s="2" t="str">
        <f t="shared" si="22"/>
        <v>(313) 555-2962</v>
      </c>
      <c r="N222" s="2">
        <v>20200818</v>
      </c>
      <c r="O222" s="2" t="str">
        <f t="shared" si="23"/>
        <v>08/18/2020</v>
      </c>
      <c r="P222" s="2">
        <v>115</v>
      </c>
    </row>
    <row r="223" spans="1:16" x14ac:dyDescent="0.25">
      <c r="A223" s="4" t="s">
        <v>3263</v>
      </c>
      <c r="B223" s="6" t="str">
        <f t="shared" si="18"/>
        <v>0139-6609</v>
      </c>
      <c r="C223" s="2" t="s">
        <v>760</v>
      </c>
      <c r="D223" s="2" t="s">
        <v>24</v>
      </c>
      <c r="E223" s="2" t="str">
        <f t="shared" si="19"/>
        <v>Mark Freeman</v>
      </c>
      <c r="F223" s="2" t="s">
        <v>3119</v>
      </c>
      <c r="G223" s="2" t="str">
        <f t="shared" si="20"/>
        <v>721 S 6th St</v>
      </c>
      <c r="H223" s="2" t="s">
        <v>761</v>
      </c>
      <c r="I223" s="2" t="s">
        <v>17</v>
      </c>
      <c r="J223" s="3">
        <v>94403</v>
      </c>
      <c r="K223" s="2" t="s">
        <v>762</v>
      </c>
      <c r="L223" s="2" t="str">
        <f t="shared" si="21"/>
        <v>(415) 5551563</v>
      </c>
      <c r="M223" s="2" t="str">
        <f t="shared" si="22"/>
        <v>(415) 555-1563</v>
      </c>
      <c r="N223" s="2">
        <v>20200818</v>
      </c>
      <c r="O223" s="2" t="str">
        <f t="shared" si="23"/>
        <v>08/18/2020</v>
      </c>
      <c r="P223" s="2">
        <v>65</v>
      </c>
    </row>
    <row r="224" spans="1:16" x14ac:dyDescent="0.25">
      <c r="A224" s="4">
        <v>45469314</v>
      </c>
      <c r="B224" s="6" t="str">
        <f t="shared" si="18"/>
        <v>45-469-314</v>
      </c>
      <c r="C224" s="2" t="s">
        <v>763</v>
      </c>
      <c r="D224" s="2" t="s">
        <v>764</v>
      </c>
      <c r="E224" s="2" t="str">
        <f t="shared" si="19"/>
        <v>Timothy Freudenberger</v>
      </c>
      <c r="F224" s="2" t="s">
        <v>2652</v>
      </c>
      <c r="G224" s="2" t="str">
        <f t="shared" si="20"/>
        <v>441 Kentucky St</v>
      </c>
      <c r="H224" s="2" t="s">
        <v>44</v>
      </c>
      <c r="I224" s="2" t="s">
        <v>45</v>
      </c>
      <c r="J224" s="3">
        <v>77043</v>
      </c>
      <c r="K224" s="2" t="s">
        <v>765</v>
      </c>
      <c r="L224" s="2" t="str">
        <f t="shared" si="21"/>
        <v>(713) 5552162</v>
      </c>
      <c r="M224" s="2" t="str">
        <f t="shared" si="22"/>
        <v>(713) 555-2162</v>
      </c>
      <c r="N224" s="2">
        <v>20200816</v>
      </c>
      <c r="O224" s="2" t="str">
        <f t="shared" si="23"/>
        <v>08/16/2020</v>
      </c>
      <c r="P224" s="2">
        <v>90</v>
      </c>
    </row>
    <row r="225" spans="1:16" x14ac:dyDescent="0.25">
      <c r="A225" s="4">
        <v>43066352</v>
      </c>
      <c r="B225" s="6" t="str">
        <f t="shared" si="18"/>
        <v>43-066-352</v>
      </c>
      <c r="C225" s="2" t="s">
        <v>766</v>
      </c>
      <c r="D225" s="2" t="s">
        <v>134</v>
      </c>
      <c r="E225" s="2" t="str">
        <f t="shared" si="19"/>
        <v>Matthew Friedman</v>
      </c>
      <c r="F225" s="2" t="s">
        <v>2637</v>
      </c>
      <c r="G225" s="2" t="str">
        <f t="shared" si="20"/>
        <v>201 Fox Lake Rd</v>
      </c>
      <c r="H225" s="2" t="s">
        <v>44</v>
      </c>
      <c r="I225" s="2" t="s">
        <v>45</v>
      </c>
      <c r="J225" s="3">
        <v>77057</v>
      </c>
      <c r="K225" s="2" t="s">
        <v>767</v>
      </c>
      <c r="L225" s="2" t="str">
        <f t="shared" si="21"/>
        <v>(713) 5558606</v>
      </c>
      <c r="M225" s="2" t="str">
        <f t="shared" si="22"/>
        <v>(713) 555-8606</v>
      </c>
      <c r="N225" s="2">
        <v>20200815</v>
      </c>
      <c r="O225" s="2" t="str">
        <f t="shared" si="23"/>
        <v>08/15/2020</v>
      </c>
      <c r="P225" s="2">
        <v>115</v>
      </c>
    </row>
    <row r="226" spans="1:16" x14ac:dyDescent="0.25">
      <c r="A226" s="4">
        <v>85025137</v>
      </c>
      <c r="B226" s="6" t="str">
        <f t="shared" si="18"/>
        <v>8502-5137</v>
      </c>
      <c r="C226" s="2" t="s">
        <v>768</v>
      </c>
      <c r="D226" s="2" t="s">
        <v>769</v>
      </c>
      <c r="E226" s="2" t="str">
        <f t="shared" si="19"/>
        <v>Chris Fulkerson</v>
      </c>
      <c r="F226" s="2" t="s">
        <v>2980</v>
      </c>
      <c r="G226" s="2" t="str">
        <f t="shared" si="20"/>
        <v>133 Fox Ridge Dr</v>
      </c>
      <c r="H226" s="2" t="s">
        <v>770</v>
      </c>
      <c r="I226" s="2" t="s">
        <v>771</v>
      </c>
      <c r="J226" s="3">
        <v>67206</v>
      </c>
      <c r="K226" s="2" t="s">
        <v>772</v>
      </c>
      <c r="L226" s="2" t="str">
        <f t="shared" si="21"/>
        <v>(316) 5551387</v>
      </c>
      <c r="M226" s="2" t="str">
        <f t="shared" si="22"/>
        <v>(316) 555-1387</v>
      </c>
      <c r="N226" s="2">
        <v>20200817</v>
      </c>
      <c r="O226" s="2" t="str">
        <f t="shared" si="23"/>
        <v>08/17/2020</v>
      </c>
      <c r="P226" s="2">
        <v>90</v>
      </c>
    </row>
    <row r="227" spans="1:16" x14ac:dyDescent="0.25">
      <c r="A227" s="4">
        <v>85769626</v>
      </c>
      <c r="B227" s="6" t="str">
        <f t="shared" si="18"/>
        <v>85-769-626</v>
      </c>
      <c r="C227" s="2" t="s">
        <v>773</v>
      </c>
      <c r="D227" s="2" t="s">
        <v>774</v>
      </c>
      <c r="E227" s="2" t="str">
        <f t="shared" si="19"/>
        <v>Ilsa Gallo</v>
      </c>
      <c r="F227" s="2" t="s">
        <v>2988</v>
      </c>
      <c r="G227" s="2" t="str">
        <f t="shared" si="20"/>
        <v>1221 Cedar Post Ln</v>
      </c>
      <c r="H227" s="2" t="s">
        <v>775</v>
      </c>
      <c r="I227" s="2" t="s">
        <v>442</v>
      </c>
      <c r="J227" s="3">
        <v>59801</v>
      </c>
      <c r="K227" s="2" t="s">
        <v>776</v>
      </c>
      <c r="L227" s="2" t="str">
        <f t="shared" si="21"/>
        <v>(406) 5556405</v>
      </c>
      <c r="M227" s="2" t="str">
        <f t="shared" si="22"/>
        <v>(406) 555-6405</v>
      </c>
      <c r="N227" s="2">
        <v>20200817</v>
      </c>
      <c r="O227" s="2" t="str">
        <f t="shared" si="23"/>
        <v>08/17/2020</v>
      </c>
      <c r="P227" s="2">
        <v>90</v>
      </c>
    </row>
    <row r="228" spans="1:16" x14ac:dyDescent="0.25">
      <c r="A228" s="4" t="s">
        <v>3291</v>
      </c>
      <c r="B228" s="6" t="str">
        <f t="shared" si="18"/>
        <v>05-600-462</v>
      </c>
      <c r="C228" s="2" t="s">
        <v>777</v>
      </c>
      <c r="D228" s="2" t="s">
        <v>134</v>
      </c>
      <c r="E228" s="2" t="str">
        <f t="shared" si="19"/>
        <v>Matthew Gamble</v>
      </c>
      <c r="F228" s="2" t="s">
        <v>3146</v>
      </c>
      <c r="G228" s="2" t="str">
        <f t="shared" si="20"/>
        <v>3529 Burke Ave N</v>
      </c>
      <c r="H228" s="2" t="s">
        <v>778</v>
      </c>
      <c r="I228" s="2" t="s">
        <v>45</v>
      </c>
      <c r="J228" s="3">
        <v>77840</v>
      </c>
      <c r="K228" s="2" t="s">
        <v>779</v>
      </c>
      <c r="L228" s="2" t="str">
        <f t="shared" si="21"/>
        <v>(409) 5557390</v>
      </c>
      <c r="M228" s="2" t="str">
        <f t="shared" si="22"/>
        <v>(409) 555-7390</v>
      </c>
      <c r="N228" s="2">
        <v>20200818</v>
      </c>
      <c r="O228" s="2" t="str">
        <f t="shared" si="23"/>
        <v>08/18/2020</v>
      </c>
      <c r="P228" s="2">
        <v>90</v>
      </c>
    </row>
    <row r="229" spans="1:16" x14ac:dyDescent="0.25">
      <c r="A229" s="4" t="s">
        <v>3333</v>
      </c>
      <c r="B229" s="6" t="str">
        <f t="shared" si="18"/>
        <v>1008-9801</v>
      </c>
      <c r="C229" s="2" t="s">
        <v>780</v>
      </c>
      <c r="D229" s="2" t="s">
        <v>781</v>
      </c>
      <c r="E229" s="2" t="str">
        <f t="shared" si="19"/>
        <v>Andrea Garcia</v>
      </c>
      <c r="F229" s="2" t="s">
        <v>3186</v>
      </c>
      <c r="G229" s="2" t="str">
        <f t="shared" si="20"/>
        <v>3211 Johnson St</v>
      </c>
      <c r="H229" s="2" t="s">
        <v>224</v>
      </c>
      <c r="I229" s="2" t="s">
        <v>70</v>
      </c>
      <c r="J229" s="3">
        <v>70130</v>
      </c>
      <c r="K229" s="2" t="s">
        <v>782</v>
      </c>
      <c r="L229" s="2" t="str">
        <f t="shared" si="21"/>
        <v>(504) 5558687</v>
      </c>
      <c r="M229" s="2" t="str">
        <f t="shared" si="22"/>
        <v>(504) 555-8687</v>
      </c>
      <c r="N229" s="2">
        <v>20200818</v>
      </c>
      <c r="O229" s="2" t="str">
        <f t="shared" si="23"/>
        <v>08/18/2020</v>
      </c>
      <c r="P229" s="2">
        <v>90</v>
      </c>
    </row>
    <row r="230" spans="1:16" x14ac:dyDescent="0.25">
      <c r="A230" s="4" t="s">
        <v>3292</v>
      </c>
      <c r="B230" s="6" t="str">
        <f t="shared" si="18"/>
        <v>05-638-114</v>
      </c>
      <c r="C230" s="2" t="s">
        <v>783</v>
      </c>
      <c r="D230" s="2" t="s">
        <v>656</v>
      </c>
      <c r="E230" s="2" t="str">
        <f t="shared" si="19"/>
        <v>Travis Gaulke</v>
      </c>
      <c r="F230" s="2" t="s">
        <v>3147</v>
      </c>
      <c r="G230" s="2" t="str">
        <f t="shared" si="20"/>
        <v>14421 Castle St</v>
      </c>
      <c r="H230" s="2" t="s">
        <v>784</v>
      </c>
      <c r="I230" s="2" t="s">
        <v>217</v>
      </c>
      <c r="J230" s="3">
        <v>68516</v>
      </c>
      <c r="K230" s="2" t="s">
        <v>785</v>
      </c>
      <c r="L230" s="2" t="str">
        <f t="shared" si="21"/>
        <v>(402) 5552445</v>
      </c>
      <c r="M230" s="2" t="str">
        <f t="shared" si="22"/>
        <v>(402) 555-2445</v>
      </c>
      <c r="N230" s="2">
        <v>20200818</v>
      </c>
      <c r="O230" s="2" t="str">
        <f t="shared" si="23"/>
        <v>08/18/2020</v>
      </c>
      <c r="P230" s="2">
        <v>65</v>
      </c>
    </row>
    <row r="231" spans="1:16" x14ac:dyDescent="0.25">
      <c r="A231" s="4">
        <v>63498180</v>
      </c>
      <c r="B231" s="6" t="str">
        <f t="shared" si="18"/>
        <v>63-498-180</v>
      </c>
      <c r="C231" s="2" t="s">
        <v>786</v>
      </c>
      <c r="D231" s="2" t="s">
        <v>787</v>
      </c>
      <c r="E231" s="2" t="str">
        <f t="shared" si="19"/>
        <v>Rob Gaviola</v>
      </c>
      <c r="F231" s="2" t="s">
        <v>2795</v>
      </c>
      <c r="G231" s="2" t="str">
        <f t="shared" si="20"/>
        <v>134 La Placita Cir</v>
      </c>
      <c r="H231" s="2" t="s">
        <v>306</v>
      </c>
      <c r="I231" s="2" t="s">
        <v>31</v>
      </c>
      <c r="J231" s="3">
        <v>85304</v>
      </c>
      <c r="K231" s="2" t="s">
        <v>788</v>
      </c>
      <c r="L231" s="2" t="str">
        <f t="shared" si="21"/>
        <v>(602) 5557660</v>
      </c>
      <c r="M231" s="2" t="str">
        <f t="shared" si="22"/>
        <v>(602) 555-7660</v>
      </c>
      <c r="N231" s="2">
        <v>20200816</v>
      </c>
      <c r="O231" s="2" t="str">
        <f t="shared" si="23"/>
        <v>08/16/2020</v>
      </c>
      <c r="P231" s="2">
        <v>90</v>
      </c>
    </row>
    <row r="232" spans="1:16" x14ac:dyDescent="0.25">
      <c r="A232" s="4">
        <v>50308942</v>
      </c>
      <c r="B232" s="6" t="str">
        <f t="shared" si="18"/>
        <v>50-308-942</v>
      </c>
      <c r="C232" s="2" t="s">
        <v>789</v>
      </c>
      <c r="D232" s="2" t="s">
        <v>578</v>
      </c>
      <c r="E232" s="2" t="str">
        <f t="shared" si="19"/>
        <v>Jeffrey Gayle</v>
      </c>
      <c r="F232" s="2" t="s">
        <v>2688</v>
      </c>
      <c r="G232" s="2" t="str">
        <f t="shared" si="20"/>
        <v>29 Peroly Ct</v>
      </c>
      <c r="H232" s="2" t="s">
        <v>678</v>
      </c>
      <c r="I232" s="2" t="s">
        <v>17</v>
      </c>
      <c r="J232" s="3">
        <v>95821</v>
      </c>
      <c r="K232" s="2" t="s">
        <v>790</v>
      </c>
      <c r="L232" s="2" t="str">
        <f t="shared" si="21"/>
        <v>(916) 5556618</v>
      </c>
      <c r="M232" s="2" t="str">
        <f t="shared" si="22"/>
        <v>(916) 555-6618</v>
      </c>
      <c r="N232" s="2">
        <v>20200816</v>
      </c>
      <c r="O232" s="2" t="str">
        <f t="shared" si="23"/>
        <v>08/16/2020</v>
      </c>
      <c r="P232" s="2">
        <v>90</v>
      </c>
    </row>
    <row r="233" spans="1:16" x14ac:dyDescent="0.25">
      <c r="A233" s="4">
        <v>20473184</v>
      </c>
      <c r="B233" s="6" t="str">
        <f t="shared" si="18"/>
        <v>20-473-184</v>
      </c>
      <c r="C233" s="2" t="s">
        <v>791</v>
      </c>
      <c r="D233" s="2" t="s">
        <v>792</v>
      </c>
      <c r="E233" s="2" t="str">
        <f t="shared" si="19"/>
        <v>Sasho Gephardt</v>
      </c>
      <c r="F233" s="2" t="s">
        <v>2436</v>
      </c>
      <c r="G233" s="2" t="str">
        <f t="shared" si="20"/>
        <v>2347 Tierra Buena Ln W</v>
      </c>
      <c r="H233" s="2" t="s">
        <v>793</v>
      </c>
      <c r="I233" s="2" t="s">
        <v>179</v>
      </c>
      <c r="J233" s="3">
        <v>84302</v>
      </c>
      <c r="K233" s="2" t="s">
        <v>794</v>
      </c>
      <c r="L233" s="2" t="str">
        <f t="shared" si="21"/>
        <v>(801) 5557981</v>
      </c>
      <c r="M233" s="2" t="str">
        <f t="shared" si="22"/>
        <v>(801) 555-7981</v>
      </c>
      <c r="N233" s="2">
        <v>20200815</v>
      </c>
      <c r="O233" s="2" t="str">
        <f t="shared" si="23"/>
        <v>08/15/2020</v>
      </c>
      <c r="P233" s="2">
        <v>65</v>
      </c>
    </row>
    <row r="234" spans="1:16" x14ac:dyDescent="0.25">
      <c r="A234" s="4">
        <v>79067367</v>
      </c>
      <c r="B234" s="6" t="str">
        <f t="shared" si="18"/>
        <v>7906-7367</v>
      </c>
      <c r="C234" s="2" t="s">
        <v>795</v>
      </c>
      <c r="D234" s="2" t="s">
        <v>574</v>
      </c>
      <c r="E234" s="2" t="str">
        <f t="shared" si="19"/>
        <v>Brian Gerlach</v>
      </c>
      <c r="F234" s="2" t="s">
        <v>2922</v>
      </c>
      <c r="G234" s="2" t="str">
        <f t="shared" si="20"/>
        <v>3051 Airhaven St</v>
      </c>
      <c r="H234" s="2" t="s">
        <v>796</v>
      </c>
      <c r="I234" s="2" t="s">
        <v>17</v>
      </c>
      <c r="J234" s="3">
        <v>95401</v>
      </c>
      <c r="K234" s="2" t="s">
        <v>797</v>
      </c>
      <c r="L234" s="2" t="str">
        <f t="shared" si="21"/>
        <v>(707) 5558557</v>
      </c>
      <c r="M234" s="2" t="str">
        <f t="shared" si="22"/>
        <v>(707) 555-8557</v>
      </c>
      <c r="N234" s="2">
        <v>20200817</v>
      </c>
      <c r="O234" s="2" t="str">
        <f t="shared" si="23"/>
        <v>08/17/2020</v>
      </c>
      <c r="P234" s="2">
        <v>90</v>
      </c>
    </row>
    <row r="235" spans="1:16" x14ac:dyDescent="0.25">
      <c r="A235" s="4">
        <v>79467943</v>
      </c>
      <c r="B235" s="6" t="str">
        <f t="shared" si="18"/>
        <v>7946-7943</v>
      </c>
      <c r="C235" s="2" t="s">
        <v>798</v>
      </c>
      <c r="D235" s="2" t="s">
        <v>260</v>
      </c>
      <c r="E235" s="2" t="str">
        <f t="shared" si="19"/>
        <v>Joshua Getabicha</v>
      </c>
      <c r="F235" s="2" t="s">
        <v>2926</v>
      </c>
      <c r="G235" s="2" t="str">
        <f t="shared" si="20"/>
        <v>3125 W Starr St</v>
      </c>
      <c r="H235" s="2" t="s">
        <v>799</v>
      </c>
      <c r="I235" s="2" t="s">
        <v>683</v>
      </c>
      <c r="J235" s="3">
        <v>71852</v>
      </c>
      <c r="K235" s="2" t="s">
        <v>800</v>
      </c>
      <c r="L235" s="2" t="str">
        <f t="shared" si="21"/>
        <v>(501) 5558013</v>
      </c>
      <c r="M235" s="2" t="str">
        <f t="shared" si="22"/>
        <v>(501) 555-8013</v>
      </c>
      <c r="N235" s="2">
        <v>20200817</v>
      </c>
      <c r="O235" s="2" t="str">
        <f t="shared" si="23"/>
        <v>08/17/2020</v>
      </c>
      <c r="P235" s="2">
        <v>90</v>
      </c>
    </row>
    <row r="236" spans="1:16" x14ac:dyDescent="0.25">
      <c r="A236" s="4">
        <v>64759180</v>
      </c>
      <c r="B236" s="6" t="str">
        <f t="shared" si="18"/>
        <v>64-759-180</v>
      </c>
      <c r="C236" s="2" t="s">
        <v>801</v>
      </c>
      <c r="D236" s="2" t="s">
        <v>294</v>
      </c>
      <c r="E236" s="2" t="str">
        <f t="shared" si="19"/>
        <v>Robert Ghosh</v>
      </c>
      <c r="F236" s="2" t="s">
        <v>2804</v>
      </c>
      <c r="G236" s="2" t="str">
        <f t="shared" si="20"/>
        <v>8708 Delmore Ter</v>
      </c>
      <c r="H236" s="2" t="s">
        <v>802</v>
      </c>
      <c r="I236" s="2" t="s">
        <v>26</v>
      </c>
      <c r="J236" s="3">
        <v>50501</v>
      </c>
      <c r="K236" s="2" t="s">
        <v>803</v>
      </c>
      <c r="L236" s="2" t="str">
        <f t="shared" si="21"/>
        <v>(515) 5552792</v>
      </c>
      <c r="M236" s="2" t="str">
        <f t="shared" si="22"/>
        <v>(515) 555-2792</v>
      </c>
      <c r="N236" s="2">
        <v>20200816</v>
      </c>
      <c r="O236" s="2" t="str">
        <f t="shared" si="23"/>
        <v>08/16/2020</v>
      </c>
      <c r="P236" s="2">
        <v>90</v>
      </c>
    </row>
    <row r="237" spans="1:16" x14ac:dyDescent="0.25">
      <c r="A237" s="4">
        <v>51817172</v>
      </c>
      <c r="B237" s="6" t="str">
        <f t="shared" si="18"/>
        <v>51-817-172</v>
      </c>
      <c r="C237" s="2" t="s">
        <v>804</v>
      </c>
      <c r="D237" s="2" t="s">
        <v>401</v>
      </c>
      <c r="E237" s="2" t="str">
        <f t="shared" si="19"/>
        <v>Adam Gibson</v>
      </c>
      <c r="F237" s="2" t="s">
        <v>2701</v>
      </c>
      <c r="G237" s="2" t="str">
        <f t="shared" si="20"/>
        <v>7618 Silent Wood Ln</v>
      </c>
      <c r="H237" s="2" t="s">
        <v>509</v>
      </c>
      <c r="I237" s="2" t="s">
        <v>155</v>
      </c>
      <c r="J237" s="3">
        <v>98056</v>
      </c>
      <c r="K237" s="2" t="s">
        <v>805</v>
      </c>
      <c r="L237" s="2" t="str">
        <f t="shared" si="21"/>
        <v>(206) 5554777</v>
      </c>
      <c r="M237" s="2" t="str">
        <f t="shared" si="22"/>
        <v>(206) 555-4777</v>
      </c>
      <c r="N237" s="2">
        <v>20200816</v>
      </c>
      <c r="O237" s="2" t="str">
        <f t="shared" si="23"/>
        <v>08/16/2020</v>
      </c>
      <c r="P237" s="2">
        <v>115</v>
      </c>
    </row>
    <row r="238" spans="1:16" x14ac:dyDescent="0.25">
      <c r="A238" s="4">
        <v>56432486</v>
      </c>
      <c r="B238" s="6" t="str">
        <f t="shared" si="18"/>
        <v>56-432-486</v>
      </c>
      <c r="C238" s="2" t="s">
        <v>448</v>
      </c>
      <c r="D238" s="2" t="s">
        <v>806</v>
      </c>
      <c r="E238" s="2" t="str">
        <f t="shared" si="19"/>
        <v>Tasha Gilbert</v>
      </c>
      <c r="F238" s="2" t="s">
        <v>2740</v>
      </c>
      <c r="G238" s="2" t="str">
        <f t="shared" si="20"/>
        <v>900 Town And Country Blvd</v>
      </c>
      <c r="H238" s="2" t="s">
        <v>30</v>
      </c>
      <c r="I238" s="2" t="s">
        <v>31</v>
      </c>
      <c r="J238" s="3">
        <v>85006</v>
      </c>
      <c r="K238" s="2" t="s">
        <v>807</v>
      </c>
      <c r="L238" s="2" t="str">
        <f t="shared" si="21"/>
        <v>(602) 5551464</v>
      </c>
      <c r="M238" s="2" t="str">
        <f t="shared" si="22"/>
        <v>(602) 555-1464</v>
      </c>
      <c r="N238" s="2">
        <v>20200816</v>
      </c>
      <c r="O238" s="2" t="str">
        <f t="shared" si="23"/>
        <v>08/16/2020</v>
      </c>
      <c r="P238" s="2">
        <v>65</v>
      </c>
    </row>
    <row r="239" spans="1:16" x14ac:dyDescent="0.25">
      <c r="A239" s="4">
        <v>39800792</v>
      </c>
      <c r="B239" s="6" t="str">
        <f t="shared" si="18"/>
        <v>39-800-792</v>
      </c>
      <c r="C239" s="2" t="s">
        <v>808</v>
      </c>
      <c r="D239" s="2" t="s">
        <v>809</v>
      </c>
      <c r="E239" s="2" t="str">
        <f t="shared" si="19"/>
        <v>Anthony Gillihan</v>
      </c>
      <c r="F239" s="2" t="s">
        <v>2603</v>
      </c>
      <c r="G239" s="2" t="str">
        <f t="shared" si="20"/>
        <v>15716 Crestwood Dr</v>
      </c>
      <c r="H239" s="2" t="s">
        <v>810</v>
      </c>
      <c r="I239" s="2" t="s">
        <v>17</v>
      </c>
      <c r="J239" s="3">
        <v>90242</v>
      </c>
      <c r="K239" s="2" t="s">
        <v>811</v>
      </c>
      <c r="L239" s="2" t="str">
        <f t="shared" si="21"/>
        <v>(310) 5550116</v>
      </c>
      <c r="M239" s="2" t="str">
        <f t="shared" si="22"/>
        <v>(310) 555-0116</v>
      </c>
      <c r="N239" s="2">
        <v>20200815</v>
      </c>
      <c r="O239" s="2" t="str">
        <f t="shared" si="23"/>
        <v>08/15/2020</v>
      </c>
      <c r="P239" s="2">
        <v>65</v>
      </c>
    </row>
    <row r="240" spans="1:16" x14ac:dyDescent="0.25">
      <c r="A240" s="4">
        <v>59673858</v>
      </c>
      <c r="B240" s="6" t="str">
        <f t="shared" si="18"/>
        <v>59-673-858</v>
      </c>
      <c r="C240" s="2" t="s">
        <v>812</v>
      </c>
      <c r="D240" s="2" t="s">
        <v>77</v>
      </c>
      <c r="E240" s="2" t="str">
        <f t="shared" si="19"/>
        <v>William Ginder</v>
      </c>
      <c r="F240" s="2" t="s">
        <v>2767</v>
      </c>
      <c r="G240" s="2" t="str">
        <f t="shared" si="20"/>
        <v>315 SW 4</v>
      </c>
      <c r="H240" s="2" t="s">
        <v>74</v>
      </c>
      <c r="I240" s="2" t="s">
        <v>17</v>
      </c>
      <c r="J240" s="3">
        <v>92126</v>
      </c>
      <c r="K240" s="2" t="s">
        <v>813</v>
      </c>
      <c r="L240" s="2" t="str">
        <f t="shared" si="21"/>
        <v>(619) 5557806</v>
      </c>
      <c r="M240" s="2" t="str">
        <f t="shared" si="22"/>
        <v>(619) 555-7806</v>
      </c>
      <c r="N240" s="2">
        <v>20200816</v>
      </c>
      <c r="O240" s="2" t="str">
        <f t="shared" si="23"/>
        <v>08/16/2020</v>
      </c>
      <c r="P240" s="2">
        <v>90</v>
      </c>
    </row>
    <row r="241" spans="1:16" x14ac:dyDescent="0.25">
      <c r="A241" s="4">
        <v>91872687</v>
      </c>
      <c r="B241" s="6" t="str">
        <f t="shared" si="18"/>
        <v>9187-2687</v>
      </c>
      <c r="C241" s="2" t="s">
        <v>814</v>
      </c>
      <c r="D241" s="2" t="s">
        <v>815</v>
      </c>
      <c r="E241" s="2" t="str">
        <f t="shared" si="19"/>
        <v>Jessica Glowacki</v>
      </c>
      <c r="F241" s="2" t="s">
        <v>3041</v>
      </c>
      <c r="G241" s="2" t="str">
        <f t="shared" si="20"/>
        <v>619 Haines Ct</v>
      </c>
      <c r="H241" s="2" t="s">
        <v>816</v>
      </c>
      <c r="I241" s="2" t="s">
        <v>17</v>
      </c>
      <c r="J241" s="3">
        <v>94939</v>
      </c>
      <c r="K241" s="2" t="s">
        <v>817</v>
      </c>
      <c r="L241" s="2" t="str">
        <f t="shared" si="21"/>
        <v>(415) 5550689</v>
      </c>
      <c r="M241" s="2" t="str">
        <f t="shared" si="22"/>
        <v>(415) 555-0689</v>
      </c>
      <c r="N241" s="2">
        <v>20200818</v>
      </c>
      <c r="O241" s="2" t="str">
        <f t="shared" si="23"/>
        <v>08/18/2020</v>
      </c>
      <c r="P241" s="2">
        <v>90</v>
      </c>
    </row>
    <row r="242" spans="1:16" x14ac:dyDescent="0.25">
      <c r="A242" s="4" t="s">
        <v>3272</v>
      </c>
      <c r="B242" s="6" t="str">
        <f t="shared" si="18"/>
        <v>02-447-742</v>
      </c>
      <c r="C242" s="2" t="s">
        <v>818</v>
      </c>
      <c r="D242" s="2" t="s">
        <v>819</v>
      </c>
      <c r="E242" s="2" t="str">
        <f t="shared" si="19"/>
        <v>Allison Goebel</v>
      </c>
      <c r="F242" s="2" t="s">
        <v>3127</v>
      </c>
      <c r="G242" s="2" t="str">
        <f t="shared" si="20"/>
        <v>3434 Mcdowell Rd E</v>
      </c>
      <c r="H242" s="2" t="s">
        <v>416</v>
      </c>
      <c r="I242" s="2" t="s">
        <v>12</v>
      </c>
      <c r="J242" s="3">
        <v>60610</v>
      </c>
      <c r="K242" s="2" t="s">
        <v>820</v>
      </c>
      <c r="L242" s="2" t="str">
        <f t="shared" si="21"/>
        <v>(312) 5554652</v>
      </c>
      <c r="M242" s="2" t="str">
        <f t="shared" si="22"/>
        <v>(312) 555-4652</v>
      </c>
      <c r="N242" s="2">
        <v>20200818</v>
      </c>
      <c r="O242" s="2" t="str">
        <f t="shared" si="23"/>
        <v>08/18/2020</v>
      </c>
      <c r="P242" s="2">
        <v>65</v>
      </c>
    </row>
    <row r="243" spans="1:16" x14ac:dyDescent="0.25">
      <c r="A243" s="4">
        <v>29000555</v>
      </c>
      <c r="B243" s="6" t="str">
        <f t="shared" si="18"/>
        <v>2900-0555</v>
      </c>
      <c r="C243" s="2" t="s">
        <v>821</v>
      </c>
      <c r="D243" s="2" t="s">
        <v>781</v>
      </c>
      <c r="E243" s="2" t="str">
        <f t="shared" si="19"/>
        <v>Andrea Goethals</v>
      </c>
      <c r="F243" s="2" t="s">
        <v>2513</v>
      </c>
      <c r="G243" s="2" t="str">
        <f t="shared" si="20"/>
        <v>6245 Reuter St</v>
      </c>
      <c r="H243" s="2" t="s">
        <v>571</v>
      </c>
      <c r="I243" s="2" t="s">
        <v>31</v>
      </c>
      <c r="J243" s="3">
        <v>85281</v>
      </c>
      <c r="K243" s="2" t="s">
        <v>822</v>
      </c>
      <c r="L243" s="2" t="str">
        <f t="shared" si="21"/>
        <v>(602) 5557618</v>
      </c>
      <c r="M243" s="2" t="str">
        <f t="shared" si="22"/>
        <v>(602) 555-7618</v>
      </c>
      <c r="N243" s="2">
        <v>20200815</v>
      </c>
      <c r="O243" s="2" t="str">
        <f t="shared" si="23"/>
        <v>08/15/2020</v>
      </c>
      <c r="P243" s="2">
        <v>65</v>
      </c>
    </row>
    <row r="244" spans="1:16" x14ac:dyDescent="0.25">
      <c r="A244" s="4">
        <v>69739250</v>
      </c>
      <c r="B244" s="6" t="str">
        <f t="shared" si="18"/>
        <v>69-739-250</v>
      </c>
      <c r="C244" s="2" t="s">
        <v>823</v>
      </c>
      <c r="D244" s="2" t="s">
        <v>824</v>
      </c>
      <c r="E244" s="2" t="str">
        <f t="shared" si="19"/>
        <v>Zack Goetz</v>
      </c>
      <c r="F244" s="2" t="s">
        <v>2840</v>
      </c>
      <c r="G244" s="2" t="str">
        <f t="shared" si="20"/>
        <v>1101 Foothill Blvd</v>
      </c>
      <c r="H244" s="2" t="s">
        <v>74</v>
      </c>
      <c r="I244" s="2" t="s">
        <v>17</v>
      </c>
      <c r="J244" s="3">
        <v>92105</v>
      </c>
      <c r="K244" s="2" t="s">
        <v>825</v>
      </c>
      <c r="L244" s="2" t="str">
        <f t="shared" si="21"/>
        <v>(619) 5558557</v>
      </c>
      <c r="M244" s="2" t="str">
        <f t="shared" si="22"/>
        <v>(619) 555-8557</v>
      </c>
      <c r="N244" s="2">
        <v>20200816</v>
      </c>
      <c r="O244" s="2" t="str">
        <f t="shared" si="23"/>
        <v>08/16/2020</v>
      </c>
      <c r="P244" s="2">
        <v>115</v>
      </c>
    </row>
    <row r="245" spans="1:16" x14ac:dyDescent="0.25">
      <c r="A245" s="4">
        <v>48929420</v>
      </c>
      <c r="B245" s="6" t="str">
        <f t="shared" si="18"/>
        <v>48-929-420</v>
      </c>
      <c r="C245" s="2" t="s">
        <v>826</v>
      </c>
      <c r="D245" s="2" t="s">
        <v>827</v>
      </c>
      <c r="E245" s="2" t="str">
        <f t="shared" si="19"/>
        <v>Sunil Goh</v>
      </c>
      <c r="F245" s="2" t="s">
        <v>2678</v>
      </c>
      <c r="G245" s="2" t="str">
        <f t="shared" si="20"/>
        <v>4622 Grove St</v>
      </c>
      <c r="H245" s="2" t="s">
        <v>405</v>
      </c>
      <c r="I245" s="2" t="s">
        <v>17</v>
      </c>
      <c r="J245" s="3">
        <v>92627</v>
      </c>
      <c r="K245" s="2" t="s">
        <v>828</v>
      </c>
      <c r="L245" s="2" t="str">
        <f t="shared" si="21"/>
        <v>(714) 5555987</v>
      </c>
      <c r="M245" s="2" t="str">
        <f t="shared" si="22"/>
        <v>(714) 555-5987</v>
      </c>
      <c r="N245" s="2">
        <v>20200816</v>
      </c>
      <c r="O245" s="2" t="str">
        <f t="shared" si="23"/>
        <v>08/16/2020</v>
      </c>
      <c r="P245" s="2">
        <v>90</v>
      </c>
    </row>
    <row r="246" spans="1:16" x14ac:dyDescent="0.25">
      <c r="A246" s="4">
        <v>52780570</v>
      </c>
      <c r="B246" s="6" t="str">
        <f t="shared" si="18"/>
        <v>52-780-570</v>
      </c>
      <c r="C246" s="2" t="s">
        <v>829</v>
      </c>
      <c r="D246" s="2" t="s">
        <v>830</v>
      </c>
      <c r="E246" s="2" t="str">
        <f t="shared" si="19"/>
        <v>Salatiel Golden</v>
      </c>
      <c r="F246" s="2" t="s">
        <v>2708</v>
      </c>
      <c r="G246" s="2" t="str">
        <f t="shared" si="20"/>
        <v>509 SE 1St</v>
      </c>
      <c r="H246" s="2" t="s">
        <v>831</v>
      </c>
      <c r="I246" s="2" t="s">
        <v>95</v>
      </c>
      <c r="J246" s="3">
        <v>54501</v>
      </c>
      <c r="K246" s="2" t="s">
        <v>832</v>
      </c>
      <c r="L246" s="2" t="str">
        <f t="shared" si="21"/>
        <v>(715) 5553364</v>
      </c>
      <c r="M246" s="2" t="str">
        <f t="shared" si="22"/>
        <v>(715) 555-3364</v>
      </c>
      <c r="N246" s="2">
        <v>20200816</v>
      </c>
      <c r="O246" s="2" t="str">
        <f t="shared" si="23"/>
        <v>08/16/2020</v>
      </c>
      <c r="P246" s="2">
        <v>65</v>
      </c>
    </row>
    <row r="247" spans="1:16" x14ac:dyDescent="0.25">
      <c r="A247" s="4">
        <v>20213208</v>
      </c>
      <c r="B247" s="6" t="str">
        <f t="shared" si="18"/>
        <v>20-213-208</v>
      </c>
      <c r="C247" s="2" t="s">
        <v>833</v>
      </c>
      <c r="D247" s="2" t="s">
        <v>834</v>
      </c>
      <c r="E247" s="2" t="str">
        <f t="shared" si="19"/>
        <v>Abigail Goodman</v>
      </c>
      <c r="F247" s="2" t="s">
        <v>2435</v>
      </c>
      <c r="G247" s="2" t="str">
        <f t="shared" si="20"/>
        <v>10046 Bessie Ave</v>
      </c>
      <c r="H247" s="2" t="s">
        <v>835</v>
      </c>
      <c r="I247" s="2" t="s">
        <v>45</v>
      </c>
      <c r="J247" s="3">
        <v>76060</v>
      </c>
      <c r="K247" s="2" t="s">
        <v>836</v>
      </c>
      <c r="L247" s="2" t="str">
        <f t="shared" si="21"/>
        <v>(817) 5558758</v>
      </c>
      <c r="M247" s="2" t="str">
        <f t="shared" si="22"/>
        <v>(817) 555-8758</v>
      </c>
      <c r="N247" s="2">
        <v>20200815</v>
      </c>
      <c r="O247" s="2" t="str">
        <f t="shared" si="23"/>
        <v>08/15/2020</v>
      </c>
      <c r="P247" s="2">
        <v>90</v>
      </c>
    </row>
    <row r="248" spans="1:16" x14ac:dyDescent="0.25">
      <c r="A248" s="4">
        <v>96689297</v>
      </c>
      <c r="B248" s="6" t="str">
        <f t="shared" si="18"/>
        <v>9668-9297</v>
      </c>
      <c r="C248" s="2" t="s">
        <v>833</v>
      </c>
      <c r="D248" s="2" t="s">
        <v>401</v>
      </c>
      <c r="E248" s="2" t="str">
        <f t="shared" si="19"/>
        <v>Adam Goodman</v>
      </c>
      <c r="F248" s="2" t="s">
        <v>3082</v>
      </c>
      <c r="G248" s="2" t="str">
        <f t="shared" si="20"/>
        <v>2822 Osborn Rd E</v>
      </c>
      <c r="H248" s="2" t="s">
        <v>120</v>
      </c>
      <c r="I248" s="2" t="s">
        <v>26</v>
      </c>
      <c r="J248" s="3">
        <v>52405</v>
      </c>
      <c r="K248" s="2" t="s">
        <v>837</v>
      </c>
      <c r="L248" s="2" t="str">
        <f t="shared" si="21"/>
        <v>(319) 5555043</v>
      </c>
      <c r="M248" s="2" t="str">
        <f t="shared" si="22"/>
        <v>(319) 555-5043</v>
      </c>
      <c r="N248" s="2">
        <v>20200818</v>
      </c>
      <c r="O248" s="2" t="str">
        <f t="shared" si="23"/>
        <v>08/18/2020</v>
      </c>
      <c r="P248" s="2">
        <v>90</v>
      </c>
    </row>
    <row r="249" spans="1:16" x14ac:dyDescent="0.25">
      <c r="A249" s="4">
        <v>59713006</v>
      </c>
      <c r="B249" s="6" t="str">
        <f t="shared" si="18"/>
        <v>59-713-006</v>
      </c>
      <c r="C249" s="2" t="s">
        <v>838</v>
      </c>
      <c r="D249" s="2" t="s">
        <v>839</v>
      </c>
      <c r="E249" s="2" t="str">
        <f t="shared" si="19"/>
        <v>Lawrence Graham</v>
      </c>
      <c r="F249" s="2" t="s">
        <v>2768</v>
      </c>
      <c r="G249" s="2" t="str">
        <f t="shared" si="20"/>
        <v>26425 Sedona Dr S</v>
      </c>
      <c r="H249" s="2" t="s">
        <v>840</v>
      </c>
      <c r="I249" s="2" t="s">
        <v>26</v>
      </c>
      <c r="J249" s="3">
        <v>50022</v>
      </c>
      <c r="K249" s="2" t="s">
        <v>841</v>
      </c>
      <c r="L249" s="2" t="str">
        <f t="shared" si="21"/>
        <v>(712) 5557889</v>
      </c>
      <c r="M249" s="2" t="str">
        <f t="shared" si="22"/>
        <v>(712) 555-7889</v>
      </c>
      <c r="N249" s="2">
        <v>20200816</v>
      </c>
      <c r="O249" s="2" t="str">
        <f t="shared" si="23"/>
        <v>08/16/2020</v>
      </c>
      <c r="P249" s="2">
        <v>90</v>
      </c>
    </row>
    <row r="250" spans="1:16" x14ac:dyDescent="0.25">
      <c r="A250" s="4">
        <v>88380662</v>
      </c>
      <c r="B250" s="6" t="str">
        <f t="shared" si="18"/>
        <v>88-380-662</v>
      </c>
      <c r="C250" s="2" t="s">
        <v>842</v>
      </c>
      <c r="D250" s="2" t="s">
        <v>843</v>
      </c>
      <c r="E250" s="2" t="str">
        <f t="shared" si="19"/>
        <v>Natalie Greco</v>
      </c>
      <c r="F250" s="2" t="s">
        <v>3014</v>
      </c>
      <c r="G250" s="2" t="str">
        <f t="shared" si="20"/>
        <v>7200 Holly Blvd</v>
      </c>
      <c r="H250" s="2" t="s">
        <v>844</v>
      </c>
      <c r="I250" s="2" t="s">
        <v>254</v>
      </c>
      <c r="J250" s="3">
        <v>58652</v>
      </c>
      <c r="K250" s="2" t="s">
        <v>845</v>
      </c>
      <c r="L250" s="2" t="str">
        <f t="shared" si="21"/>
        <v>(701) 5552462</v>
      </c>
      <c r="M250" s="2" t="str">
        <f t="shared" si="22"/>
        <v>(701) 555-2462</v>
      </c>
      <c r="N250" s="2">
        <v>20200817</v>
      </c>
      <c r="O250" s="2" t="str">
        <f t="shared" si="23"/>
        <v>08/17/2020</v>
      </c>
      <c r="P250" s="2">
        <v>65</v>
      </c>
    </row>
    <row r="251" spans="1:16" x14ac:dyDescent="0.25">
      <c r="A251" s="4">
        <v>95332056</v>
      </c>
      <c r="B251" s="6" t="str">
        <f t="shared" si="18"/>
        <v>95-332-056</v>
      </c>
      <c r="C251" s="2" t="s">
        <v>846</v>
      </c>
      <c r="D251" s="2" t="s">
        <v>847</v>
      </c>
      <c r="E251" s="2" t="str">
        <f t="shared" si="19"/>
        <v>Marie Greenberg</v>
      </c>
      <c r="F251" s="2" t="s">
        <v>3073</v>
      </c>
      <c r="G251" s="2" t="str">
        <f t="shared" si="20"/>
        <v>402 Boyett St</v>
      </c>
      <c r="H251" s="2" t="s">
        <v>416</v>
      </c>
      <c r="I251" s="2" t="s">
        <v>12</v>
      </c>
      <c r="J251" s="3">
        <v>60625</v>
      </c>
      <c r="K251" s="2" t="s">
        <v>848</v>
      </c>
      <c r="L251" s="2" t="str">
        <f t="shared" si="21"/>
        <v>(312) 5553490</v>
      </c>
      <c r="M251" s="2" t="str">
        <f t="shared" si="22"/>
        <v>(312) 555-3490</v>
      </c>
      <c r="N251" s="2">
        <v>20200818</v>
      </c>
      <c r="O251" s="2" t="str">
        <f t="shared" si="23"/>
        <v>08/18/2020</v>
      </c>
      <c r="P251" s="2">
        <v>115</v>
      </c>
    </row>
    <row r="252" spans="1:16" x14ac:dyDescent="0.25">
      <c r="A252" s="4" t="s">
        <v>3358</v>
      </c>
      <c r="B252" s="6" t="str">
        <f t="shared" si="18"/>
        <v>13-471-976</v>
      </c>
      <c r="C252" s="2" t="s">
        <v>849</v>
      </c>
      <c r="D252" s="2" t="s">
        <v>433</v>
      </c>
      <c r="E252" s="2" t="str">
        <f t="shared" si="19"/>
        <v>Megan Greene</v>
      </c>
      <c r="F252" s="2" t="s">
        <v>3210</v>
      </c>
      <c r="G252" s="2" t="str">
        <f t="shared" si="20"/>
        <v>318 E Adams Ave</v>
      </c>
      <c r="H252" s="2" t="s">
        <v>30</v>
      </c>
      <c r="I252" s="2" t="s">
        <v>31</v>
      </c>
      <c r="J252" s="3">
        <v>85008</v>
      </c>
      <c r="K252" s="2" t="s">
        <v>850</v>
      </c>
      <c r="L252" s="2" t="str">
        <f t="shared" si="21"/>
        <v>(602) 5559428</v>
      </c>
      <c r="M252" s="2" t="str">
        <f t="shared" si="22"/>
        <v>(602) 555-9428</v>
      </c>
      <c r="N252" s="2">
        <v>20200818</v>
      </c>
      <c r="O252" s="2" t="str">
        <f t="shared" si="23"/>
        <v>08/18/2020</v>
      </c>
      <c r="P252" s="2">
        <v>115</v>
      </c>
    </row>
    <row r="253" spans="1:16" x14ac:dyDescent="0.25">
      <c r="A253" s="4">
        <v>43498594</v>
      </c>
      <c r="B253" s="6" t="str">
        <f t="shared" si="18"/>
        <v>43-498-594</v>
      </c>
      <c r="C253" s="2" t="s">
        <v>851</v>
      </c>
      <c r="D253" s="2" t="s">
        <v>260</v>
      </c>
      <c r="E253" s="2" t="str">
        <f t="shared" si="19"/>
        <v>Joshua Greenspan</v>
      </c>
      <c r="F253" s="2" t="s">
        <v>2639</v>
      </c>
      <c r="G253" s="2" t="str">
        <f t="shared" si="20"/>
        <v>1202 Terrace Rd</v>
      </c>
      <c r="H253" s="2" t="s">
        <v>852</v>
      </c>
      <c r="I253" s="2" t="s">
        <v>91</v>
      </c>
      <c r="J253" s="3">
        <v>56560</v>
      </c>
      <c r="K253" s="2" t="s">
        <v>853</v>
      </c>
      <c r="L253" s="2" t="str">
        <f t="shared" si="21"/>
        <v>(218) 5555458</v>
      </c>
      <c r="M253" s="2" t="str">
        <f t="shared" si="22"/>
        <v>(218) 555-5458</v>
      </c>
      <c r="N253" s="2">
        <v>20200815</v>
      </c>
      <c r="O253" s="2" t="str">
        <f t="shared" si="23"/>
        <v>08/15/2020</v>
      </c>
      <c r="P253" s="2">
        <v>115</v>
      </c>
    </row>
    <row r="254" spans="1:16" x14ac:dyDescent="0.25">
      <c r="A254" s="4">
        <v>22756849</v>
      </c>
      <c r="B254" s="6" t="str">
        <f t="shared" si="18"/>
        <v>2275-6849</v>
      </c>
      <c r="C254" s="2" t="s">
        <v>305</v>
      </c>
      <c r="D254" s="2" t="s">
        <v>147</v>
      </c>
      <c r="E254" s="2" t="str">
        <f t="shared" si="19"/>
        <v>Brandon Gregory</v>
      </c>
      <c r="F254" s="2" t="s">
        <v>2462</v>
      </c>
      <c r="G254" s="2" t="str">
        <f t="shared" si="20"/>
        <v>2704 5th Ave N</v>
      </c>
      <c r="H254" s="2" t="s">
        <v>512</v>
      </c>
      <c r="I254" s="2" t="s">
        <v>155</v>
      </c>
      <c r="J254" s="3">
        <v>98102</v>
      </c>
      <c r="K254" s="2" t="s">
        <v>854</v>
      </c>
      <c r="L254" s="2" t="str">
        <f t="shared" si="21"/>
        <v>(206) 5558182</v>
      </c>
      <c r="M254" s="2" t="str">
        <f t="shared" si="22"/>
        <v>(206) 555-8182</v>
      </c>
      <c r="N254" s="2">
        <v>20200815</v>
      </c>
      <c r="O254" s="2" t="str">
        <f t="shared" si="23"/>
        <v>08/15/2020</v>
      </c>
      <c r="P254" s="2">
        <v>115</v>
      </c>
    </row>
    <row r="255" spans="1:16" x14ac:dyDescent="0.25">
      <c r="A255" s="4">
        <v>53572667</v>
      </c>
      <c r="B255" s="6" t="str">
        <f t="shared" si="18"/>
        <v>5357-2667</v>
      </c>
      <c r="C255" s="2" t="s">
        <v>855</v>
      </c>
      <c r="D255" s="2" t="s">
        <v>856</v>
      </c>
      <c r="E255" s="2" t="str">
        <f t="shared" si="19"/>
        <v>Gary Griffith</v>
      </c>
      <c r="F255" s="2" t="s">
        <v>2711</v>
      </c>
      <c r="G255" s="2" t="str">
        <f t="shared" si="20"/>
        <v>4977 Moorhead Ave</v>
      </c>
      <c r="H255" s="2" t="s">
        <v>857</v>
      </c>
      <c r="I255" s="2" t="s">
        <v>155</v>
      </c>
      <c r="J255" s="3">
        <v>98292</v>
      </c>
      <c r="K255" s="2" t="s">
        <v>858</v>
      </c>
      <c r="L255" s="2" t="str">
        <f t="shared" si="21"/>
        <v>(206) 5555643</v>
      </c>
      <c r="M255" s="2" t="str">
        <f t="shared" si="22"/>
        <v>(206) 555-5643</v>
      </c>
      <c r="N255" s="2">
        <v>20200816</v>
      </c>
      <c r="O255" s="2" t="str">
        <f t="shared" si="23"/>
        <v>08/16/2020</v>
      </c>
      <c r="P255" s="2">
        <v>65</v>
      </c>
    </row>
    <row r="256" spans="1:16" x14ac:dyDescent="0.25">
      <c r="A256" s="4">
        <v>46527215</v>
      </c>
      <c r="B256" s="6" t="str">
        <f t="shared" si="18"/>
        <v>4652-7215</v>
      </c>
      <c r="C256" s="2" t="s">
        <v>859</v>
      </c>
      <c r="D256" s="2" t="s">
        <v>860</v>
      </c>
      <c r="E256" s="2" t="str">
        <f t="shared" si="19"/>
        <v>Daniel Grissom</v>
      </c>
      <c r="F256" s="2" t="s">
        <v>2659</v>
      </c>
      <c r="G256" s="2" t="str">
        <f t="shared" si="20"/>
        <v>7250 Kyre Rd S</v>
      </c>
      <c r="H256" s="2" t="s">
        <v>861</v>
      </c>
      <c r="I256" s="2" t="s">
        <v>17</v>
      </c>
      <c r="J256" s="3">
        <v>94063</v>
      </c>
      <c r="K256" s="2" t="s">
        <v>862</v>
      </c>
      <c r="L256" s="2" t="str">
        <f t="shared" si="21"/>
        <v>(415) 5555815</v>
      </c>
      <c r="M256" s="2" t="str">
        <f t="shared" si="22"/>
        <v>(415) 555-5815</v>
      </c>
      <c r="N256" s="2">
        <v>20200816</v>
      </c>
      <c r="O256" s="2" t="str">
        <f t="shared" si="23"/>
        <v>08/16/2020</v>
      </c>
      <c r="P256" s="2">
        <v>90</v>
      </c>
    </row>
    <row r="257" spans="1:16" x14ac:dyDescent="0.25">
      <c r="A257" s="4">
        <v>21925642</v>
      </c>
      <c r="B257" s="6" t="str">
        <f t="shared" si="18"/>
        <v>21-925-642</v>
      </c>
      <c r="C257" s="2" t="s">
        <v>863</v>
      </c>
      <c r="D257" s="2" t="s">
        <v>864</v>
      </c>
      <c r="E257" s="2" t="str">
        <f t="shared" si="19"/>
        <v>Earnest Grossbart</v>
      </c>
      <c r="F257" s="2" t="s">
        <v>2448</v>
      </c>
      <c r="G257" s="2" t="str">
        <f t="shared" si="20"/>
        <v>11505 Stout Ave NE</v>
      </c>
      <c r="H257" s="2" t="s">
        <v>865</v>
      </c>
      <c r="I257" s="2" t="s">
        <v>79</v>
      </c>
      <c r="J257" s="3">
        <v>80513</v>
      </c>
      <c r="K257" s="2" t="s">
        <v>866</v>
      </c>
      <c r="L257" s="2" t="str">
        <f t="shared" si="21"/>
        <v>(303) 5551033</v>
      </c>
      <c r="M257" s="2" t="str">
        <f t="shared" si="22"/>
        <v>(303) 555-1033</v>
      </c>
      <c r="N257" s="2">
        <v>20200815</v>
      </c>
      <c r="O257" s="2" t="str">
        <f t="shared" si="23"/>
        <v>08/15/2020</v>
      </c>
      <c r="P257" s="2">
        <v>65</v>
      </c>
    </row>
    <row r="258" spans="1:16" x14ac:dyDescent="0.25">
      <c r="A258" s="4" t="s">
        <v>3283</v>
      </c>
      <c r="B258" s="6" t="str">
        <f t="shared" ref="B258:B321" si="24">IF(ISODD(VALUE(RIGHT(A258,1))),LEFT(A258,4)&amp;"-"&amp;RIGHT(A258,4),LEFT(A258,2)&amp;"-"&amp;MID(A258,3,3)&amp;"-"&amp;RIGHT(A258,3))</f>
        <v>0385-0355</v>
      </c>
      <c r="C258" s="2" t="s">
        <v>867</v>
      </c>
      <c r="D258" s="2" t="s">
        <v>868</v>
      </c>
      <c r="E258" s="2" t="str">
        <f t="shared" ref="E258:E321" si="25">CONCATENATE(D258, " ", C258)</f>
        <v>Sharon Grunat</v>
      </c>
      <c r="F258" s="2" t="s">
        <v>3138</v>
      </c>
      <c r="G258" s="2" t="str">
        <f t="shared" ref="G258:G321" si="26">TRIM(F258)</f>
        <v>501 S Greenwich St</v>
      </c>
      <c r="H258" s="2" t="s">
        <v>265</v>
      </c>
      <c r="I258" s="2" t="s">
        <v>17</v>
      </c>
      <c r="J258" s="3">
        <v>90044</v>
      </c>
      <c r="K258" s="2" t="s">
        <v>869</v>
      </c>
      <c r="L258" s="2" t="str">
        <f t="shared" ref="L258:L321" si="27">CONCATENATE("(",LEFT(K258,3),")", " ",MID(K258,5,3),RIGHT(K258,4))</f>
        <v>(213) 5558641</v>
      </c>
      <c r="M258" s="2" t="str">
        <f t="shared" ref="M258:M321" si="28">TEXT(SUBSTITUTE(K258,"-",""), "[&lt;=9999999]###-####;(###) ###-####")</f>
        <v>(213) 555-8641</v>
      </c>
      <c r="N258" s="2">
        <v>20200818</v>
      </c>
      <c r="O258" s="2" t="str">
        <f t="shared" ref="O258:O321" si="29">MID(N258,5,2)&amp;"/"&amp;RIGHT(N258,2)&amp;"/"&amp;LEFT(N258,4)</f>
        <v>08/18/2020</v>
      </c>
      <c r="P258" s="2">
        <v>115</v>
      </c>
    </row>
    <row r="259" spans="1:16" x14ac:dyDescent="0.25">
      <c r="A259" s="4" t="s">
        <v>3289</v>
      </c>
      <c r="B259" s="6" t="str">
        <f t="shared" si="24"/>
        <v>05-219-350</v>
      </c>
      <c r="C259" s="2" t="s">
        <v>870</v>
      </c>
      <c r="D259" s="2" t="s">
        <v>871</v>
      </c>
      <c r="E259" s="2" t="str">
        <f t="shared" si="25"/>
        <v>Hao Gubenko</v>
      </c>
      <c r="F259" s="2" t="s">
        <v>3144</v>
      </c>
      <c r="G259" s="2" t="str">
        <f t="shared" si="26"/>
        <v>10185 SW Murray Blvd</v>
      </c>
      <c r="H259" s="2" t="s">
        <v>265</v>
      </c>
      <c r="I259" s="2" t="s">
        <v>17</v>
      </c>
      <c r="J259" s="3">
        <v>90024</v>
      </c>
      <c r="K259" s="2" t="s">
        <v>872</v>
      </c>
      <c r="L259" s="2" t="str">
        <f t="shared" si="27"/>
        <v>(310) 5552457</v>
      </c>
      <c r="M259" s="2" t="str">
        <f t="shared" si="28"/>
        <v>(310) 555-2457</v>
      </c>
      <c r="N259" s="2">
        <v>20200818</v>
      </c>
      <c r="O259" s="2" t="str">
        <f t="shared" si="29"/>
        <v>08/18/2020</v>
      </c>
      <c r="P259" s="2">
        <v>90</v>
      </c>
    </row>
    <row r="260" spans="1:16" x14ac:dyDescent="0.25">
      <c r="A260" s="4">
        <v>94737915</v>
      </c>
      <c r="B260" s="6" t="str">
        <f t="shared" si="24"/>
        <v>9473-7915</v>
      </c>
      <c r="C260" s="2" t="s">
        <v>873</v>
      </c>
      <c r="D260" s="2" t="s">
        <v>493</v>
      </c>
      <c r="E260" s="2" t="str">
        <f t="shared" si="25"/>
        <v>Sean Guidi</v>
      </c>
      <c r="F260" s="2" t="s">
        <v>3067</v>
      </c>
      <c r="G260" s="2" t="str">
        <f t="shared" si="26"/>
        <v>2940 W 100th Pl</v>
      </c>
      <c r="H260" s="2" t="s">
        <v>874</v>
      </c>
      <c r="I260" s="2" t="s">
        <v>55</v>
      </c>
      <c r="J260" s="3">
        <v>48098</v>
      </c>
      <c r="K260" s="2" t="s">
        <v>875</v>
      </c>
      <c r="L260" s="2" t="str">
        <f t="shared" si="27"/>
        <v>(810) 5557349</v>
      </c>
      <c r="M260" s="2" t="str">
        <f t="shared" si="28"/>
        <v>(810) 555-7349</v>
      </c>
      <c r="N260" s="2">
        <v>20200818</v>
      </c>
      <c r="O260" s="2" t="str">
        <f t="shared" si="29"/>
        <v>08/18/2020</v>
      </c>
      <c r="P260" s="2">
        <v>90</v>
      </c>
    </row>
    <row r="261" spans="1:16" x14ac:dyDescent="0.25">
      <c r="A261" s="4">
        <v>48430331</v>
      </c>
      <c r="B261" s="6" t="str">
        <f t="shared" si="24"/>
        <v>4843-0331</v>
      </c>
      <c r="C261" s="2" t="s">
        <v>876</v>
      </c>
      <c r="D261" s="2" t="s">
        <v>340</v>
      </c>
      <c r="E261" s="2" t="str">
        <f t="shared" si="25"/>
        <v>Jason Gupta</v>
      </c>
      <c r="F261" s="2" t="s">
        <v>2675</v>
      </c>
      <c r="G261" s="2" t="str">
        <f t="shared" si="26"/>
        <v>108 Clearland Dr</v>
      </c>
      <c r="H261" s="2" t="s">
        <v>877</v>
      </c>
      <c r="I261" s="2" t="s">
        <v>17</v>
      </c>
      <c r="J261" s="3">
        <v>92075</v>
      </c>
      <c r="K261" s="2" t="s">
        <v>878</v>
      </c>
      <c r="L261" s="2" t="str">
        <f t="shared" si="27"/>
        <v>(619) 5556869</v>
      </c>
      <c r="M261" s="2" t="str">
        <f t="shared" si="28"/>
        <v>(619) 555-6869</v>
      </c>
      <c r="N261" s="2">
        <v>20200816</v>
      </c>
      <c r="O261" s="2" t="str">
        <f t="shared" si="29"/>
        <v>08/16/2020</v>
      </c>
      <c r="P261" s="2">
        <v>115</v>
      </c>
    </row>
    <row r="262" spans="1:16" x14ac:dyDescent="0.25">
      <c r="A262" s="4">
        <v>85310163</v>
      </c>
      <c r="B262" s="6" t="str">
        <f t="shared" si="24"/>
        <v>8531-0163</v>
      </c>
      <c r="C262" s="2" t="s">
        <v>879</v>
      </c>
      <c r="D262" s="2" t="s">
        <v>880</v>
      </c>
      <c r="E262" s="2" t="str">
        <f t="shared" si="25"/>
        <v>Kencana Ha</v>
      </c>
      <c r="F262" s="2" t="s">
        <v>2984</v>
      </c>
      <c r="G262" s="2" t="str">
        <f t="shared" si="26"/>
        <v>11371 Angeline St</v>
      </c>
      <c r="H262" s="2" t="s">
        <v>881</v>
      </c>
      <c r="I262" s="2" t="s">
        <v>17</v>
      </c>
      <c r="J262" s="3">
        <v>90277</v>
      </c>
      <c r="K262" s="2" t="s">
        <v>882</v>
      </c>
      <c r="L262" s="2" t="str">
        <f t="shared" si="27"/>
        <v>(310) 5551704</v>
      </c>
      <c r="M262" s="2" t="str">
        <f t="shared" si="28"/>
        <v>(310) 555-1704</v>
      </c>
      <c r="N262" s="2">
        <v>20200817</v>
      </c>
      <c r="O262" s="2" t="str">
        <f t="shared" si="29"/>
        <v>08/17/2020</v>
      </c>
      <c r="P262" s="2">
        <v>90</v>
      </c>
    </row>
    <row r="263" spans="1:16" x14ac:dyDescent="0.25">
      <c r="A263" s="4">
        <v>36356242</v>
      </c>
      <c r="B263" s="6" t="str">
        <f t="shared" si="24"/>
        <v>36-356-242</v>
      </c>
      <c r="C263" s="2" t="s">
        <v>883</v>
      </c>
      <c r="D263" s="2" t="s">
        <v>433</v>
      </c>
      <c r="E263" s="2" t="str">
        <f t="shared" si="25"/>
        <v>Megan Hackett</v>
      </c>
      <c r="F263" s="2" t="s">
        <v>2575</v>
      </c>
      <c r="G263" s="2" t="str">
        <f t="shared" si="26"/>
        <v>12561 Camus Ln</v>
      </c>
      <c r="H263" s="2" t="s">
        <v>884</v>
      </c>
      <c r="I263" s="2" t="s">
        <v>17</v>
      </c>
      <c r="J263" s="3">
        <v>90250</v>
      </c>
      <c r="K263" s="2" t="s">
        <v>885</v>
      </c>
      <c r="L263" s="2" t="str">
        <f t="shared" si="27"/>
        <v>(310) 5557664</v>
      </c>
      <c r="M263" s="2" t="str">
        <f t="shared" si="28"/>
        <v>(310) 555-7664</v>
      </c>
      <c r="N263" s="2">
        <v>20200815</v>
      </c>
      <c r="O263" s="2" t="str">
        <f t="shared" si="29"/>
        <v>08/15/2020</v>
      </c>
      <c r="P263" s="2">
        <v>90</v>
      </c>
    </row>
    <row r="264" spans="1:16" x14ac:dyDescent="0.25">
      <c r="A264" s="4">
        <v>30331878</v>
      </c>
      <c r="B264" s="6" t="str">
        <f t="shared" si="24"/>
        <v>30-331-878</v>
      </c>
      <c r="C264" s="2" t="s">
        <v>886</v>
      </c>
      <c r="D264" s="2" t="s">
        <v>887</v>
      </c>
      <c r="E264" s="2" t="str">
        <f t="shared" si="25"/>
        <v>Firman Hackmann</v>
      </c>
      <c r="F264" s="2" t="s">
        <v>2527</v>
      </c>
      <c r="G264" s="2" t="str">
        <f t="shared" si="26"/>
        <v>416 1/2 N 2nd St</v>
      </c>
      <c r="H264" s="2" t="s">
        <v>30</v>
      </c>
      <c r="I264" s="2" t="s">
        <v>31</v>
      </c>
      <c r="J264" s="3">
        <v>85020</v>
      </c>
      <c r="K264" s="2" t="s">
        <v>888</v>
      </c>
      <c r="L264" s="2" t="str">
        <f t="shared" si="27"/>
        <v>(602) 5553792</v>
      </c>
      <c r="M264" s="2" t="str">
        <f t="shared" si="28"/>
        <v>(602) 555-3792</v>
      </c>
      <c r="N264" s="2">
        <v>20200815</v>
      </c>
      <c r="O264" s="2" t="str">
        <f t="shared" si="29"/>
        <v>08/15/2020</v>
      </c>
      <c r="P264" s="2">
        <v>115</v>
      </c>
    </row>
    <row r="265" spans="1:16" x14ac:dyDescent="0.25">
      <c r="A265" s="4" t="s">
        <v>3303</v>
      </c>
      <c r="B265" s="6" t="str">
        <f t="shared" si="24"/>
        <v>0701-8277</v>
      </c>
      <c r="C265" s="2" t="s">
        <v>889</v>
      </c>
      <c r="D265" s="2" t="s">
        <v>20</v>
      </c>
      <c r="E265" s="2" t="str">
        <f t="shared" si="25"/>
        <v>Casey Haddad</v>
      </c>
      <c r="F265" s="2" t="s">
        <v>3157</v>
      </c>
      <c r="G265" s="2" t="str">
        <f t="shared" si="26"/>
        <v>282 Harrison Ave</v>
      </c>
      <c r="H265" s="2" t="s">
        <v>890</v>
      </c>
      <c r="I265" s="2" t="s">
        <v>31</v>
      </c>
      <c r="J265" s="3">
        <v>85268</v>
      </c>
      <c r="K265" s="2" t="s">
        <v>891</v>
      </c>
      <c r="L265" s="2" t="str">
        <f t="shared" si="27"/>
        <v>(602) 5559448</v>
      </c>
      <c r="M265" s="2" t="str">
        <f t="shared" si="28"/>
        <v>(602) 555-9448</v>
      </c>
      <c r="N265" s="2">
        <v>20200818</v>
      </c>
      <c r="O265" s="2" t="str">
        <f t="shared" si="29"/>
        <v>08/18/2020</v>
      </c>
      <c r="P265" s="2">
        <v>115</v>
      </c>
    </row>
    <row r="266" spans="1:16" x14ac:dyDescent="0.25">
      <c r="A266" s="4">
        <v>22144159</v>
      </c>
      <c r="B266" s="6" t="str">
        <f t="shared" si="24"/>
        <v>2214-4159</v>
      </c>
      <c r="C266" s="2" t="s">
        <v>892</v>
      </c>
      <c r="D266" s="2" t="s">
        <v>893</v>
      </c>
      <c r="E266" s="2" t="str">
        <f t="shared" si="25"/>
        <v>Alycia Haemmerle</v>
      </c>
      <c r="F266" s="2" t="s">
        <v>2453</v>
      </c>
      <c r="G266" s="2" t="str">
        <f t="shared" si="26"/>
        <v>6268 Gloria Dr</v>
      </c>
      <c r="H266" s="2" t="s">
        <v>894</v>
      </c>
      <c r="I266" s="2" t="s">
        <v>91</v>
      </c>
      <c r="J266" s="3">
        <v>55731</v>
      </c>
      <c r="K266" s="2" t="s">
        <v>895</v>
      </c>
      <c r="L266" s="2" t="str">
        <f t="shared" si="27"/>
        <v>(218) 5552433</v>
      </c>
      <c r="M266" s="2" t="str">
        <f t="shared" si="28"/>
        <v>(218) 555-2433</v>
      </c>
      <c r="N266" s="2">
        <v>20200815</v>
      </c>
      <c r="O266" s="2" t="str">
        <f t="shared" si="29"/>
        <v>08/15/2020</v>
      </c>
      <c r="P266" s="2">
        <v>115</v>
      </c>
    </row>
    <row r="267" spans="1:16" x14ac:dyDescent="0.25">
      <c r="A267" s="4" t="s">
        <v>3370</v>
      </c>
      <c r="B267" s="6" t="str">
        <f t="shared" si="24"/>
        <v>1497-0405</v>
      </c>
      <c r="C267" s="2" t="s">
        <v>896</v>
      </c>
      <c r="D267" s="2" t="s">
        <v>897</v>
      </c>
      <c r="E267" s="2" t="str">
        <f t="shared" si="25"/>
        <v>Jacqueline Hagen</v>
      </c>
      <c r="F267" s="2" t="s">
        <v>3221</v>
      </c>
      <c r="G267" s="2" t="str">
        <f t="shared" si="26"/>
        <v>19704 Main St</v>
      </c>
      <c r="H267" s="2" t="s">
        <v>898</v>
      </c>
      <c r="I267" s="2" t="s">
        <v>899</v>
      </c>
      <c r="J267" s="3">
        <v>89502</v>
      </c>
      <c r="K267" s="2" t="s">
        <v>900</v>
      </c>
      <c r="L267" s="2" t="str">
        <f t="shared" si="27"/>
        <v>(702) 5554614</v>
      </c>
      <c r="M267" s="2" t="str">
        <f t="shared" si="28"/>
        <v>(702) 555-4614</v>
      </c>
      <c r="N267" s="2">
        <v>20200818</v>
      </c>
      <c r="O267" s="2" t="str">
        <f t="shared" si="29"/>
        <v>08/18/2020</v>
      </c>
      <c r="P267" s="2">
        <v>65</v>
      </c>
    </row>
    <row r="268" spans="1:16" x14ac:dyDescent="0.25">
      <c r="A268" s="4">
        <v>68656899</v>
      </c>
      <c r="B268" s="6" t="str">
        <f t="shared" si="24"/>
        <v>6865-6899</v>
      </c>
      <c r="C268" s="2" t="s">
        <v>901</v>
      </c>
      <c r="D268" s="2" t="s">
        <v>574</v>
      </c>
      <c r="E268" s="2" t="str">
        <f t="shared" si="25"/>
        <v>Brian Hague</v>
      </c>
      <c r="F268" s="2" t="s">
        <v>2833</v>
      </c>
      <c r="G268" s="2" t="str">
        <f t="shared" si="26"/>
        <v>2520 Bulloch St</v>
      </c>
      <c r="H268" s="2" t="s">
        <v>74</v>
      </c>
      <c r="I268" s="2" t="s">
        <v>17</v>
      </c>
      <c r="J268" s="3">
        <v>92154</v>
      </c>
      <c r="K268" s="2" t="s">
        <v>902</v>
      </c>
      <c r="L268" s="2" t="str">
        <f t="shared" si="27"/>
        <v>(619) 5552464</v>
      </c>
      <c r="M268" s="2" t="str">
        <f t="shared" si="28"/>
        <v>(619) 555-2464</v>
      </c>
      <c r="N268" s="2">
        <v>20200816</v>
      </c>
      <c r="O268" s="2" t="str">
        <f t="shared" si="29"/>
        <v>08/16/2020</v>
      </c>
      <c r="P268" s="2">
        <v>115</v>
      </c>
    </row>
    <row r="269" spans="1:16" x14ac:dyDescent="0.25">
      <c r="A269" s="4">
        <v>78792779</v>
      </c>
      <c r="B269" s="6" t="str">
        <f t="shared" si="24"/>
        <v>7879-2779</v>
      </c>
      <c r="C269" s="2" t="s">
        <v>903</v>
      </c>
      <c r="D269" s="2" t="s">
        <v>143</v>
      </c>
      <c r="E269" s="2" t="str">
        <f t="shared" si="25"/>
        <v>Andrew Hallgren</v>
      </c>
      <c r="F269" s="2" t="s">
        <v>2919</v>
      </c>
      <c r="G269" s="2" t="str">
        <f t="shared" si="26"/>
        <v>161 Ross Dr</v>
      </c>
      <c r="H269" s="2" t="s">
        <v>120</v>
      </c>
      <c r="I269" s="2" t="s">
        <v>26</v>
      </c>
      <c r="J269" s="3">
        <v>52403</v>
      </c>
      <c r="K269" s="2" t="s">
        <v>904</v>
      </c>
      <c r="L269" s="2" t="str">
        <f t="shared" si="27"/>
        <v>(319) 5553812</v>
      </c>
      <c r="M269" s="2" t="str">
        <f t="shared" si="28"/>
        <v>(319) 555-3812</v>
      </c>
      <c r="N269" s="2">
        <v>20200817</v>
      </c>
      <c r="O269" s="2" t="str">
        <f t="shared" si="29"/>
        <v>08/17/2020</v>
      </c>
      <c r="P269" s="2">
        <v>90</v>
      </c>
    </row>
    <row r="270" spans="1:16" x14ac:dyDescent="0.25">
      <c r="A270" s="4">
        <v>67543845</v>
      </c>
      <c r="B270" s="6" t="str">
        <f t="shared" si="24"/>
        <v>6754-3845</v>
      </c>
      <c r="C270" s="2" t="s">
        <v>905</v>
      </c>
      <c r="D270" s="2" t="s">
        <v>82</v>
      </c>
      <c r="E270" s="2" t="str">
        <f t="shared" si="25"/>
        <v>John Hamacher</v>
      </c>
      <c r="F270" s="2" t="s">
        <v>2827</v>
      </c>
      <c r="G270" s="2" t="str">
        <f t="shared" si="26"/>
        <v>5 Pumice Ct</v>
      </c>
      <c r="H270" s="2" t="s">
        <v>448</v>
      </c>
      <c r="I270" s="2" t="s">
        <v>31</v>
      </c>
      <c r="J270" s="3">
        <v>85233</v>
      </c>
      <c r="K270" s="2" t="s">
        <v>906</v>
      </c>
      <c r="L270" s="2" t="str">
        <f t="shared" si="27"/>
        <v>(602) 5554253</v>
      </c>
      <c r="M270" s="2" t="str">
        <f t="shared" si="28"/>
        <v>(602) 555-4253</v>
      </c>
      <c r="N270" s="2">
        <v>20200816</v>
      </c>
      <c r="O270" s="2" t="str">
        <f t="shared" si="29"/>
        <v>08/16/2020</v>
      </c>
      <c r="P270" s="2">
        <v>90</v>
      </c>
    </row>
    <row r="271" spans="1:16" x14ac:dyDescent="0.25">
      <c r="A271" s="4">
        <v>42601258</v>
      </c>
      <c r="B271" s="6" t="str">
        <f t="shared" si="24"/>
        <v>42-601-258</v>
      </c>
      <c r="C271" s="2" t="s">
        <v>907</v>
      </c>
      <c r="D271" s="2" t="s">
        <v>340</v>
      </c>
      <c r="E271" s="2" t="str">
        <f t="shared" si="25"/>
        <v>Jason Hamilton</v>
      </c>
      <c r="F271" s="2" t="s">
        <v>2632</v>
      </c>
      <c r="G271" s="2" t="str">
        <f t="shared" si="26"/>
        <v>1618 34th Ave</v>
      </c>
      <c r="H271" s="2" t="s">
        <v>558</v>
      </c>
      <c r="I271" s="2" t="s">
        <v>40</v>
      </c>
      <c r="J271" s="3">
        <v>46320</v>
      </c>
      <c r="K271" s="2" t="s">
        <v>908</v>
      </c>
      <c r="L271" s="2" t="str">
        <f t="shared" si="27"/>
        <v>(219) 5551327</v>
      </c>
      <c r="M271" s="2" t="str">
        <f t="shared" si="28"/>
        <v>(219) 555-1327</v>
      </c>
      <c r="N271" s="2">
        <v>20200815</v>
      </c>
      <c r="O271" s="2" t="str">
        <f t="shared" si="29"/>
        <v>08/15/2020</v>
      </c>
      <c r="P271" s="2">
        <v>115</v>
      </c>
    </row>
    <row r="272" spans="1:16" x14ac:dyDescent="0.25">
      <c r="A272" s="4" t="s">
        <v>3267</v>
      </c>
      <c r="B272" s="6" t="str">
        <f t="shared" si="24"/>
        <v>0180-7465</v>
      </c>
      <c r="C272" s="2" t="s">
        <v>909</v>
      </c>
      <c r="D272" s="2" t="s">
        <v>34</v>
      </c>
      <c r="E272" s="2" t="str">
        <f t="shared" si="25"/>
        <v>Justin Hammack</v>
      </c>
      <c r="F272" s="2" t="s">
        <v>3123</v>
      </c>
      <c r="G272" s="2" t="str">
        <f t="shared" si="26"/>
        <v>203 S Dakota St</v>
      </c>
      <c r="H272" s="2" t="s">
        <v>460</v>
      </c>
      <c r="I272" s="2" t="s">
        <v>45</v>
      </c>
      <c r="J272" s="3">
        <v>78759</v>
      </c>
      <c r="K272" s="2" t="s">
        <v>910</v>
      </c>
      <c r="L272" s="2" t="str">
        <f t="shared" si="27"/>
        <v>(512) 5552763</v>
      </c>
      <c r="M272" s="2" t="str">
        <f t="shared" si="28"/>
        <v>(512) 555-2763</v>
      </c>
      <c r="N272" s="2">
        <v>20200818</v>
      </c>
      <c r="O272" s="2" t="str">
        <f t="shared" si="29"/>
        <v>08/18/2020</v>
      </c>
      <c r="P272" s="2">
        <v>65</v>
      </c>
    </row>
    <row r="273" spans="1:16" x14ac:dyDescent="0.25">
      <c r="A273" s="4" t="s">
        <v>3255</v>
      </c>
      <c r="B273" s="6" t="str">
        <f t="shared" si="24"/>
        <v>0027-8175</v>
      </c>
      <c r="C273" s="2" t="s">
        <v>558</v>
      </c>
      <c r="D273" s="2" t="s">
        <v>43</v>
      </c>
      <c r="E273" s="2" t="str">
        <f t="shared" si="25"/>
        <v>Jonathan Hammond</v>
      </c>
      <c r="F273" s="2" t="s">
        <v>3111</v>
      </c>
      <c r="G273" s="2" t="str">
        <f t="shared" si="26"/>
        <v>2767 Mill St</v>
      </c>
      <c r="H273" s="2" t="s">
        <v>586</v>
      </c>
      <c r="I273" s="2" t="s">
        <v>45</v>
      </c>
      <c r="J273" s="3">
        <v>77489</v>
      </c>
      <c r="K273" s="2" t="s">
        <v>911</v>
      </c>
      <c r="L273" s="2" t="str">
        <f t="shared" si="27"/>
        <v>(713) 5554601</v>
      </c>
      <c r="M273" s="2" t="str">
        <f t="shared" si="28"/>
        <v>(713) 555-4601</v>
      </c>
      <c r="N273" s="2">
        <v>20200818</v>
      </c>
      <c r="O273" s="2" t="str">
        <f t="shared" si="29"/>
        <v>08/18/2020</v>
      </c>
      <c r="P273" s="2">
        <v>65</v>
      </c>
    </row>
    <row r="274" spans="1:16" x14ac:dyDescent="0.25">
      <c r="A274" s="4">
        <v>30309016</v>
      </c>
      <c r="B274" s="6" t="str">
        <f t="shared" si="24"/>
        <v>30-309-016</v>
      </c>
      <c r="C274" s="2" t="s">
        <v>912</v>
      </c>
      <c r="D274" s="2" t="s">
        <v>38</v>
      </c>
      <c r="E274" s="2" t="str">
        <f t="shared" si="25"/>
        <v>Michael Hansen</v>
      </c>
      <c r="F274" s="2" t="s">
        <v>2525</v>
      </c>
      <c r="G274" s="2" t="str">
        <f t="shared" si="26"/>
        <v>313 Linden Ave</v>
      </c>
      <c r="H274" s="2" t="s">
        <v>913</v>
      </c>
      <c r="I274" s="2" t="s">
        <v>155</v>
      </c>
      <c r="J274" s="3">
        <v>99352</v>
      </c>
      <c r="K274" s="2" t="s">
        <v>914</v>
      </c>
      <c r="L274" s="2" t="str">
        <f t="shared" si="27"/>
        <v>(509) 5550883</v>
      </c>
      <c r="M274" s="2" t="str">
        <f t="shared" si="28"/>
        <v>(509) 555-0883</v>
      </c>
      <c r="N274" s="2">
        <v>20200815</v>
      </c>
      <c r="O274" s="2" t="str">
        <f t="shared" si="29"/>
        <v>08/15/2020</v>
      </c>
      <c r="P274" s="2">
        <v>115</v>
      </c>
    </row>
    <row r="275" spans="1:16" x14ac:dyDescent="0.25">
      <c r="A275" s="4">
        <v>59323248</v>
      </c>
      <c r="B275" s="6" t="str">
        <f t="shared" si="24"/>
        <v>59-323-248</v>
      </c>
      <c r="C275" s="2" t="s">
        <v>915</v>
      </c>
      <c r="D275" s="2" t="s">
        <v>134</v>
      </c>
      <c r="E275" s="2" t="str">
        <f t="shared" si="25"/>
        <v>Matthew Hanson</v>
      </c>
      <c r="F275" s="2" t="s">
        <v>2763</v>
      </c>
      <c r="G275" s="2" t="str">
        <f t="shared" si="26"/>
        <v>8555 S Lewis Ave</v>
      </c>
      <c r="H275" s="2" t="s">
        <v>916</v>
      </c>
      <c r="I275" s="2" t="s">
        <v>45</v>
      </c>
      <c r="J275" s="3">
        <v>76543</v>
      </c>
      <c r="K275" s="2" t="s">
        <v>917</v>
      </c>
      <c r="L275" s="2" t="str">
        <f t="shared" si="27"/>
        <v>(817) 5559589</v>
      </c>
      <c r="M275" s="2" t="str">
        <f t="shared" si="28"/>
        <v>(817) 555-9589</v>
      </c>
      <c r="N275" s="2">
        <v>20200816</v>
      </c>
      <c r="O275" s="2" t="str">
        <f t="shared" si="29"/>
        <v>08/16/2020</v>
      </c>
      <c r="P275" s="2">
        <v>115</v>
      </c>
    </row>
    <row r="276" spans="1:16" x14ac:dyDescent="0.25">
      <c r="A276" s="4">
        <v>86530447</v>
      </c>
      <c r="B276" s="6" t="str">
        <f t="shared" si="24"/>
        <v>8653-0447</v>
      </c>
      <c r="C276" s="2" t="s">
        <v>918</v>
      </c>
      <c r="D276" s="2" t="s">
        <v>919</v>
      </c>
      <c r="E276" s="2" t="str">
        <f t="shared" si="25"/>
        <v>Nitin Hantman</v>
      </c>
      <c r="F276" s="2" t="s">
        <v>2996</v>
      </c>
      <c r="G276" s="2" t="str">
        <f t="shared" si="26"/>
        <v>8021 Trapier Ave</v>
      </c>
      <c r="H276" s="2" t="s">
        <v>920</v>
      </c>
      <c r="I276" s="2" t="s">
        <v>95</v>
      </c>
      <c r="J276" s="3">
        <v>54971</v>
      </c>
      <c r="K276" s="2" t="s">
        <v>921</v>
      </c>
      <c r="L276" s="2" t="str">
        <f t="shared" si="27"/>
        <v>(414) 5559467</v>
      </c>
      <c r="M276" s="2" t="str">
        <f t="shared" si="28"/>
        <v>(414) 555-9467</v>
      </c>
      <c r="N276" s="2">
        <v>20200817</v>
      </c>
      <c r="O276" s="2" t="str">
        <f t="shared" si="29"/>
        <v>08/17/2020</v>
      </c>
      <c r="P276" s="2">
        <v>90</v>
      </c>
    </row>
    <row r="277" spans="1:16" x14ac:dyDescent="0.25">
      <c r="A277" s="4">
        <v>87450628</v>
      </c>
      <c r="B277" s="6" t="str">
        <f t="shared" si="24"/>
        <v>87-450-628</v>
      </c>
      <c r="C277" s="2" t="s">
        <v>922</v>
      </c>
      <c r="D277" s="2" t="s">
        <v>294</v>
      </c>
      <c r="E277" s="2" t="str">
        <f t="shared" si="25"/>
        <v>Robert Harris</v>
      </c>
      <c r="F277" s="2" t="s">
        <v>3007</v>
      </c>
      <c r="G277" s="2" t="str">
        <f t="shared" si="26"/>
        <v>727 W Dixie St</v>
      </c>
      <c r="H277" s="2" t="s">
        <v>923</v>
      </c>
      <c r="I277" s="2" t="s">
        <v>17</v>
      </c>
      <c r="J277" s="3">
        <v>92647</v>
      </c>
      <c r="K277" s="2" t="s">
        <v>924</v>
      </c>
      <c r="L277" s="2" t="str">
        <f t="shared" si="27"/>
        <v>(714) 5552274</v>
      </c>
      <c r="M277" s="2" t="str">
        <f t="shared" si="28"/>
        <v>(714) 555-2274</v>
      </c>
      <c r="N277" s="2">
        <v>20200817</v>
      </c>
      <c r="O277" s="2" t="str">
        <f t="shared" si="29"/>
        <v>08/17/2020</v>
      </c>
      <c r="P277" s="2">
        <v>115</v>
      </c>
    </row>
    <row r="278" spans="1:16" x14ac:dyDescent="0.25">
      <c r="A278" s="4">
        <v>56354549</v>
      </c>
      <c r="B278" s="6" t="str">
        <f t="shared" si="24"/>
        <v>5635-4549</v>
      </c>
      <c r="C278" s="2" t="s">
        <v>925</v>
      </c>
      <c r="D278" s="2" t="s">
        <v>340</v>
      </c>
      <c r="E278" s="2" t="str">
        <f t="shared" si="25"/>
        <v>Jason Hart</v>
      </c>
      <c r="F278" s="2" t="s">
        <v>2739</v>
      </c>
      <c r="G278" s="2" t="str">
        <f t="shared" si="26"/>
        <v>2933 Eastern Ave</v>
      </c>
      <c r="H278" s="2" t="s">
        <v>281</v>
      </c>
      <c r="I278" s="2" t="s">
        <v>17</v>
      </c>
      <c r="J278" s="3">
        <v>95351</v>
      </c>
      <c r="K278" s="2" t="s">
        <v>926</v>
      </c>
      <c r="L278" s="2" t="str">
        <f t="shared" si="27"/>
        <v>(209) 5550159</v>
      </c>
      <c r="M278" s="2" t="str">
        <f t="shared" si="28"/>
        <v>(209) 555-0159</v>
      </c>
      <c r="N278" s="2">
        <v>20200816</v>
      </c>
      <c r="O278" s="2" t="str">
        <f t="shared" si="29"/>
        <v>08/16/2020</v>
      </c>
      <c r="P278" s="2">
        <v>90</v>
      </c>
    </row>
    <row r="279" spans="1:16" x14ac:dyDescent="0.25">
      <c r="A279" s="4">
        <v>66955339</v>
      </c>
      <c r="B279" s="6" t="str">
        <f t="shared" si="24"/>
        <v>6695-5339</v>
      </c>
      <c r="C279" s="2" t="s">
        <v>927</v>
      </c>
      <c r="D279" s="2" t="s">
        <v>928</v>
      </c>
      <c r="E279" s="2" t="str">
        <f t="shared" si="25"/>
        <v>Lucinda Haughey</v>
      </c>
      <c r="F279" s="2" t="s">
        <v>2819</v>
      </c>
      <c r="G279" s="2" t="str">
        <f t="shared" si="26"/>
        <v>5184 Abington Rd</v>
      </c>
      <c r="H279" s="2" t="s">
        <v>273</v>
      </c>
      <c r="I279" s="2" t="s">
        <v>40</v>
      </c>
      <c r="J279" s="3">
        <v>47401</v>
      </c>
      <c r="K279" s="2" t="s">
        <v>929</v>
      </c>
      <c r="L279" s="2" t="str">
        <f t="shared" si="27"/>
        <v>(812) 5555944</v>
      </c>
      <c r="M279" s="2" t="str">
        <f t="shared" si="28"/>
        <v>(812) 555-5944</v>
      </c>
      <c r="N279" s="2">
        <v>20200816</v>
      </c>
      <c r="O279" s="2" t="str">
        <f t="shared" si="29"/>
        <v>08/16/2020</v>
      </c>
      <c r="P279" s="2">
        <v>90</v>
      </c>
    </row>
    <row r="280" spans="1:16" x14ac:dyDescent="0.25">
      <c r="A280" s="4">
        <v>82697243</v>
      </c>
      <c r="B280" s="6" t="str">
        <f t="shared" si="24"/>
        <v>8269-7243</v>
      </c>
      <c r="C280" s="2" t="s">
        <v>930</v>
      </c>
      <c r="D280" s="2" t="s">
        <v>38</v>
      </c>
      <c r="E280" s="2" t="str">
        <f t="shared" si="25"/>
        <v>Michael Haynes</v>
      </c>
      <c r="F280" s="2" t="s">
        <v>2962</v>
      </c>
      <c r="G280" s="2" t="str">
        <f t="shared" si="26"/>
        <v>15571 Lakeview Dr</v>
      </c>
      <c r="H280" s="2" t="s">
        <v>512</v>
      </c>
      <c r="I280" s="2" t="s">
        <v>155</v>
      </c>
      <c r="J280" s="3">
        <v>98126</v>
      </c>
      <c r="K280" s="2" t="s">
        <v>931</v>
      </c>
      <c r="L280" s="2" t="str">
        <f t="shared" si="27"/>
        <v>(206) 5556315</v>
      </c>
      <c r="M280" s="2" t="str">
        <f t="shared" si="28"/>
        <v>(206) 555-6315</v>
      </c>
      <c r="N280" s="2">
        <v>20200817</v>
      </c>
      <c r="O280" s="2" t="str">
        <f t="shared" si="29"/>
        <v>08/17/2020</v>
      </c>
      <c r="P280" s="2">
        <v>65</v>
      </c>
    </row>
    <row r="281" spans="1:16" x14ac:dyDescent="0.25">
      <c r="A281" s="4">
        <v>37863766</v>
      </c>
      <c r="B281" s="6" t="str">
        <f t="shared" si="24"/>
        <v>37-863-766</v>
      </c>
      <c r="C281" s="2" t="s">
        <v>932</v>
      </c>
      <c r="D281" s="2" t="s">
        <v>933</v>
      </c>
      <c r="E281" s="2" t="str">
        <f t="shared" si="25"/>
        <v>Donald Hays</v>
      </c>
      <c r="F281" s="2" t="s">
        <v>2586</v>
      </c>
      <c r="G281" s="2" t="str">
        <f t="shared" si="26"/>
        <v>Hc 8</v>
      </c>
      <c r="H281" s="2" t="s">
        <v>395</v>
      </c>
      <c r="I281" s="2" t="s">
        <v>55</v>
      </c>
      <c r="J281" s="3">
        <v>49424</v>
      </c>
      <c r="K281" s="2" t="s">
        <v>934</v>
      </c>
      <c r="L281" s="2" t="str">
        <f t="shared" si="27"/>
        <v>(616) 5554621</v>
      </c>
      <c r="M281" s="2" t="str">
        <f t="shared" si="28"/>
        <v>(616) 555-4621</v>
      </c>
      <c r="N281" s="2">
        <v>20200815</v>
      </c>
      <c r="O281" s="2" t="str">
        <f t="shared" si="29"/>
        <v>08/15/2020</v>
      </c>
      <c r="P281" s="2">
        <v>115</v>
      </c>
    </row>
    <row r="282" spans="1:16" x14ac:dyDescent="0.25">
      <c r="A282" s="4">
        <v>55376161</v>
      </c>
      <c r="B282" s="6" t="str">
        <f t="shared" si="24"/>
        <v>5537-6161</v>
      </c>
      <c r="C282" s="2" t="s">
        <v>935</v>
      </c>
      <c r="D282" s="2" t="s">
        <v>936</v>
      </c>
      <c r="E282" s="2" t="str">
        <f t="shared" si="25"/>
        <v>Rishat He</v>
      </c>
      <c r="F282" s="2" t="s">
        <v>2736</v>
      </c>
      <c r="G282" s="2" t="str">
        <f t="shared" si="26"/>
        <v>6057 NE 25th Ave</v>
      </c>
      <c r="H282" s="2" t="s">
        <v>937</v>
      </c>
      <c r="I282" s="2" t="s">
        <v>91</v>
      </c>
      <c r="J282" s="3">
        <v>56649</v>
      </c>
      <c r="K282" s="2" t="s">
        <v>938</v>
      </c>
      <c r="L282" s="2" t="str">
        <f t="shared" si="27"/>
        <v>(218) 5550375</v>
      </c>
      <c r="M282" s="2" t="str">
        <f t="shared" si="28"/>
        <v>(218) 555-0375</v>
      </c>
      <c r="N282" s="2">
        <v>20200816</v>
      </c>
      <c r="O282" s="2" t="str">
        <f t="shared" si="29"/>
        <v>08/16/2020</v>
      </c>
      <c r="P282" s="2">
        <v>90</v>
      </c>
    </row>
    <row r="283" spans="1:16" x14ac:dyDescent="0.25">
      <c r="A283" s="4">
        <v>96761889</v>
      </c>
      <c r="B283" s="6" t="str">
        <f t="shared" si="24"/>
        <v>9676-1889</v>
      </c>
      <c r="C283" s="2" t="s">
        <v>939</v>
      </c>
      <c r="D283" s="2" t="s">
        <v>940</v>
      </c>
      <c r="E283" s="2" t="str">
        <f t="shared" si="25"/>
        <v>Amanda Heflin</v>
      </c>
      <c r="F283" s="2" t="s">
        <v>3084</v>
      </c>
      <c r="G283" s="2" t="str">
        <f t="shared" si="26"/>
        <v>424 W Belden Ave</v>
      </c>
      <c r="H283" s="2" t="s">
        <v>503</v>
      </c>
      <c r="I283" s="2" t="s">
        <v>17</v>
      </c>
      <c r="J283" s="3">
        <v>95122</v>
      </c>
      <c r="K283" s="2" t="s">
        <v>941</v>
      </c>
      <c r="L283" s="2" t="str">
        <f t="shared" si="27"/>
        <v>(408) 5553564</v>
      </c>
      <c r="M283" s="2" t="str">
        <f t="shared" si="28"/>
        <v>(408) 555-3564</v>
      </c>
      <c r="N283" s="2">
        <v>20200818</v>
      </c>
      <c r="O283" s="2" t="str">
        <f t="shared" si="29"/>
        <v>08/18/2020</v>
      </c>
      <c r="P283" s="2">
        <v>115</v>
      </c>
    </row>
    <row r="284" spans="1:16" x14ac:dyDescent="0.25">
      <c r="A284" s="4" t="s">
        <v>3374</v>
      </c>
      <c r="B284" s="6" t="str">
        <f t="shared" si="24"/>
        <v>15-379-904</v>
      </c>
      <c r="C284" s="2" t="s">
        <v>942</v>
      </c>
      <c r="D284" s="2" t="s">
        <v>162</v>
      </c>
      <c r="E284" s="2" t="str">
        <f t="shared" si="25"/>
        <v>Steven Heilman</v>
      </c>
      <c r="F284" s="2" t="s">
        <v>3225</v>
      </c>
      <c r="G284" s="2" t="str">
        <f t="shared" si="26"/>
        <v>2601 W Foster Ave</v>
      </c>
      <c r="H284" s="2" t="s">
        <v>943</v>
      </c>
      <c r="I284" s="2" t="s">
        <v>45</v>
      </c>
      <c r="J284" s="3">
        <v>78840</v>
      </c>
      <c r="K284" s="2" t="s">
        <v>944</v>
      </c>
      <c r="L284" s="2" t="str">
        <f t="shared" si="27"/>
        <v>(210) 5556775</v>
      </c>
      <c r="M284" s="2" t="str">
        <f t="shared" si="28"/>
        <v>(210) 555-6775</v>
      </c>
      <c r="N284" s="2">
        <v>20200818</v>
      </c>
      <c r="O284" s="2" t="str">
        <f t="shared" si="29"/>
        <v>08/18/2020</v>
      </c>
      <c r="P284" s="2">
        <v>115</v>
      </c>
    </row>
    <row r="285" spans="1:16" x14ac:dyDescent="0.25">
      <c r="A285" s="4" t="s">
        <v>3359</v>
      </c>
      <c r="B285" s="6" t="str">
        <f t="shared" si="24"/>
        <v>1371-0793</v>
      </c>
      <c r="C285" s="2" t="s">
        <v>945</v>
      </c>
      <c r="D285" s="2" t="s">
        <v>946</v>
      </c>
      <c r="E285" s="2" t="str">
        <f t="shared" si="25"/>
        <v>Abhinav Heine</v>
      </c>
      <c r="F285" s="2" t="s">
        <v>3211</v>
      </c>
      <c r="G285" s="2" t="str">
        <f t="shared" si="26"/>
        <v>700 Dominik Dr</v>
      </c>
      <c r="H285" s="2" t="s">
        <v>947</v>
      </c>
      <c r="I285" s="2" t="s">
        <v>26</v>
      </c>
      <c r="J285" s="3">
        <v>50420</v>
      </c>
      <c r="K285" s="2" t="s">
        <v>948</v>
      </c>
      <c r="L285" s="2" t="str">
        <f t="shared" si="27"/>
        <v>(515) 5557997</v>
      </c>
      <c r="M285" s="2" t="str">
        <f t="shared" si="28"/>
        <v>(515) 555-7997</v>
      </c>
      <c r="N285" s="2">
        <v>20200818</v>
      </c>
      <c r="O285" s="2" t="str">
        <f t="shared" si="29"/>
        <v>08/18/2020</v>
      </c>
      <c r="P285" s="2">
        <v>65</v>
      </c>
    </row>
    <row r="286" spans="1:16" x14ac:dyDescent="0.25">
      <c r="A286" s="4">
        <v>28232270</v>
      </c>
      <c r="B286" s="6" t="str">
        <f t="shared" si="24"/>
        <v>28-232-270</v>
      </c>
      <c r="C286" s="2" t="s">
        <v>949</v>
      </c>
      <c r="D286" s="2" t="s">
        <v>433</v>
      </c>
      <c r="E286" s="2" t="str">
        <f t="shared" si="25"/>
        <v>Megan Helwig</v>
      </c>
      <c r="F286" s="2" t="s">
        <v>2501</v>
      </c>
      <c r="G286" s="2" t="str">
        <f t="shared" si="26"/>
        <v>2710 Cherry St E</v>
      </c>
      <c r="H286" s="2" t="s">
        <v>950</v>
      </c>
      <c r="I286" s="2" t="s">
        <v>232</v>
      </c>
      <c r="J286" s="3">
        <v>83835</v>
      </c>
      <c r="K286" s="2" t="s">
        <v>951</v>
      </c>
      <c r="L286" s="2" t="str">
        <f t="shared" si="27"/>
        <v>(208) 5553881</v>
      </c>
      <c r="M286" s="2" t="str">
        <f t="shared" si="28"/>
        <v>(208) 555-3881</v>
      </c>
      <c r="N286" s="2">
        <v>20200815</v>
      </c>
      <c r="O286" s="2" t="str">
        <f t="shared" si="29"/>
        <v>08/15/2020</v>
      </c>
      <c r="P286" s="2">
        <v>115</v>
      </c>
    </row>
    <row r="287" spans="1:16" x14ac:dyDescent="0.25">
      <c r="A287" s="4">
        <v>81440179</v>
      </c>
      <c r="B287" s="6" t="str">
        <f t="shared" si="24"/>
        <v>8144-0179</v>
      </c>
      <c r="C287" s="2" t="s">
        <v>952</v>
      </c>
      <c r="D287" s="2" t="s">
        <v>953</v>
      </c>
      <c r="E287" s="2" t="str">
        <f t="shared" si="25"/>
        <v>Tracey Hennessey</v>
      </c>
      <c r="F287" s="2" t="s">
        <v>2945</v>
      </c>
      <c r="G287" s="2" t="str">
        <f t="shared" si="26"/>
        <v>33 Portland St E</v>
      </c>
      <c r="H287" s="2" t="s">
        <v>30</v>
      </c>
      <c r="I287" s="2" t="s">
        <v>31</v>
      </c>
      <c r="J287" s="3">
        <v>85033</v>
      </c>
      <c r="K287" s="2" t="s">
        <v>954</v>
      </c>
      <c r="L287" s="2" t="str">
        <f t="shared" si="27"/>
        <v>(602) 5554705</v>
      </c>
      <c r="M287" s="2" t="str">
        <f t="shared" si="28"/>
        <v>(602) 555-4705</v>
      </c>
      <c r="N287" s="2">
        <v>20200817</v>
      </c>
      <c r="O287" s="2" t="str">
        <f t="shared" si="29"/>
        <v>08/17/2020</v>
      </c>
      <c r="P287" s="2">
        <v>65</v>
      </c>
    </row>
    <row r="288" spans="1:16" x14ac:dyDescent="0.25">
      <c r="A288" s="4" t="s">
        <v>3258</v>
      </c>
      <c r="B288" s="6" t="str">
        <f t="shared" si="24"/>
        <v>0065-3233</v>
      </c>
      <c r="C288" s="2" t="s">
        <v>955</v>
      </c>
      <c r="D288" s="2" t="s">
        <v>956</v>
      </c>
      <c r="E288" s="2" t="str">
        <f t="shared" si="25"/>
        <v>Samuel Henselmeier</v>
      </c>
      <c r="F288" s="2" t="s">
        <v>3114</v>
      </c>
      <c r="G288" s="2" t="str">
        <f t="shared" si="26"/>
        <v>215 90th St NE</v>
      </c>
      <c r="H288" s="2" t="s">
        <v>265</v>
      </c>
      <c r="I288" s="2" t="s">
        <v>17</v>
      </c>
      <c r="J288" s="3">
        <v>90028</v>
      </c>
      <c r="K288" s="2" t="s">
        <v>957</v>
      </c>
      <c r="L288" s="2" t="str">
        <f t="shared" si="27"/>
        <v>(213) 5555056</v>
      </c>
      <c r="M288" s="2" t="str">
        <f t="shared" si="28"/>
        <v>(213) 555-5056</v>
      </c>
      <c r="N288" s="2">
        <v>20200818</v>
      </c>
      <c r="O288" s="2" t="str">
        <f t="shared" si="29"/>
        <v>08/18/2020</v>
      </c>
      <c r="P288" s="2">
        <v>115</v>
      </c>
    </row>
    <row r="289" spans="1:16" x14ac:dyDescent="0.25">
      <c r="A289" s="4">
        <v>55278508</v>
      </c>
      <c r="B289" s="6" t="str">
        <f t="shared" si="24"/>
        <v>55-278-508</v>
      </c>
      <c r="C289" s="2" t="s">
        <v>958</v>
      </c>
      <c r="D289" s="2" t="s">
        <v>819</v>
      </c>
      <c r="E289" s="2" t="str">
        <f t="shared" si="25"/>
        <v>Allison Herrmann</v>
      </c>
      <c r="F289" s="2" t="s">
        <v>2733</v>
      </c>
      <c r="G289" s="2" t="str">
        <f t="shared" si="26"/>
        <v>4654 N Pleasant Ave</v>
      </c>
      <c r="H289" s="2" t="s">
        <v>265</v>
      </c>
      <c r="I289" s="2" t="s">
        <v>17</v>
      </c>
      <c r="J289" s="3">
        <v>90046</v>
      </c>
      <c r="K289" s="2" t="s">
        <v>959</v>
      </c>
      <c r="L289" s="2" t="str">
        <f t="shared" si="27"/>
        <v>(310) 5552223</v>
      </c>
      <c r="M289" s="2" t="str">
        <f t="shared" si="28"/>
        <v>(310) 555-2223</v>
      </c>
      <c r="N289" s="2">
        <v>20200816</v>
      </c>
      <c r="O289" s="2" t="str">
        <f t="shared" si="29"/>
        <v>08/16/2020</v>
      </c>
      <c r="P289" s="2">
        <v>65</v>
      </c>
    </row>
    <row r="290" spans="1:16" x14ac:dyDescent="0.25">
      <c r="A290" s="4">
        <v>55108032</v>
      </c>
      <c r="B290" s="6" t="str">
        <f t="shared" si="24"/>
        <v>55-108-032</v>
      </c>
      <c r="C290" s="2" t="s">
        <v>960</v>
      </c>
      <c r="D290" s="2" t="s">
        <v>961</v>
      </c>
      <c r="E290" s="2" t="str">
        <f t="shared" si="25"/>
        <v>Melinda Hesemann</v>
      </c>
      <c r="F290" s="2" t="s">
        <v>2730</v>
      </c>
      <c r="G290" s="2" t="str">
        <f t="shared" si="26"/>
        <v>5801 W Linda Ln</v>
      </c>
      <c r="H290" s="2" t="s">
        <v>512</v>
      </c>
      <c r="I290" s="2" t="s">
        <v>155</v>
      </c>
      <c r="J290" s="3">
        <v>98108</v>
      </c>
      <c r="K290" s="2" t="s">
        <v>962</v>
      </c>
      <c r="L290" s="2" t="str">
        <f t="shared" si="27"/>
        <v>(206) 5550637</v>
      </c>
      <c r="M290" s="2" t="str">
        <f t="shared" si="28"/>
        <v>(206) 555-0637</v>
      </c>
      <c r="N290" s="2">
        <v>20200816</v>
      </c>
      <c r="O290" s="2" t="str">
        <f t="shared" si="29"/>
        <v>08/16/2020</v>
      </c>
      <c r="P290" s="2">
        <v>90</v>
      </c>
    </row>
    <row r="291" spans="1:16" x14ac:dyDescent="0.25">
      <c r="A291" s="4">
        <v>85876540</v>
      </c>
      <c r="B291" s="6" t="str">
        <f t="shared" si="24"/>
        <v>85-876-540</v>
      </c>
      <c r="C291" s="2" t="s">
        <v>963</v>
      </c>
      <c r="D291" s="2" t="s">
        <v>764</v>
      </c>
      <c r="E291" s="2" t="str">
        <f t="shared" si="25"/>
        <v>Timothy Hess</v>
      </c>
      <c r="F291" s="2" t="s">
        <v>2990</v>
      </c>
      <c r="G291" s="2" t="str">
        <f t="shared" si="26"/>
        <v>116 Bay View St</v>
      </c>
      <c r="H291" s="2" t="s">
        <v>964</v>
      </c>
      <c r="I291" s="2" t="s">
        <v>217</v>
      </c>
      <c r="J291" s="3">
        <v>68130</v>
      </c>
      <c r="K291" s="2" t="s">
        <v>965</v>
      </c>
      <c r="L291" s="2" t="str">
        <f t="shared" si="27"/>
        <v>(402) 5556407</v>
      </c>
      <c r="M291" s="2" t="str">
        <f t="shared" si="28"/>
        <v>(402) 555-6407</v>
      </c>
      <c r="N291" s="2">
        <v>20200817</v>
      </c>
      <c r="O291" s="2" t="str">
        <f t="shared" si="29"/>
        <v>08/17/2020</v>
      </c>
      <c r="P291" s="2">
        <v>90</v>
      </c>
    </row>
    <row r="292" spans="1:16" x14ac:dyDescent="0.25">
      <c r="A292" s="4">
        <v>73698212</v>
      </c>
      <c r="B292" s="6" t="str">
        <f t="shared" si="24"/>
        <v>73-698-212</v>
      </c>
      <c r="C292" s="2" t="s">
        <v>966</v>
      </c>
      <c r="D292" s="2" t="s">
        <v>967</v>
      </c>
      <c r="E292" s="2" t="str">
        <f t="shared" si="25"/>
        <v>Gerald Hildabridle</v>
      </c>
      <c r="F292" s="2" t="s">
        <v>2871</v>
      </c>
      <c r="G292" s="2" t="str">
        <f t="shared" si="26"/>
        <v>1319 S 8th Ave</v>
      </c>
      <c r="H292" s="2" t="s">
        <v>968</v>
      </c>
      <c r="I292" s="2" t="s">
        <v>17</v>
      </c>
      <c r="J292" s="3">
        <v>92704</v>
      </c>
      <c r="K292" s="2" t="s">
        <v>969</v>
      </c>
      <c r="L292" s="2" t="str">
        <f t="shared" si="27"/>
        <v>(714) 5556036</v>
      </c>
      <c r="M292" s="2" t="str">
        <f t="shared" si="28"/>
        <v>(714) 555-6036</v>
      </c>
      <c r="N292" s="2">
        <v>20200817</v>
      </c>
      <c r="O292" s="2" t="str">
        <f t="shared" si="29"/>
        <v>08/17/2020</v>
      </c>
      <c r="P292" s="2">
        <v>65</v>
      </c>
    </row>
    <row r="293" spans="1:16" x14ac:dyDescent="0.25">
      <c r="A293" s="4">
        <v>62197718</v>
      </c>
      <c r="B293" s="6" t="str">
        <f t="shared" si="24"/>
        <v>62-197-718</v>
      </c>
      <c r="C293" s="2" t="s">
        <v>970</v>
      </c>
      <c r="D293" s="2" t="s">
        <v>401</v>
      </c>
      <c r="E293" s="2" t="str">
        <f t="shared" si="25"/>
        <v>Adam Himrod</v>
      </c>
      <c r="F293" s="2" t="s">
        <v>2783</v>
      </c>
      <c r="G293" s="2" t="str">
        <f t="shared" si="26"/>
        <v>1367 W Via Ranch Pky</v>
      </c>
      <c r="H293" s="2" t="s">
        <v>657</v>
      </c>
      <c r="I293" s="2" t="s">
        <v>95</v>
      </c>
      <c r="J293" s="3">
        <v>53207</v>
      </c>
      <c r="K293" s="2" t="s">
        <v>971</v>
      </c>
      <c r="L293" s="2" t="str">
        <f t="shared" si="27"/>
        <v>(414) 5556128</v>
      </c>
      <c r="M293" s="2" t="str">
        <f t="shared" si="28"/>
        <v>(414) 555-6128</v>
      </c>
      <c r="N293" s="2">
        <v>20200816</v>
      </c>
      <c r="O293" s="2" t="str">
        <f t="shared" si="29"/>
        <v>08/16/2020</v>
      </c>
      <c r="P293" s="2">
        <v>90</v>
      </c>
    </row>
    <row r="294" spans="1:16" x14ac:dyDescent="0.25">
      <c r="A294" s="4">
        <v>24748611</v>
      </c>
      <c r="B294" s="6" t="str">
        <f t="shared" si="24"/>
        <v>2474-8611</v>
      </c>
      <c r="C294" s="2" t="s">
        <v>972</v>
      </c>
      <c r="D294" s="2" t="s">
        <v>294</v>
      </c>
      <c r="E294" s="2" t="str">
        <f t="shared" si="25"/>
        <v>Robert Hoffman</v>
      </c>
      <c r="F294" s="2" t="s">
        <v>2477</v>
      </c>
      <c r="G294" s="2" t="str">
        <f t="shared" si="26"/>
        <v>5320 Cherry Tree Ln</v>
      </c>
      <c r="H294" s="2" t="s">
        <v>974</v>
      </c>
      <c r="I294" s="2" t="s">
        <v>91</v>
      </c>
      <c r="J294" s="3">
        <v>56164</v>
      </c>
      <c r="K294" s="2" t="s">
        <v>975</v>
      </c>
      <c r="L294" s="2" t="str">
        <f t="shared" si="27"/>
        <v>(507) 5558152</v>
      </c>
      <c r="M294" s="2" t="str">
        <f t="shared" si="28"/>
        <v>(507) 555-8152</v>
      </c>
      <c r="N294" s="2">
        <v>20200815</v>
      </c>
      <c r="O294" s="2" t="str">
        <f t="shared" si="29"/>
        <v>08/15/2020</v>
      </c>
      <c r="P294" s="2">
        <v>65</v>
      </c>
    </row>
    <row r="295" spans="1:16" x14ac:dyDescent="0.25">
      <c r="A295" s="4">
        <v>93681629</v>
      </c>
      <c r="B295" s="6" t="str">
        <f t="shared" si="24"/>
        <v>9368-1629</v>
      </c>
      <c r="C295" s="2" t="s">
        <v>972</v>
      </c>
      <c r="D295" s="2" t="s">
        <v>484</v>
      </c>
      <c r="E295" s="2" t="str">
        <f t="shared" si="25"/>
        <v>Erin Hoffman</v>
      </c>
      <c r="F295" s="2" t="s">
        <v>3059</v>
      </c>
      <c r="G295" s="2" t="str">
        <f t="shared" si="26"/>
        <v>370 S Baltimore Rd</v>
      </c>
      <c r="H295" s="2" t="s">
        <v>416</v>
      </c>
      <c r="I295" s="2" t="s">
        <v>12</v>
      </c>
      <c r="J295" s="3">
        <v>60614</v>
      </c>
      <c r="K295" s="2" t="s">
        <v>973</v>
      </c>
      <c r="L295" s="2" t="str">
        <f t="shared" si="27"/>
        <v>(312) 5555539</v>
      </c>
      <c r="M295" s="2" t="str">
        <f t="shared" si="28"/>
        <v>(312) 555-5539</v>
      </c>
      <c r="N295" s="2">
        <v>20200818</v>
      </c>
      <c r="O295" s="2" t="str">
        <f t="shared" si="29"/>
        <v>08/18/2020</v>
      </c>
      <c r="P295" s="2">
        <v>90</v>
      </c>
    </row>
    <row r="296" spans="1:16" x14ac:dyDescent="0.25">
      <c r="A296" s="4">
        <v>72537541</v>
      </c>
      <c r="B296" s="6" t="str">
        <f t="shared" si="24"/>
        <v>7253-7541</v>
      </c>
      <c r="C296" s="2" t="s">
        <v>395</v>
      </c>
      <c r="D296" s="2" t="s">
        <v>976</v>
      </c>
      <c r="E296" s="2" t="str">
        <f t="shared" si="25"/>
        <v>Brooke Holland</v>
      </c>
      <c r="F296" s="2" t="s">
        <v>2860</v>
      </c>
      <c r="G296" s="2" t="str">
        <f t="shared" si="26"/>
        <v>20822 Pioneer Blvd</v>
      </c>
      <c r="H296" s="2" t="s">
        <v>977</v>
      </c>
      <c r="I296" s="2" t="s">
        <v>17</v>
      </c>
      <c r="J296" s="3">
        <v>94523</v>
      </c>
      <c r="K296" s="2" t="s">
        <v>978</v>
      </c>
      <c r="L296" s="2" t="str">
        <f t="shared" si="27"/>
        <v>(510) 5551548</v>
      </c>
      <c r="M296" s="2" t="str">
        <f t="shared" si="28"/>
        <v>(510) 555-1548</v>
      </c>
      <c r="N296" s="2">
        <v>20200817</v>
      </c>
      <c r="O296" s="2" t="str">
        <f t="shared" si="29"/>
        <v>08/17/2020</v>
      </c>
      <c r="P296" s="2">
        <v>90</v>
      </c>
    </row>
    <row r="297" spans="1:16" x14ac:dyDescent="0.25">
      <c r="A297" s="4">
        <v>40753049</v>
      </c>
      <c r="B297" s="6" t="str">
        <f t="shared" si="24"/>
        <v>4075-3049</v>
      </c>
      <c r="C297" s="2" t="s">
        <v>979</v>
      </c>
      <c r="D297" s="2" t="s">
        <v>980</v>
      </c>
      <c r="E297" s="2" t="str">
        <f t="shared" si="25"/>
        <v>Molly Hollosy</v>
      </c>
      <c r="F297" s="2" t="s">
        <v>2608</v>
      </c>
      <c r="G297" s="2" t="str">
        <f t="shared" si="26"/>
        <v>4057 1/2 W 164th St</v>
      </c>
      <c r="H297" s="2" t="s">
        <v>981</v>
      </c>
      <c r="I297" s="2" t="s">
        <v>55</v>
      </c>
      <c r="J297" s="3">
        <v>49912</v>
      </c>
      <c r="K297" s="2" t="s">
        <v>982</v>
      </c>
      <c r="L297" s="2" t="str">
        <f t="shared" si="27"/>
        <v>(906) 5559188</v>
      </c>
      <c r="M297" s="2" t="str">
        <f t="shared" si="28"/>
        <v>(906) 555-9188</v>
      </c>
      <c r="N297" s="2">
        <v>20200815</v>
      </c>
      <c r="O297" s="2" t="str">
        <f t="shared" si="29"/>
        <v>08/15/2020</v>
      </c>
      <c r="P297" s="2">
        <v>115</v>
      </c>
    </row>
    <row r="298" spans="1:16" x14ac:dyDescent="0.25">
      <c r="A298" s="4">
        <v>36814115</v>
      </c>
      <c r="B298" s="6" t="str">
        <f t="shared" si="24"/>
        <v>3681-4115</v>
      </c>
      <c r="C298" s="2" t="s">
        <v>983</v>
      </c>
      <c r="D298" s="2" t="s">
        <v>401</v>
      </c>
      <c r="E298" s="2" t="str">
        <f t="shared" si="25"/>
        <v>Adam Hooley</v>
      </c>
      <c r="F298" s="2" t="s">
        <v>2577</v>
      </c>
      <c r="G298" s="2" t="str">
        <f t="shared" si="26"/>
        <v>County Road K</v>
      </c>
      <c r="H298" s="2" t="s">
        <v>984</v>
      </c>
      <c r="I298" s="2" t="s">
        <v>17</v>
      </c>
      <c r="J298" s="3">
        <v>91801</v>
      </c>
      <c r="K298" s="2" t="s">
        <v>985</v>
      </c>
      <c r="L298" s="2" t="str">
        <f t="shared" si="27"/>
        <v>(818) 5550585</v>
      </c>
      <c r="M298" s="2" t="str">
        <f t="shared" si="28"/>
        <v>(818) 555-0585</v>
      </c>
      <c r="N298" s="2">
        <v>20200815</v>
      </c>
      <c r="O298" s="2" t="str">
        <f t="shared" si="29"/>
        <v>08/15/2020</v>
      </c>
      <c r="P298" s="2">
        <v>90</v>
      </c>
    </row>
    <row r="299" spans="1:16" x14ac:dyDescent="0.25">
      <c r="A299" s="4">
        <v>79902181</v>
      </c>
      <c r="B299" s="6" t="str">
        <f t="shared" si="24"/>
        <v>7990-2181</v>
      </c>
      <c r="C299" s="2" t="s">
        <v>986</v>
      </c>
      <c r="D299" s="2" t="s">
        <v>987</v>
      </c>
      <c r="E299" s="2" t="str">
        <f t="shared" si="25"/>
        <v>Brady Horn</v>
      </c>
      <c r="F299" s="2" t="s">
        <v>2931</v>
      </c>
      <c r="G299" s="2" t="str">
        <f t="shared" si="26"/>
        <v>2727 University Dr E</v>
      </c>
      <c r="H299" s="2" t="s">
        <v>988</v>
      </c>
      <c r="I299" s="2" t="s">
        <v>771</v>
      </c>
      <c r="J299" s="3">
        <v>66215</v>
      </c>
      <c r="K299" s="2" t="s">
        <v>989</v>
      </c>
      <c r="L299" s="2" t="str">
        <f t="shared" si="27"/>
        <v>(913) 5552623</v>
      </c>
      <c r="M299" s="2" t="str">
        <f t="shared" si="28"/>
        <v>(913) 555-2623</v>
      </c>
      <c r="N299" s="2">
        <v>20200817</v>
      </c>
      <c r="O299" s="2" t="str">
        <f t="shared" si="29"/>
        <v>08/17/2020</v>
      </c>
      <c r="P299" s="2">
        <v>65</v>
      </c>
    </row>
    <row r="300" spans="1:16" x14ac:dyDescent="0.25">
      <c r="A300" s="4">
        <v>96003726</v>
      </c>
      <c r="B300" s="6" t="str">
        <f t="shared" si="24"/>
        <v>96-003-726</v>
      </c>
      <c r="C300" s="2" t="s">
        <v>990</v>
      </c>
      <c r="D300" s="2" t="s">
        <v>991</v>
      </c>
      <c r="E300" s="2" t="str">
        <f t="shared" si="25"/>
        <v>Brigit Hosei</v>
      </c>
      <c r="F300" s="2" t="s">
        <v>2504</v>
      </c>
      <c r="G300" s="2" t="str">
        <f t="shared" si="26"/>
        <v>RR 1</v>
      </c>
      <c r="H300" s="2" t="s">
        <v>341</v>
      </c>
      <c r="I300" s="2" t="s">
        <v>79</v>
      </c>
      <c r="J300" s="3">
        <v>80302</v>
      </c>
      <c r="K300" s="2" t="s">
        <v>992</v>
      </c>
      <c r="L300" s="2" t="str">
        <f t="shared" si="27"/>
        <v>(303) 5556242</v>
      </c>
      <c r="M300" s="2" t="str">
        <f t="shared" si="28"/>
        <v>(303) 555-6242</v>
      </c>
      <c r="N300" s="2">
        <v>20200818</v>
      </c>
      <c r="O300" s="2" t="str">
        <f t="shared" si="29"/>
        <v>08/18/2020</v>
      </c>
      <c r="P300" s="2">
        <v>65</v>
      </c>
    </row>
    <row r="301" spans="1:16" x14ac:dyDescent="0.25">
      <c r="A301" s="4">
        <v>66193715</v>
      </c>
      <c r="B301" s="6" t="str">
        <f t="shared" si="24"/>
        <v>6619-3715</v>
      </c>
      <c r="C301" s="2" t="s">
        <v>993</v>
      </c>
      <c r="D301" s="2" t="s">
        <v>517</v>
      </c>
      <c r="E301" s="2" t="str">
        <f t="shared" si="25"/>
        <v>Bradley Hsu</v>
      </c>
      <c r="F301" s="2" t="s">
        <v>2813</v>
      </c>
      <c r="G301" s="2" t="str">
        <f t="shared" si="26"/>
        <v>125 N 15th St</v>
      </c>
      <c r="H301" s="2" t="s">
        <v>994</v>
      </c>
      <c r="I301" s="2" t="s">
        <v>17</v>
      </c>
      <c r="J301" s="3">
        <v>93215</v>
      </c>
      <c r="K301" s="2" t="s">
        <v>995</v>
      </c>
      <c r="L301" s="2" t="str">
        <f t="shared" si="27"/>
        <v>(805) 5559912</v>
      </c>
      <c r="M301" s="2" t="str">
        <f t="shared" si="28"/>
        <v>(805) 555-9912</v>
      </c>
      <c r="N301" s="2">
        <v>20200816</v>
      </c>
      <c r="O301" s="2" t="str">
        <f t="shared" si="29"/>
        <v>08/16/2020</v>
      </c>
      <c r="P301" s="2">
        <v>90</v>
      </c>
    </row>
    <row r="302" spans="1:16" x14ac:dyDescent="0.25">
      <c r="A302" s="4" t="s">
        <v>3353</v>
      </c>
      <c r="B302" s="6" t="str">
        <f t="shared" si="24"/>
        <v>1295-4719</v>
      </c>
      <c r="C302" s="2" t="s">
        <v>996</v>
      </c>
      <c r="D302" s="2" t="s">
        <v>134</v>
      </c>
      <c r="E302" s="2" t="str">
        <f t="shared" si="25"/>
        <v>Matthew Huang</v>
      </c>
      <c r="F302" s="2" t="s">
        <v>3205</v>
      </c>
      <c r="G302" s="2" t="str">
        <f t="shared" si="26"/>
        <v>707 Sierra Ave S</v>
      </c>
      <c r="H302" s="2" t="s">
        <v>997</v>
      </c>
      <c r="I302" s="2" t="s">
        <v>17</v>
      </c>
      <c r="J302" s="3">
        <v>93103</v>
      </c>
      <c r="K302" s="2" t="s">
        <v>998</v>
      </c>
      <c r="L302" s="2" t="str">
        <f t="shared" si="27"/>
        <v>(805) 5553797</v>
      </c>
      <c r="M302" s="2" t="str">
        <f t="shared" si="28"/>
        <v>(805) 555-3797</v>
      </c>
      <c r="N302" s="2">
        <v>20200818</v>
      </c>
      <c r="O302" s="2" t="str">
        <f t="shared" si="29"/>
        <v>08/18/2020</v>
      </c>
      <c r="P302" s="2">
        <v>65</v>
      </c>
    </row>
    <row r="303" spans="1:16" x14ac:dyDescent="0.25">
      <c r="A303" s="4" t="s">
        <v>3276</v>
      </c>
      <c r="B303" s="6" t="str">
        <f t="shared" si="24"/>
        <v>0301-5259</v>
      </c>
      <c r="C303" s="2" t="s">
        <v>999</v>
      </c>
      <c r="D303" s="2" t="s">
        <v>525</v>
      </c>
      <c r="E303" s="2" t="str">
        <f t="shared" si="25"/>
        <v>Alison Hubley</v>
      </c>
      <c r="F303" s="2" t="s">
        <v>3131</v>
      </c>
      <c r="G303" s="2" t="str">
        <f t="shared" si="26"/>
        <v>1701 Lomas Cir</v>
      </c>
      <c r="H303" s="2" t="s">
        <v>460</v>
      </c>
      <c r="I303" s="2" t="s">
        <v>91</v>
      </c>
      <c r="J303" s="3">
        <v>55912</v>
      </c>
      <c r="K303" s="2" t="s">
        <v>1000</v>
      </c>
      <c r="L303" s="2" t="str">
        <f t="shared" si="27"/>
        <v>(507) 5554165</v>
      </c>
      <c r="M303" s="2" t="str">
        <f t="shared" si="28"/>
        <v>(507) 555-4165</v>
      </c>
      <c r="N303" s="2">
        <v>20200818</v>
      </c>
      <c r="O303" s="2" t="str">
        <f t="shared" si="29"/>
        <v>08/18/2020</v>
      </c>
      <c r="P303" s="2">
        <v>65</v>
      </c>
    </row>
    <row r="304" spans="1:16" x14ac:dyDescent="0.25">
      <c r="A304" s="4" t="s">
        <v>3256</v>
      </c>
      <c r="B304" s="6" t="str">
        <f t="shared" si="24"/>
        <v>00-285-330</v>
      </c>
      <c r="C304" s="2" t="s">
        <v>1001</v>
      </c>
      <c r="D304" s="2" t="s">
        <v>511</v>
      </c>
      <c r="E304" s="2" t="str">
        <f t="shared" si="25"/>
        <v>Stephanie Huff</v>
      </c>
      <c r="F304" s="2" t="s">
        <v>3112</v>
      </c>
      <c r="G304" s="2" t="str">
        <f t="shared" si="26"/>
        <v>2355 Melody Ln</v>
      </c>
      <c r="H304" s="2" t="s">
        <v>1002</v>
      </c>
      <c r="I304" s="2" t="s">
        <v>91</v>
      </c>
      <c r="J304" s="3">
        <v>56377</v>
      </c>
      <c r="K304" s="2" t="s">
        <v>1003</v>
      </c>
      <c r="L304" s="2" t="str">
        <f t="shared" si="27"/>
        <v>(612) 5554539</v>
      </c>
      <c r="M304" s="2" t="str">
        <f t="shared" si="28"/>
        <v>(612) 555-4539</v>
      </c>
      <c r="N304" s="2">
        <v>20200818</v>
      </c>
      <c r="O304" s="2" t="str">
        <f t="shared" si="29"/>
        <v>08/18/2020</v>
      </c>
      <c r="P304" s="2">
        <v>65</v>
      </c>
    </row>
    <row r="305" spans="1:16" x14ac:dyDescent="0.25">
      <c r="A305" s="4">
        <v>73085108</v>
      </c>
      <c r="B305" s="6" t="str">
        <f t="shared" si="24"/>
        <v>73-085-108</v>
      </c>
      <c r="C305" s="2" t="s">
        <v>1004</v>
      </c>
      <c r="D305" s="2" t="s">
        <v>1005</v>
      </c>
      <c r="E305" s="2" t="str">
        <f t="shared" si="25"/>
        <v>Spencer Hulse</v>
      </c>
      <c r="F305" s="2" t="s">
        <v>2866</v>
      </c>
      <c r="G305" s="2" t="str">
        <f t="shared" si="26"/>
        <v>709 27th St NW</v>
      </c>
      <c r="H305" s="2" t="s">
        <v>1006</v>
      </c>
      <c r="I305" s="2" t="s">
        <v>55</v>
      </c>
      <c r="J305" s="3">
        <v>48864</v>
      </c>
      <c r="K305" s="2" t="s">
        <v>1007</v>
      </c>
      <c r="L305" s="2" t="str">
        <f t="shared" si="27"/>
        <v>(517) 5551557</v>
      </c>
      <c r="M305" s="2" t="str">
        <f t="shared" si="28"/>
        <v>(517) 555-1557</v>
      </c>
      <c r="N305" s="2">
        <v>20200817</v>
      </c>
      <c r="O305" s="2" t="str">
        <f t="shared" si="29"/>
        <v>08/17/2020</v>
      </c>
      <c r="P305" s="2">
        <v>65</v>
      </c>
    </row>
    <row r="306" spans="1:16" x14ac:dyDescent="0.25">
      <c r="A306" s="4">
        <v>95471431</v>
      </c>
      <c r="B306" s="6" t="str">
        <f t="shared" si="24"/>
        <v>9547-1431</v>
      </c>
      <c r="C306" s="2" t="s">
        <v>1008</v>
      </c>
      <c r="D306" s="2" t="s">
        <v>260</v>
      </c>
      <c r="E306" s="2" t="str">
        <f t="shared" si="25"/>
        <v>Joshua Hupfer</v>
      </c>
      <c r="F306" s="2" t="s">
        <v>3075</v>
      </c>
      <c r="G306" s="2" t="str">
        <f t="shared" si="26"/>
        <v>4715 N Black Canyon Hwy</v>
      </c>
      <c r="H306" s="2" t="s">
        <v>205</v>
      </c>
      <c r="I306" s="2" t="s">
        <v>31</v>
      </c>
      <c r="J306" s="3">
        <v>85203</v>
      </c>
      <c r="K306" s="2" t="s">
        <v>1009</v>
      </c>
      <c r="L306" s="2" t="str">
        <f t="shared" si="27"/>
        <v>(602) 5550348</v>
      </c>
      <c r="M306" s="2" t="str">
        <f t="shared" si="28"/>
        <v>(602) 555-0348</v>
      </c>
      <c r="N306" s="2">
        <v>20200818</v>
      </c>
      <c r="O306" s="2" t="str">
        <f t="shared" si="29"/>
        <v>08/18/2020</v>
      </c>
      <c r="P306" s="2">
        <v>65</v>
      </c>
    </row>
    <row r="307" spans="1:16" x14ac:dyDescent="0.25">
      <c r="A307" s="4">
        <v>21439324</v>
      </c>
      <c r="B307" s="6" t="str">
        <f t="shared" si="24"/>
        <v>21-439-324</v>
      </c>
      <c r="C307" s="2" t="s">
        <v>1010</v>
      </c>
      <c r="D307" s="2" t="s">
        <v>686</v>
      </c>
      <c r="E307" s="2" t="str">
        <f t="shared" si="25"/>
        <v>Kevin Hurd</v>
      </c>
      <c r="F307" s="2" t="s">
        <v>2442</v>
      </c>
      <c r="G307" s="2" t="str">
        <f t="shared" si="26"/>
        <v>500 SE Las Marias Dr</v>
      </c>
      <c r="H307" s="2" t="s">
        <v>1013</v>
      </c>
      <c r="I307" s="2" t="s">
        <v>17</v>
      </c>
      <c r="J307" s="3">
        <v>90650</v>
      </c>
      <c r="K307" s="2" t="s">
        <v>1014</v>
      </c>
      <c r="L307" s="2" t="str">
        <f t="shared" si="27"/>
        <v>(310) 5556775</v>
      </c>
      <c r="M307" s="2" t="str">
        <f t="shared" si="28"/>
        <v>(310) 555-6775</v>
      </c>
      <c r="N307" s="2">
        <v>20200815</v>
      </c>
      <c r="O307" s="2" t="str">
        <f t="shared" si="29"/>
        <v>08/15/2020</v>
      </c>
      <c r="P307" s="2">
        <v>90</v>
      </c>
    </row>
    <row r="308" spans="1:16" x14ac:dyDescent="0.25">
      <c r="A308" s="4">
        <v>75584373</v>
      </c>
      <c r="B308" s="6" t="str">
        <f t="shared" si="24"/>
        <v>7558-4373</v>
      </c>
      <c r="C308" s="2" t="s">
        <v>1010</v>
      </c>
      <c r="D308" s="2" t="s">
        <v>1011</v>
      </c>
      <c r="E308" s="2" t="str">
        <f t="shared" si="25"/>
        <v>Alan Hurd</v>
      </c>
      <c r="F308" s="2" t="s">
        <v>2884</v>
      </c>
      <c r="G308" s="2" t="str">
        <f t="shared" si="26"/>
        <v>6350 Mountain View Dr</v>
      </c>
      <c r="H308" s="2" t="s">
        <v>478</v>
      </c>
      <c r="I308" s="2" t="s">
        <v>31</v>
      </c>
      <c r="J308" s="3">
        <v>85251</v>
      </c>
      <c r="K308" s="2" t="s">
        <v>1012</v>
      </c>
      <c r="L308" s="2" t="str">
        <f t="shared" si="27"/>
        <v>(602) 5552436</v>
      </c>
      <c r="M308" s="2" t="str">
        <f t="shared" si="28"/>
        <v>(602) 555-2436</v>
      </c>
      <c r="N308" s="2">
        <v>20200817</v>
      </c>
      <c r="O308" s="2" t="str">
        <f t="shared" si="29"/>
        <v>08/17/2020</v>
      </c>
      <c r="P308" s="2">
        <v>115</v>
      </c>
    </row>
    <row r="309" spans="1:16" x14ac:dyDescent="0.25">
      <c r="A309" s="4">
        <v>28800734</v>
      </c>
      <c r="B309" s="6" t="str">
        <f t="shared" si="24"/>
        <v>28-800-734</v>
      </c>
      <c r="C309" s="2" t="s">
        <v>1015</v>
      </c>
      <c r="D309" s="2" t="s">
        <v>1016</v>
      </c>
      <c r="E309" s="2" t="str">
        <f t="shared" si="25"/>
        <v>Stacey Hylas</v>
      </c>
      <c r="F309" s="2" t="s">
        <v>2511</v>
      </c>
      <c r="G309" s="2" t="str">
        <f t="shared" si="26"/>
        <v>608 Main St</v>
      </c>
      <c r="H309" s="2" t="s">
        <v>997</v>
      </c>
      <c r="I309" s="2" t="s">
        <v>17</v>
      </c>
      <c r="J309" s="3">
        <v>93101</v>
      </c>
      <c r="K309" s="2" t="s">
        <v>1017</v>
      </c>
      <c r="L309" s="2" t="str">
        <f t="shared" si="27"/>
        <v>(805) 5558353</v>
      </c>
      <c r="M309" s="2" t="str">
        <f t="shared" si="28"/>
        <v>(805) 555-8353</v>
      </c>
      <c r="N309" s="2">
        <v>20200815</v>
      </c>
      <c r="O309" s="2" t="str">
        <f t="shared" si="29"/>
        <v>08/15/2020</v>
      </c>
      <c r="P309" s="2">
        <v>65</v>
      </c>
    </row>
    <row r="310" spans="1:16" x14ac:dyDescent="0.25">
      <c r="A310" s="4">
        <v>80484603</v>
      </c>
      <c r="B310" s="6" t="str">
        <f t="shared" si="24"/>
        <v>8048-4603</v>
      </c>
      <c r="C310" s="2" t="s">
        <v>1018</v>
      </c>
      <c r="D310" s="2" t="s">
        <v>411</v>
      </c>
      <c r="E310" s="2" t="str">
        <f t="shared" si="25"/>
        <v>Christopher Irving</v>
      </c>
      <c r="F310" s="2" t="s">
        <v>2936</v>
      </c>
      <c r="G310" s="2" t="str">
        <f t="shared" si="26"/>
        <v>1800 Club House Dr</v>
      </c>
      <c r="H310" s="2" t="s">
        <v>1019</v>
      </c>
      <c r="I310" s="2" t="s">
        <v>17</v>
      </c>
      <c r="J310" s="3">
        <v>91719</v>
      </c>
      <c r="K310" s="2" t="s">
        <v>1020</v>
      </c>
      <c r="L310" s="2" t="str">
        <f t="shared" si="27"/>
        <v>(909) 5551197</v>
      </c>
      <c r="M310" s="2" t="str">
        <f t="shared" si="28"/>
        <v>(909) 555-1197</v>
      </c>
      <c r="N310" s="2">
        <v>20200817</v>
      </c>
      <c r="O310" s="2" t="str">
        <f t="shared" si="29"/>
        <v>08/17/2020</v>
      </c>
      <c r="P310" s="2">
        <v>65</v>
      </c>
    </row>
    <row r="311" spans="1:16" x14ac:dyDescent="0.25">
      <c r="A311" s="4">
        <v>88375954</v>
      </c>
      <c r="B311" s="6" t="str">
        <f t="shared" si="24"/>
        <v>88-375-954</v>
      </c>
      <c r="C311" s="2" t="s">
        <v>1021</v>
      </c>
      <c r="D311" s="2" t="s">
        <v>1022</v>
      </c>
      <c r="E311" s="2" t="str">
        <f t="shared" si="25"/>
        <v>Lindsay Isaacs</v>
      </c>
      <c r="F311" s="2" t="s">
        <v>3013</v>
      </c>
      <c r="G311" s="2" t="str">
        <f t="shared" si="26"/>
        <v>338 Avenue 4</v>
      </c>
      <c r="H311" s="2" t="s">
        <v>1023</v>
      </c>
      <c r="I311" s="2" t="s">
        <v>17</v>
      </c>
      <c r="J311" s="3">
        <v>91706</v>
      </c>
      <c r="K311" s="2" t="s">
        <v>1024</v>
      </c>
      <c r="L311" s="2" t="str">
        <f t="shared" si="27"/>
        <v>(818) 5551134</v>
      </c>
      <c r="M311" s="2" t="str">
        <f t="shared" si="28"/>
        <v>(818) 555-1134</v>
      </c>
      <c r="N311" s="2">
        <v>20200817</v>
      </c>
      <c r="O311" s="2" t="str">
        <f t="shared" si="29"/>
        <v>08/17/2020</v>
      </c>
      <c r="P311" s="2">
        <v>65</v>
      </c>
    </row>
    <row r="312" spans="1:16" x14ac:dyDescent="0.25">
      <c r="A312" s="4">
        <v>59117980</v>
      </c>
      <c r="B312" s="6" t="str">
        <f t="shared" si="24"/>
        <v>59-117-980</v>
      </c>
      <c r="C312" s="2" t="s">
        <v>1025</v>
      </c>
      <c r="D312" s="2" t="s">
        <v>1026</v>
      </c>
      <c r="E312" s="2" t="str">
        <f t="shared" si="25"/>
        <v>Trisha Izdepski</v>
      </c>
      <c r="F312" s="2" t="s">
        <v>2761</v>
      </c>
      <c r="G312" s="2" t="str">
        <f t="shared" si="26"/>
        <v>650 Alta Vista St</v>
      </c>
      <c r="H312" s="2" t="s">
        <v>44</v>
      </c>
      <c r="I312" s="2" t="s">
        <v>45</v>
      </c>
      <c r="J312" s="3">
        <v>77041</v>
      </c>
      <c r="K312" s="2" t="s">
        <v>1027</v>
      </c>
      <c r="L312" s="2" t="str">
        <f t="shared" si="27"/>
        <v>(713) 5551934</v>
      </c>
      <c r="M312" s="2" t="str">
        <f t="shared" si="28"/>
        <v>(713) 555-1934</v>
      </c>
      <c r="N312" s="2">
        <v>20200816</v>
      </c>
      <c r="O312" s="2" t="str">
        <f t="shared" si="29"/>
        <v>08/16/2020</v>
      </c>
      <c r="P312" s="2">
        <v>115</v>
      </c>
    </row>
    <row r="313" spans="1:16" x14ac:dyDescent="0.25">
      <c r="A313" s="4" t="s">
        <v>3390</v>
      </c>
      <c r="B313" s="6" t="str">
        <f t="shared" si="24"/>
        <v>18-122-606</v>
      </c>
      <c r="C313" s="2" t="s">
        <v>1028</v>
      </c>
      <c r="D313" s="2" t="s">
        <v>1029</v>
      </c>
      <c r="E313" s="2" t="str">
        <f t="shared" si="25"/>
        <v>Rudy Jackson</v>
      </c>
      <c r="F313" s="2" t="s">
        <v>3239</v>
      </c>
      <c r="G313" s="2" t="str">
        <f t="shared" si="26"/>
        <v>1763 Kyra Cir</v>
      </c>
      <c r="H313" s="2" t="s">
        <v>90</v>
      </c>
      <c r="I313" s="2" t="s">
        <v>91</v>
      </c>
      <c r="J313" s="3">
        <v>55414</v>
      </c>
      <c r="K313" s="2" t="s">
        <v>1030</v>
      </c>
      <c r="L313" s="2" t="str">
        <f t="shared" si="27"/>
        <v>(612) 5553177</v>
      </c>
      <c r="M313" s="2" t="str">
        <f t="shared" si="28"/>
        <v>(612) 555-3177</v>
      </c>
      <c r="N313" s="2">
        <v>20200818</v>
      </c>
      <c r="O313" s="2" t="str">
        <f t="shared" si="29"/>
        <v>08/18/2020</v>
      </c>
      <c r="P313" s="2">
        <v>90</v>
      </c>
    </row>
    <row r="314" spans="1:16" x14ac:dyDescent="0.25">
      <c r="A314" s="4">
        <v>92313377</v>
      </c>
      <c r="B314" s="6" t="str">
        <f t="shared" si="24"/>
        <v>9231-3377</v>
      </c>
      <c r="C314" s="2" t="s">
        <v>1031</v>
      </c>
      <c r="D314" s="2" t="s">
        <v>860</v>
      </c>
      <c r="E314" s="2" t="str">
        <f t="shared" si="25"/>
        <v>Daniel Janning</v>
      </c>
      <c r="F314" s="2" t="s">
        <v>3045</v>
      </c>
      <c r="G314" s="2" t="str">
        <f t="shared" si="26"/>
        <v>115 58th St NE</v>
      </c>
      <c r="H314" s="2" t="s">
        <v>1032</v>
      </c>
      <c r="I314" s="2" t="s">
        <v>45</v>
      </c>
      <c r="J314" s="3">
        <v>77450</v>
      </c>
      <c r="K314" s="2" t="s">
        <v>1033</v>
      </c>
      <c r="L314" s="2" t="str">
        <f t="shared" si="27"/>
        <v>(713) 5554609</v>
      </c>
      <c r="M314" s="2" t="str">
        <f t="shared" si="28"/>
        <v>(713) 555-4609</v>
      </c>
      <c r="N314" s="2">
        <v>20200818</v>
      </c>
      <c r="O314" s="2" t="str">
        <f t="shared" si="29"/>
        <v>08/18/2020</v>
      </c>
      <c r="P314" s="2">
        <v>115</v>
      </c>
    </row>
    <row r="315" spans="1:16" x14ac:dyDescent="0.25">
      <c r="A315" s="4">
        <v>75588296</v>
      </c>
      <c r="B315" s="6" t="str">
        <f t="shared" si="24"/>
        <v>75-588-296</v>
      </c>
      <c r="C315" s="2" t="s">
        <v>1034</v>
      </c>
      <c r="D315" s="2" t="s">
        <v>578</v>
      </c>
      <c r="E315" s="2" t="str">
        <f t="shared" si="25"/>
        <v>Jeffrey Jaynes</v>
      </c>
      <c r="F315" s="2" t="s">
        <v>2885</v>
      </c>
      <c r="G315" s="2" t="str">
        <f t="shared" si="26"/>
        <v>1321 Marshall St</v>
      </c>
      <c r="H315" s="2" t="s">
        <v>54</v>
      </c>
      <c r="I315" s="2" t="s">
        <v>55</v>
      </c>
      <c r="J315" s="3">
        <v>48126</v>
      </c>
      <c r="K315" s="2" t="s">
        <v>1035</v>
      </c>
      <c r="L315" s="2" t="str">
        <f t="shared" si="27"/>
        <v>(313) 5550330</v>
      </c>
      <c r="M315" s="2" t="str">
        <f t="shared" si="28"/>
        <v>(313) 555-0330</v>
      </c>
      <c r="N315" s="2">
        <v>20200817</v>
      </c>
      <c r="O315" s="2" t="str">
        <f t="shared" si="29"/>
        <v>08/17/2020</v>
      </c>
      <c r="P315" s="2">
        <v>65</v>
      </c>
    </row>
    <row r="316" spans="1:16" x14ac:dyDescent="0.25">
      <c r="A316" s="4">
        <v>37429580</v>
      </c>
      <c r="B316" s="6" t="str">
        <f t="shared" si="24"/>
        <v>37-429-580</v>
      </c>
      <c r="C316" s="2" t="s">
        <v>1036</v>
      </c>
      <c r="D316" s="2" t="s">
        <v>1037</v>
      </c>
      <c r="E316" s="2" t="str">
        <f t="shared" si="25"/>
        <v>Phillip Jenkins</v>
      </c>
      <c r="F316" s="2" t="s">
        <v>2581</v>
      </c>
      <c r="G316" s="2" t="str">
        <f t="shared" si="26"/>
        <v>15550 Orchard Ridge Dr</v>
      </c>
      <c r="H316" s="2" t="s">
        <v>1038</v>
      </c>
      <c r="I316" s="2" t="s">
        <v>79</v>
      </c>
      <c r="J316" s="3">
        <v>80642</v>
      </c>
      <c r="K316" s="2" t="s">
        <v>1039</v>
      </c>
      <c r="L316" s="2" t="str">
        <f t="shared" si="27"/>
        <v>(303) 5550757</v>
      </c>
      <c r="M316" s="2" t="str">
        <f t="shared" si="28"/>
        <v>(303) 555-0757</v>
      </c>
      <c r="N316" s="2">
        <v>20200815</v>
      </c>
      <c r="O316" s="2" t="str">
        <f t="shared" si="29"/>
        <v>08/15/2020</v>
      </c>
      <c r="P316" s="2">
        <v>65</v>
      </c>
    </row>
    <row r="317" spans="1:16" x14ac:dyDescent="0.25">
      <c r="A317" s="4">
        <v>61745049</v>
      </c>
      <c r="B317" s="6" t="str">
        <f t="shared" si="24"/>
        <v>6174-5049</v>
      </c>
      <c r="C317" s="2" t="s">
        <v>1040</v>
      </c>
      <c r="D317" s="2" t="s">
        <v>43</v>
      </c>
      <c r="E317" s="2" t="str">
        <f t="shared" si="25"/>
        <v>Jonathan Jensen</v>
      </c>
      <c r="F317" s="2" t="s">
        <v>2780</v>
      </c>
      <c r="G317" s="2" t="str">
        <f t="shared" si="26"/>
        <v>2125 1St Ave</v>
      </c>
      <c r="H317" s="2" t="s">
        <v>460</v>
      </c>
      <c r="I317" s="2" t="s">
        <v>45</v>
      </c>
      <c r="J317" s="3">
        <v>78729</v>
      </c>
      <c r="K317" s="2" t="s">
        <v>1041</v>
      </c>
      <c r="L317" s="2" t="str">
        <f t="shared" si="27"/>
        <v>(512) 5559914</v>
      </c>
      <c r="M317" s="2" t="str">
        <f t="shared" si="28"/>
        <v>(512) 555-9914</v>
      </c>
      <c r="N317" s="2">
        <v>20200816</v>
      </c>
      <c r="O317" s="2" t="str">
        <f t="shared" si="29"/>
        <v>08/16/2020</v>
      </c>
      <c r="P317" s="2">
        <v>115</v>
      </c>
    </row>
    <row r="318" spans="1:16" x14ac:dyDescent="0.25">
      <c r="A318" s="4">
        <v>86540059</v>
      </c>
      <c r="B318" s="6" t="str">
        <f t="shared" si="24"/>
        <v>8654-0059</v>
      </c>
      <c r="C318" s="2" t="s">
        <v>1042</v>
      </c>
      <c r="D318" s="2" t="s">
        <v>1043</v>
      </c>
      <c r="E318" s="2" t="str">
        <f t="shared" si="25"/>
        <v>Jamee Jesch</v>
      </c>
      <c r="F318" s="2" t="s">
        <v>2997</v>
      </c>
      <c r="G318" s="2" t="str">
        <f t="shared" si="26"/>
        <v>5701 23rd Ave N</v>
      </c>
      <c r="H318" s="2" t="s">
        <v>1044</v>
      </c>
      <c r="I318" s="2" t="s">
        <v>17</v>
      </c>
      <c r="J318" s="3">
        <v>92251</v>
      </c>
      <c r="K318" s="2" t="s">
        <v>1045</v>
      </c>
      <c r="L318" s="2" t="str">
        <f t="shared" si="27"/>
        <v>(619) 5557973</v>
      </c>
      <c r="M318" s="2" t="str">
        <f t="shared" si="28"/>
        <v>(619) 555-7973</v>
      </c>
      <c r="N318" s="2">
        <v>20200817</v>
      </c>
      <c r="O318" s="2" t="str">
        <f t="shared" si="29"/>
        <v>08/17/2020</v>
      </c>
      <c r="P318" s="2">
        <v>90</v>
      </c>
    </row>
    <row r="319" spans="1:16" x14ac:dyDescent="0.25">
      <c r="A319" s="4">
        <v>35889799</v>
      </c>
      <c r="B319" s="6" t="str">
        <f t="shared" si="24"/>
        <v>3588-9799</v>
      </c>
      <c r="C319" s="2" t="s">
        <v>1046</v>
      </c>
      <c r="D319" s="2" t="s">
        <v>38</v>
      </c>
      <c r="E319" s="2" t="str">
        <f t="shared" si="25"/>
        <v>Michael Jing</v>
      </c>
      <c r="F319" s="2" t="s">
        <v>2571</v>
      </c>
      <c r="G319" s="2" t="str">
        <f t="shared" si="26"/>
        <v>485 N Citrus Ave</v>
      </c>
      <c r="H319" s="2" t="s">
        <v>30</v>
      </c>
      <c r="I319" s="2" t="s">
        <v>31</v>
      </c>
      <c r="J319" s="3">
        <v>85009</v>
      </c>
      <c r="K319" s="2" t="s">
        <v>1047</v>
      </c>
      <c r="L319" s="2" t="str">
        <f t="shared" si="27"/>
        <v>(602) 5557939</v>
      </c>
      <c r="M319" s="2" t="str">
        <f t="shared" si="28"/>
        <v>(602) 555-7939</v>
      </c>
      <c r="N319" s="2">
        <v>20200815</v>
      </c>
      <c r="O319" s="2" t="str">
        <f t="shared" si="29"/>
        <v>08/15/2020</v>
      </c>
      <c r="P319" s="2">
        <v>115</v>
      </c>
    </row>
    <row r="320" spans="1:16" x14ac:dyDescent="0.25">
      <c r="A320" s="4">
        <v>88787212</v>
      </c>
      <c r="B320" s="6" t="str">
        <f t="shared" si="24"/>
        <v>88-787-212</v>
      </c>
      <c r="C320" s="2" t="s">
        <v>1048</v>
      </c>
      <c r="D320" s="2" t="s">
        <v>557</v>
      </c>
      <c r="E320" s="2" t="str">
        <f t="shared" si="25"/>
        <v>Mary Jodha</v>
      </c>
      <c r="F320" s="2" t="s">
        <v>3018</v>
      </c>
      <c r="G320" s="2" t="str">
        <f t="shared" si="26"/>
        <v>213 Birch Ave</v>
      </c>
      <c r="H320" s="2" t="s">
        <v>454</v>
      </c>
      <c r="I320" s="2" t="s">
        <v>379</v>
      </c>
      <c r="J320" s="3">
        <v>87112</v>
      </c>
      <c r="K320" s="2" t="s">
        <v>1049</v>
      </c>
      <c r="L320" s="2" t="str">
        <f t="shared" si="27"/>
        <v>(505) 5559865</v>
      </c>
      <c r="M320" s="2" t="str">
        <f t="shared" si="28"/>
        <v>(505) 555-9865</v>
      </c>
      <c r="N320" s="2">
        <v>20200817</v>
      </c>
      <c r="O320" s="2" t="str">
        <f t="shared" si="29"/>
        <v>08/17/2020</v>
      </c>
      <c r="P320" s="2">
        <v>115</v>
      </c>
    </row>
    <row r="321" spans="1:16" x14ac:dyDescent="0.25">
      <c r="A321" s="4" t="s">
        <v>3286</v>
      </c>
      <c r="B321" s="6" t="str">
        <f t="shared" si="24"/>
        <v>04-500-818</v>
      </c>
      <c r="C321" s="2" t="s">
        <v>1050</v>
      </c>
      <c r="D321" s="2" t="s">
        <v>1051</v>
      </c>
      <c r="E321" s="2" t="str">
        <f t="shared" si="25"/>
        <v>Erinn Johnson</v>
      </c>
      <c r="F321" s="2" t="s">
        <v>3141</v>
      </c>
      <c r="G321" s="2" t="str">
        <f t="shared" si="26"/>
        <v>5129 Mockingbird Ln</v>
      </c>
      <c r="H321" s="2" t="s">
        <v>1052</v>
      </c>
      <c r="I321" s="2" t="s">
        <v>79</v>
      </c>
      <c r="J321" s="3">
        <v>81637</v>
      </c>
      <c r="K321" s="2" t="s">
        <v>1053</v>
      </c>
      <c r="L321" s="2" t="str">
        <f t="shared" si="27"/>
        <v>(303) 5557737</v>
      </c>
      <c r="M321" s="2" t="str">
        <f t="shared" si="28"/>
        <v>(303) 555-7737</v>
      </c>
      <c r="N321" s="2">
        <v>20200818</v>
      </c>
      <c r="O321" s="2" t="str">
        <f t="shared" si="29"/>
        <v>08/18/2020</v>
      </c>
      <c r="P321" s="2">
        <v>115</v>
      </c>
    </row>
    <row r="322" spans="1:16" x14ac:dyDescent="0.25">
      <c r="A322" s="4">
        <v>38487794</v>
      </c>
      <c r="B322" s="6" t="str">
        <f t="shared" ref="B322:B385" si="30">IF(ISODD(VALUE(RIGHT(A322,1))),LEFT(A322,4)&amp;"-"&amp;RIGHT(A322,4),LEFT(A322,2)&amp;"-"&amp;MID(A322,3,3)&amp;"-"&amp;RIGHT(A322,3))</f>
        <v>38-487-794</v>
      </c>
      <c r="C322" s="2" t="s">
        <v>1050</v>
      </c>
      <c r="D322" s="2" t="s">
        <v>1054</v>
      </c>
      <c r="E322" s="2" t="str">
        <f t="shared" ref="E322:E385" si="31">CONCATENATE(D322, " ", C322)</f>
        <v>Jamshed Johnson</v>
      </c>
      <c r="F322" s="2" t="s">
        <v>2589</v>
      </c>
      <c r="G322" s="2" t="str">
        <f t="shared" ref="G322:G385" si="32">TRIM(F322)</f>
        <v>5923 Bedford Dr</v>
      </c>
      <c r="H322" s="2" t="s">
        <v>1055</v>
      </c>
      <c r="I322" s="2" t="s">
        <v>17</v>
      </c>
      <c r="J322" s="3">
        <v>95335</v>
      </c>
      <c r="K322" s="2" t="s">
        <v>1056</v>
      </c>
      <c r="L322" s="2" t="str">
        <f t="shared" ref="L322:L385" si="33">CONCATENATE("(",LEFT(K322,3),")", " ",MID(K322,5,3),RIGHT(K322,4))</f>
        <v>(209) 5559985</v>
      </c>
      <c r="M322" s="2" t="str">
        <f t="shared" ref="M322:M385" si="34">TEXT(SUBSTITUTE(K322,"-",""), "[&lt;=9999999]###-####;(###) ###-####")</f>
        <v>(209) 555-9985</v>
      </c>
      <c r="N322" s="2">
        <v>20200815</v>
      </c>
      <c r="O322" s="2" t="str">
        <f t="shared" ref="O322:O385" si="35">MID(N322,5,2)&amp;"/"&amp;RIGHT(N322,2)&amp;"/"&amp;LEFT(N322,4)</f>
        <v>08/15/2020</v>
      </c>
      <c r="P322" s="2">
        <v>65</v>
      </c>
    </row>
    <row r="323" spans="1:16" x14ac:dyDescent="0.25">
      <c r="A323" s="4">
        <v>71478381</v>
      </c>
      <c r="B323" s="6" t="str">
        <f t="shared" si="30"/>
        <v>7147-8381</v>
      </c>
      <c r="C323" s="2" t="s">
        <v>1050</v>
      </c>
      <c r="D323" s="2" t="s">
        <v>34</v>
      </c>
      <c r="E323" s="2" t="str">
        <f t="shared" si="31"/>
        <v>Justin Johnson</v>
      </c>
      <c r="F323" s="2" t="s">
        <v>2849</v>
      </c>
      <c r="G323" s="2" t="str">
        <f t="shared" si="32"/>
        <v>E Fm 2862</v>
      </c>
      <c r="H323" s="2" t="s">
        <v>1057</v>
      </c>
      <c r="I323" s="2" t="s">
        <v>22</v>
      </c>
      <c r="J323" s="3">
        <v>64468</v>
      </c>
      <c r="K323" s="2" t="s">
        <v>1058</v>
      </c>
      <c r="L323" s="2" t="str">
        <f t="shared" si="33"/>
        <v>(816) 5555511</v>
      </c>
      <c r="M323" s="2" t="str">
        <f t="shared" si="34"/>
        <v>(816) 555-5511</v>
      </c>
      <c r="N323" s="2">
        <v>20200816</v>
      </c>
      <c r="O323" s="2" t="str">
        <f t="shared" si="35"/>
        <v>08/16/2020</v>
      </c>
      <c r="P323" s="2">
        <v>90</v>
      </c>
    </row>
    <row r="324" spans="1:16" x14ac:dyDescent="0.25">
      <c r="A324" s="4">
        <v>83141220</v>
      </c>
      <c r="B324" s="6" t="str">
        <f t="shared" si="30"/>
        <v>83-141-220</v>
      </c>
      <c r="C324" s="2" t="s">
        <v>1050</v>
      </c>
      <c r="D324" s="2" t="s">
        <v>1059</v>
      </c>
      <c r="E324" s="2" t="str">
        <f t="shared" si="31"/>
        <v>Yusuke Johnson</v>
      </c>
      <c r="F324" s="2" t="s">
        <v>2965</v>
      </c>
      <c r="G324" s="2" t="str">
        <f t="shared" si="32"/>
        <v>128 N Wheeler St</v>
      </c>
      <c r="H324" s="2" t="s">
        <v>90</v>
      </c>
      <c r="I324" s="2" t="s">
        <v>91</v>
      </c>
      <c r="J324" s="3">
        <v>55408</v>
      </c>
      <c r="K324" s="2" t="s">
        <v>1060</v>
      </c>
      <c r="L324" s="2" t="str">
        <f t="shared" si="33"/>
        <v>(612) 5559696</v>
      </c>
      <c r="M324" s="2" t="str">
        <f t="shared" si="34"/>
        <v>(612) 555-9696</v>
      </c>
      <c r="N324" s="2">
        <v>20200817</v>
      </c>
      <c r="O324" s="2" t="str">
        <f t="shared" si="35"/>
        <v>08/17/2020</v>
      </c>
      <c r="P324" s="2">
        <v>65</v>
      </c>
    </row>
    <row r="325" spans="1:16" x14ac:dyDescent="0.25">
      <c r="A325" s="4">
        <v>81141658</v>
      </c>
      <c r="B325" s="6" t="str">
        <f t="shared" si="30"/>
        <v>81-141-658</v>
      </c>
      <c r="C325" s="2" t="s">
        <v>1061</v>
      </c>
      <c r="D325" s="2" t="s">
        <v>1062</v>
      </c>
      <c r="E325" s="2" t="str">
        <f t="shared" si="31"/>
        <v>Donis Jolly</v>
      </c>
      <c r="F325" s="2" t="s">
        <v>2942</v>
      </c>
      <c r="G325" s="2" t="str">
        <f t="shared" si="32"/>
        <v>170 Guadalupe Rd E</v>
      </c>
      <c r="H325" s="2" t="s">
        <v>968</v>
      </c>
      <c r="I325" s="2" t="s">
        <v>17</v>
      </c>
      <c r="J325" s="3">
        <v>92701</v>
      </c>
      <c r="K325" s="2" t="s">
        <v>1063</v>
      </c>
      <c r="L325" s="2" t="str">
        <f t="shared" si="33"/>
        <v>(714) 5557016</v>
      </c>
      <c r="M325" s="2" t="str">
        <f t="shared" si="34"/>
        <v>(714) 555-7016</v>
      </c>
      <c r="N325" s="2">
        <v>20200817</v>
      </c>
      <c r="O325" s="2" t="str">
        <f t="shared" si="35"/>
        <v>08/17/2020</v>
      </c>
      <c r="P325" s="2">
        <v>65</v>
      </c>
    </row>
    <row r="326" spans="1:16" x14ac:dyDescent="0.25">
      <c r="A326" s="4">
        <v>50133911</v>
      </c>
      <c r="B326" s="6" t="str">
        <f t="shared" si="30"/>
        <v>5013-3911</v>
      </c>
      <c r="C326" s="2" t="s">
        <v>1064</v>
      </c>
      <c r="D326" s="2" t="s">
        <v>1065</v>
      </c>
      <c r="E326" s="2" t="str">
        <f t="shared" si="31"/>
        <v>Hootsun Jones</v>
      </c>
      <c r="F326" s="2" t="s">
        <v>2686</v>
      </c>
      <c r="G326" s="2" t="str">
        <f t="shared" si="32"/>
        <v>2210 W A St</v>
      </c>
      <c r="H326" s="2" t="s">
        <v>1066</v>
      </c>
      <c r="I326" s="2" t="s">
        <v>12</v>
      </c>
      <c r="J326" s="3">
        <v>60193</v>
      </c>
      <c r="K326" s="2" t="s">
        <v>1067</v>
      </c>
      <c r="L326" s="2" t="str">
        <f t="shared" si="33"/>
        <v>(708) 5555581</v>
      </c>
      <c r="M326" s="2" t="str">
        <f t="shared" si="34"/>
        <v>(708) 555-5581</v>
      </c>
      <c r="N326" s="2">
        <v>20200816</v>
      </c>
      <c r="O326" s="2" t="str">
        <f t="shared" si="35"/>
        <v>08/16/2020</v>
      </c>
      <c r="P326" s="2">
        <v>90</v>
      </c>
    </row>
    <row r="327" spans="1:16" x14ac:dyDescent="0.25">
      <c r="A327" s="4" t="s">
        <v>3334</v>
      </c>
      <c r="B327" s="6" t="str">
        <f t="shared" si="30"/>
        <v>10-134-002</v>
      </c>
      <c r="C327" s="2" t="s">
        <v>1068</v>
      </c>
      <c r="D327" s="2" t="s">
        <v>856</v>
      </c>
      <c r="E327" s="2" t="str">
        <f t="shared" si="31"/>
        <v>Gary Jordan</v>
      </c>
      <c r="F327" s="2" t="s">
        <v>3187</v>
      </c>
      <c r="G327" s="2" t="str">
        <f t="shared" si="32"/>
        <v>3513 Dupont Ave S</v>
      </c>
      <c r="H327" s="2" t="s">
        <v>1069</v>
      </c>
      <c r="I327" s="2" t="s">
        <v>17</v>
      </c>
      <c r="J327" s="3">
        <v>90503</v>
      </c>
      <c r="K327" s="2" t="s">
        <v>1070</v>
      </c>
      <c r="L327" s="2" t="str">
        <f t="shared" si="33"/>
        <v>(310) 5554693</v>
      </c>
      <c r="M327" s="2" t="str">
        <f t="shared" si="34"/>
        <v>(310) 555-4693</v>
      </c>
      <c r="N327" s="2">
        <v>20200818</v>
      </c>
      <c r="O327" s="2" t="str">
        <f t="shared" si="35"/>
        <v>08/18/2020</v>
      </c>
      <c r="P327" s="2">
        <v>90</v>
      </c>
    </row>
    <row r="328" spans="1:16" x14ac:dyDescent="0.25">
      <c r="A328" s="4">
        <v>21496802</v>
      </c>
      <c r="B328" s="6" t="str">
        <f t="shared" si="30"/>
        <v>21-496-802</v>
      </c>
      <c r="C328" s="2" t="s">
        <v>1068</v>
      </c>
      <c r="D328" s="2" t="s">
        <v>1022</v>
      </c>
      <c r="E328" s="2" t="str">
        <f t="shared" si="31"/>
        <v>Lindsay Jordan</v>
      </c>
      <c r="F328" s="2" t="s">
        <v>2443</v>
      </c>
      <c r="G328" s="2" t="str">
        <f t="shared" si="32"/>
        <v>401 Masterson Pass</v>
      </c>
      <c r="H328" s="2" t="s">
        <v>1071</v>
      </c>
      <c r="I328" s="2" t="s">
        <v>379</v>
      </c>
      <c r="J328" s="3">
        <v>87124</v>
      </c>
      <c r="K328" s="2" t="s">
        <v>1072</v>
      </c>
      <c r="L328" s="2" t="str">
        <f t="shared" si="33"/>
        <v>(505) 5551705</v>
      </c>
      <c r="M328" s="2" t="str">
        <f t="shared" si="34"/>
        <v>(505) 555-1705</v>
      </c>
      <c r="N328" s="2">
        <v>20200815</v>
      </c>
      <c r="O328" s="2" t="str">
        <f t="shared" si="35"/>
        <v>08/15/2020</v>
      </c>
      <c r="P328" s="2">
        <v>90</v>
      </c>
    </row>
    <row r="329" spans="1:16" x14ac:dyDescent="0.25">
      <c r="A329" s="4">
        <v>76438005</v>
      </c>
      <c r="B329" s="6" t="str">
        <f t="shared" si="30"/>
        <v>7643-8005</v>
      </c>
      <c r="C329" s="2" t="s">
        <v>1073</v>
      </c>
      <c r="D329" s="2" t="s">
        <v>940</v>
      </c>
      <c r="E329" s="2" t="str">
        <f t="shared" si="31"/>
        <v>Amanda Josefovsky</v>
      </c>
      <c r="F329" s="2" t="s">
        <v>2896</v>
      </c>
      <c r="G329" s="2" t="str">
        <f t="shared" si="32"/>
        <v>10643 SE 29th St</v>
      </c>
      <c r="H329" s="2" t="s">
        <v>1074</v>
      </c>
      <c r="I329" s="2" t="s">
        <v>95</v>
      </c>
      <c r="J329" s="3">
        <v>53952</v>
      </c>
      <c r="K329" s="2" t="s">
        <v>1075</v>
      </c>
      <c r="L329" s="2" t="str">
        <f t="shared" si="33"/>
        <v>(608) 5551919</v>
      </c>
      <c r="M329" s="2" t="str">
        <f t="shared" si="34"/>
        <v>(608) 555-1919</v>
      </c>
      <c r="N329" s="2">
        <v>20200817</v>
      </c>
      <c r="O329" s="2" t="str">
        <f t="shared" si="35"/>
        <v>08/17/2020</v>
      </c>
      <c r="P329" s="2">
        <v>115</v>
      </c>
    </row>
    <row r="330" spans="1:16" x14ac:dyDescent="0.25">
      <c r="A330" s="4">
        <v>33508858</v>
      </c>
      <c r="B330" s="6" t="str">
        <f t="shared" si="30"/>
        <v>33-508-858</v>
      </c>
      <c r="C330" s="2" t="s">
        <v>272</v>
      </c>
      <c r="D330" s="2" t="s">
        <v>1076</v>
      </c>
      <c r="E330" s="2" t="str">
        <f t="shared" si="31"/>
        <v>Pushpak Joseph</v>
      </c>
      <c r="F330" s="2" t="s">
        <v>2554</v>
      </c>
      <c r="G330" s="2" t="str">
        <f t="shared" si="32"/>
        <v>11818 Burlingame Dr</v>
      </c>
      <c r="H330" s="2" t="s">
        <v>205</v>
      </c>
      <c r="I330" s="2" t="s">
        <v>31</v>
      </c>
      <c r="J330" s="3">
        <v>85204</v>
      </c>
      <c r="K330" s="2" t="s">
        <v>1077</v>
      </c>
      <c r="L330" s="2" t="str">
        <f t="shared" si="33"/>
        <v>(602) 5553223</v>
      </c>
      <c r="M330" s="2" t="str">
        <f t="shared" si="34"/>
        <v>(602) 555-3223</v>
      </c>
      <c r="N330" s="2">
        <v>20200815</v>
      </c>
      <c r="O330" s="2" t="str">
        <f t="shared" si="35"/>
        <v>08/15/2020</v>
      </c>
      <c r="P330" s="2">
        <v>90</v>
      </c>
    </row>
    <row r="331" spans="1:16" x14ac:dyDescent="0.25">
      <c r="A331" s="4">
        <v>57411872</v>
      </c>
      <c r="B331" s="6" t="str">
        <f t="shared" si="30"/>
        <v>57-411-872</v>
      </c>
      <c r="C331" s="2" t="s">
        <v>1078</v>
      </c>
      <c r="D331" s="2" t="s">
        <v>1079</v>
      </c>
      <c r="E331" s="2" t="str">
        <f t="shared" si="31"/>
        <v>Rishabh Josifovski</v>
      </c>
      <c r="F331" s="2" t="s">
        <v>2746</v>
      </c>
      <c r="G331" s="2" t="str">
        <f t="shared" si="32"/>
        <v>8633 Ferris Ave</v>
      </c>
      <c r="H331" s="2" t="s">
        <v>657</v>
      </c>
      <c r="I331" s="2" t="s">
        <v>95</v>
      </c>
      <c r="J331" s="3">
        <v>53212</v>
      </c>
      <c r="K331" s="2" t="s">
        <v>1080</v>
      </c>
      <c r="L331" s="2" t="str">
        <f t="shared" si="33"/>
        <v>(414) 5553239</v>
      </c>
      <c r="M331" s="2" t="str">
        <f t="shared" si="34"/>
        <v>(414) 555-3239</v>
      </c>
      <c r="N331" s="2">
        <v>20200816</v>
      </c>
      <c r="O331" s="2" t="str">
        <f t="shared" si="35"/>
        <v>08/16/2020</v>
      </c>
      <c r="P331" s="2">
        <v>115</v>
      </c>
    </row>
    <row r="332" spans="1:16" x14ac:dyDescent="0.25">
      <c r="A332" s="4">
        <v>91050660</v>
      </c>
      <c r="B332" s="6" t="str">
        <f t="shared" si="30"/>
        <v>91-050-660</v>
      </c>
      <c r="C332" s="2" t="s">
        <v>1078</v>
      </c>
      <c r="D332" s="2" t="s">
        <v>1081</v>
      </c>
      <c r="E332" s="2" t="str">
        <f t="shared" si="31"/>
        <v>Stephen Josifovski</v>
      </c>
      <c r="F332" s="2" t="s">
        <v>3039</v>
      </c>
      <c r="G332" s="2" t="str">
        <f t="shared" si="32"/>
        <v>1425 N Mcculloch Blvd</v>
      </c>
      <c r="H332" s="2" t="s">
        <v>178</v>
      </c>
      <c r="I332" s="2" t="s">
        <v>179</v>
      </c>
      <c r="J332" s="3">
        <v>84115</v>
      </c>
      <c r="K332" s="2" t="s">
        <v>1082</v>
      </c>
      <c r="L332" s="2" t="str">
        <f t="shared" si="33"/>
        <v>(801) 5556305</v>
      </c>
      <c r="M332" s="2" t="str">
        <f t="shared" si="34"/>
        <v>(801) 555-6305</v>
      </c>
      <c r="N332" s="2">
        <v>20200818</v>
      </c>
      <c r="O332" s="2" t="str">
        <f t="shared" si="35"/>
        <v>08/18/2020</v>
      </c>
      <c r="P332" s="2">
        <v>115</v>
      </c>
    </row>
    <row r="333" spans="1:16" x14ac:dyDescent="0.25">
      <c r="A333" s="4">
        <v>86346748</v>
      </c>
      <c r="B333" s="6" t="str">
        <f t="shared" si="30"/>
        <v>86-346-748</v>
      </c>
      <c r="C333" s="2" t="s">
        <v>1083</v>
      </c>
      <c r="D333" s="2" t="s">
        <v>1084</v>
      </c>
      <c r="E333" s="2" t="str">
        <f t="shared" si="31"/>
        <v>Travonna Juarez</v>
      </c>
      <c r="F333" s="2" t="s">
        <v>2994</v>
      </c>
      <c r="G333" s="2" t="str">
        <f t="shared" si="32"/>
        <v>623 Kathryn Ave</v>
      </c>
      <c r="H333" s="2" t="s">
        <v>1085</v>
      </c>
      <c r="I333" s="2" t="s">
        <v>55</v>
      </c>
      <c r="J333" s="3">
        <v>49507</v>
      </c>
      <c r="K333" s="2" t="s">
        <v>1086</v>
      </c>
      <c r="L333" s="2" t="str">
        <f t="shared" si="33"/>
        <v>(616) 5552744</v>
      </c>
      <c r="M333" s="2" t="str">
        <f t="shared" si="34"/>
        <v>(616) 555-2744</v>
      </c>
      <c r="N333" s="2">
        <v>20200817</v>
      </c>
      <c r="O333" s="2" t="str">
        <f t="shared" si="35"/>
        <v>08/17/2020</v>
      </c>
      <c r="P333" s="2">
        <v>115</v>
      </c>
    </row>
    <row r="334" spans="1:16" x14ac:dyDescent="0.25">
      <c r="A334" s="4">
        <v>85249210</v>
      </c>
      <c r="B334" s="6" t="str">
        <f t="shared" si="30"/>
        <v>85-249-210</v>
      </c>
      <c r="C334" s="2" t="s">
        <v>1087</v>
      </c>
      <c r="D334" s="2" t="s">
        <v>585</v>
      </c>
      <c r="E334" s="2" t="str">
        <f t="shared" si="31"/>
        <v>Ashley Kalamaras</v>
      </c>
      <c r="F334" s="2" t="s">
        <v>2982</v>
      </c>
      <c r="G334" s="2" t="str">
        <f t="shared" si="32"/>
        <v>2801 Holiday Dr</v>
      </c>
      <c r="H334" s="2" t="s">
        <v>1088</v>
      </c>
      <c r="I334" s="2" t="s">
        <v>26</v>
      </c>
      <c r="J334" s="3">
        <v>51351</v>
      </c>
      <c r="K334" s="2" t="s">
        <v>1089</v>
      </c>
      <c r="L334" s="2" t="str">
        <f t="shared" si="33"/>
        <v>(712) 5551667</v>
      </c>
      <c r="M334" s="2" t="str">
        <f t="shared" si="34"/>
        <v>(712) 555-1667</v>
      </c>
      <c r="N334" s="2">
        <v>20200817</v>
      </c>
      <c r="O334" s="2" t="str">
        <f t="shared" si="35"/>
        <v>08/17/2020</v>
      </c>
      <c r="P334" s="2">
        <v>90</v>
      </c>
    </row>
    <row r="335" spans="1:16" x14ac:dyDescent="0.25">
      <c r="A335" s="4">
        <v>67175551</v>
      </c>
      <c r="B335" s="6" t="str">
        <f t="shared" si="30"/>
        <v>6717-5551</v>
      </c>
      <c r="C335" s="2" t="s">
        <v>1090</v>
      </c>
      <c r="D335" s="2" t="s">
        <v>1091</v>
      </c>
      <c r="E335" s="2" t="str">
        <f t="shared" si="31"/>
        <v>Jamieson Kambal</v>
      </c>
      <c r="F335" s="2" t="s">
        <v>2820</v>
      </c>
      <c r="G335" s="2" t="str">
        <f t="shared" si="32"/>
        <v>7317 Woodward Ave</v>
      </c>
      <c r="H335" s="2" t="s">
        <v>1092</v>
      </c>
      <c r="I335" s="2" t="s">
        <v>26</v>
      </c>
      <c r="J335" s="3">
        <v>50401</v>
      </c>
      <c r="K335" s="2" t="s">
        <v>1093</v>
      </c>
      <c r="L335" s="2" t="str">
        <f t="shared" si="33"/>
        <v>(515) 5555114</v>
      </c>
      <c r="M335" s="2" t="str">
        <f t="shared" si="34"/>
        <v>(515) 555-5114</v>
      </c>
      <c r="N335" s="2">
        <v>20200816</v>
      </c>
      <c r="O335" s="2" t="str">
        <f t="shared" si="35"/>
        <v>08/16/2020</v>
      </c>
      <c r="P335" s="2">
        <v>90</v>
      </c>
    </row>
    <row r="336" spans="1:16" x14ac:dyDescent="0.25">
      <c r="A336" s="4">
        <v>48483610</v>
      </c>
      <c r="B336" s="6" t="str">
        <f t="shared" si="30"/>
        <v>48-483-610</v>
      </c>
      <c r="C336" s="2" t="s">
        <v>1094</v>
      </c>
      <c r="D336" s="2" t="s">
        <v>104</v>
      </c>
      <c r="E336" s="2" t="str">
        <f t="shared" si="31"/>
        <v>Nathaniel Kane</v>
      </c>
      <c r="F336" s="2" t="s">
        <v>2504</v>
      </c>
      <c r="G336" s="2" t="str">
        <f t="shared" si="32"/>
        <v>RR 1</v>
      </c>
      <c r="H336" s="2" t="s">
        <v>419</v>
      </c>
      <c r="I336" s="2" t="s">
        <v>17</v>
      </c>
      <c r="J336" s="3">
        <v>92027</v>
      </c>
      <c r="K336" s="2" t="s">
        <v>1095</v>
      </c>
      <c r="L336" s="2" t="str">
        <f t="shared" si="33"/>
        <v>(619) 5554150</v>
      </c>
      <c r="M336" s="2" t="str">
        <f t="shared" si="34"/>
        <v>(619) 555-4150</v>
      </c>
      <c r="N336" s="2">
        <v>20200816</v>
      </c>
      <c r="O336" s="2" t="str">
        <f t="shared" si="35"/>
        <v>08/16/2020</v>
      </c>
      <c r="P336" s="2">
        <v>90</v>
      </c>
    </row>
    <row r="337" spans="1:16" x14ac:dyDescent="0.25">
      <c r="A337" s="4">
        <v>42061096</v>
      </c>
      <c r="B337" s="6" t="str">
        <f t="shared" si="30"/>
        <v>42-061-096</v>
      </c>
      <c r="C337" s="2" t="s">
        <v>1096</v>
      </c>
      <c r="D337" s="2" t="s">
        <v>517</v>
      </c>
      <c r="E337" s="2" t="str">
        <f t="shared" si="31"/>
        <v>Bradley Kang</v>
      </c>
      <c r="F337" s="2" t="s">
        <v>2625</v>
      </c>
      <c r="G337" s="2" t="str">
        <f t="shared" si="32"/>
        <v>150 Cleveland Rd</v>
      </c>
      <c r="H337" s="2" t="s">
        <v>503</v>
      </c>
      <c r="I337" s="2" t="s">
        <v>17</v>
      </c>
      <c r="J337" s="3">
        <v>95129</v>
      </c>
      <c r="K337" s="2" t="s">
        <v>1097</v>
      </c>
      <c r="L337" s="2" t="str">
        <f t="shared" si="33"/>
        <v>(408) 5553175</v>
      </c>
      <c r="M337" s="2" t="str">
        <f t="shared" si="34"/>
        <v>(408) 555-3175</v>
      </c>
      <c r="N337" s="2">
        <v>20200815</v>
      </c>
      <c r="O337" s="2" t="str">
        <f t="shared" si="35"/>
        <v>08/15/2020</v>
      </c>
      <c r="P337" s="2">
        <v>65</v>
      </c>
    </row>
    <row r="338" spans="1:16" x14ac:dyDescent="0.25">
      <c r="A338" s="4">
        <v>74211231</v>
      </c>
      <c r="B338" s="6" t="str">
        <f t="shared" si="30"/>
        <v>7421-1231</v>
      </c>
      <c r="C338" s="2" t="s">
        <v>1096</v>
      </c>
      <c r="D338" s="2" t="s">
        <v>860</v>
      </c>
      <c r="E338" s="2" t="str">
        <f t="shared" si="31"/>
        <v>Daniel Kang</v>
      </c>
      <c r="F338" s="2" t="s">
        <v>2873</v>
      </c>
      <c r="G338" s="2" t="str">
        <f t="shared" si="32"/>
        <v>7242 Indiana St</v>
      </c>
      <c r="H338" s="2" t="s">
        <v>1098</v>
      </c>
      <c r="I338" s="2" t="s">
        <v>22</v>
      </c>
      <c r="J338" s="3">
        <v>64120</v>
      </c>
      <c r="K338" s="2" t="s">
        <v>1099</v>
      </c>
      <c r="L338" s="2" t="str">
        <f t="shared" si="33"/>
        <v>(816) 5559608</v>
      </c>
      <c r="M338" s="2" t="str">
        <f t="shared" si="34"/>
        <v>(816) 555-9608</v>
      </c>
      <c r="N338" s="2">
        <v>20200817</v>
      </c>
      <c r="O338" s="2" t="str">
        <f t="shared" si="35"/>
        <v>08/17/2020</v>
      </c>
      <c r="P338" s="2">
        <v>115</v>
      </c>
    </row>
    <row r="339" spans="1:16" x14ac:dyDescent="0.25">
      <c r="A339" s="4">
        <v>44426058</v>
      </c>
      <c r="B339" s="6" t="str">
        <f t="shared" si="30"/>
        <v>44-426-058</v>
      </c>
      <c r="C339" s="2" t="s">
        <v>1100</v>
      </c>
      <c r="D339" s="2" t="s">
        <v>1101</v>
      </c>
      <c r="E339" s="2" t="str">
        <f t="shared" si="31"/>
        <v>Arunkumar Karakas</v>
      </c>
      <c r="F339" s="2" t="s">
        <v>2644</v>
      </c>
      <c r="G339" s="2" t="str">
        <f t="shared" si="32"/>
        <v>2881 Calariva Dr</v>
      </c>
      <c r="H339" s="2" t="s">
        <v>284</v>
      </c>
      <c r="I339" s="2" t="s">
        <v>12</v>
      </c>
      <c r="J339" s="3">
        <v>61605</v>
      </c>
      <c r="K339" s="2" t="s">
        <v>1102</v>
      </c>
      <c r="L339" s="2" t="str">
        <f t="shared" si="33"/>
        <v>(309) 5558053</v>
      </c>
      <c r="M339" s="2" t="str">
        <f t="shared" si="34"/>
        <v>(309) 555-8053</v>
      </c>
      <c r="N339" s="2">
        <v>20200815</v>
      </c>
      <c r="O339" s="2" t="str">
        <f t="shared" si="35"/>
        <v>08/15/2020</v>
      </c>
      <c r="P339" s="2">
        <v>115</v>
      </c>
    </row>
    <row r="340" spans="1:16" x14ac:dyDescent="0.25">
      <c r="A340" s="4" t="s">
        <v>3290</v>
      </c>
      <c r="B340" s="6" t="str">
        <f t="shared" si="30"/>
        <v>05-280-080</v>
      </c>
      <c r="C340" s="2" t="s">
        <v>1103</v>
      </c>
      <c r="D340" s="2" t="s">
        <v>1104</v>
      </c>
      <c r="E340" s="2" t="str">
        <f t="shared" si="31"/>
        <v>Selvy Kavarana</v>
      </c>
      <c r="F340" s="2" t="s">
        <v>3145</v>
      </c>
      <c r="G340" s="2" t="str">
        <f t="shared" si="32"/>
        <v>9815 Copper Creek Dr</v>
      </c>
      <c r="H340" s="2" t="s">
        <v>1105</v>
      </c>
      <c r="I340" s="2" t="s">
        <v>45</v>
      </c>
      <c r="J340" s="3">
        <v>78666</v>
      </c>
      <c r="K340" s="2" t="s">
        <v>1106</v>
      </c>
      <c r="L340" s="2" t="str">
        <f t="shared" si="33"/>
        <v>(512) 5558735</v>
      </c>
      <c r="M340" s="2" t="str">
        <f t="shared" si="34"/>
        <v>(512) 555-8735</v>
      </c>
      <c r="N340" s="2">
        <v>20200818</v>
      </c>
      <c r="O340" s="2" t="str">
        <f t="shared" si="35"/>
        <v>08/18/2020</v>
      </c>
      <c r="P340" s="2">
        <v>90</v>
      </c>
    </row>
    <row r="341" spans="1:16" x14ac:dyDescent="0.25">
      <c r="A341" s="4">
        <v>26622537</v>
      </c>
      <c r="B341" s="6" t="str">
        <f t="shared" si="30"/>
        <v>2662-2537</v>
      </c>
      <c r="C341" s="2" t="s">
        <v>1107</v>
      </c>
      <c r="D341" s="2" t="s">
        <v>860</v>
      </c>
      <c r="E341" s="2" t="str">
        <f t="shared" si="31"/>
        <v>Daniel Keach</v>
      </c>
      <c r="F341" s="2" t="s">
        <v>2486</v>
      </c>
      <c r="G341" s="2" t="str">
        <f t="shared" si="32"/>
        <v>9619 Gold Coast Dr</v>
      </c>
      <c r="H341" s="2" t="s">
        <v>1108</v>
      </c>
      <c r="I341" s="2" t="s">
        <v>12</v>
      </c>
      <c r="J341" s="3">
        <v>60517</v>
      </c>
      <c r="K341" s="2" t="s">
        <v>1109</v>
      </c>
      <c r="L341" s="2" t="str">
        <f t="shared" si="33"/>
        <v>(708) 5559609</v>
      </c>
      <c r="M341" s="2" t="str">
        <f t="shared" si="34"/>
        <v>(708) 555-9609</v>
      </c>
      <c r="N341" s="2">
        <v>20200815</v>
      </c>
      <c r="O341" s="2" t="str">
        <f t="shared" si="35"/>
        <v>08/15/2020</v>
      </c>
      <c r="P341" s="2">
        <v>90</v>
      </c>
    </row>
    <row r="342" spans="1:16" x14ac:dyDescent="0.25">
      <c r="A342" s="4">
        <v>41364842</v>
      </c>
      <c r="B342" s="6" t="str">
        <f t="shared" si="30"/>
        <v>41-364-842</v>
      </c>
      <c r="C342" s="2" t="s">
        <v>1110</v>
      </c>
      <c r="D342" s="2" t="s">
        <v>243</v>
      </c>
      <c r="E342" s="2" t="str">
        <f t="shared" si="31"/>
        <v>Jennifer Keehnast</v>
      </c>
      <c r="F342" s="2" t="s">
        <v>2616</v>
      </c>
      <c r="G342" s="2" t="str">
        <f t="shared" si="32"/>
        <v>66 Mary Ct</v>
      </c>
      <c r="H342" s="2" t="s">
        <v>44</v>
      </c>
      <c r="I342" s="2" t="s">
        <v>45</v>
      </c>
      <c r="J342" s="3">
        <v>77024</v>
      </c>
      <c r="K342" s="2" t="s">
        <v>1111</v>
      </c>
      <c r="L342" s="2" t="str">
        <f t="shared" si="33"/>
        <v>(713) 5553567</v>
      </c>
      <c r="M342" s="2" t="str">
        <f t="shared" si="34"/>
        <v>(713) 555-3567</v>
      </c>
      <c r="N342" s="2">
        <v>20200815</v>
      </c>
      <c r="O342" s="2" t="str">
        <f t="shared" si="35"/>
        <v>08/15/2020</v>
      </c>
      <c r="P342" s="2">
        <v>90</v>
      </c>
    </row>
    <row r="343" spans="1:16" x14ac:dyDescent="0.25">
      <c r="A343" s="4">
        <v>83834862</v>
      </c>
      <c r="B343" s="6" t="str">
        <f t="shared" si="30"/>
        <v>83-834-862</v>
      </c>
      <c r="C343" s="2" t="s">
        <v>1112</v>
      </c>
      <c r="D343" s="2" t="s">
        <v>294</v>
      </c>
      <c r="E343" s="2" t="str">
        <f t="shared" si="31"/>
        <v>Robert Kellams</v>
      </c>
      <c r="F343" s="2" t="s">
        <v>2970</v>
      </c>
      <c r="G343" s="2" t="str">
        <f t="shared" si="32"/>
        <v>4004 Granville Ave</v>
      </c>
      <c r="H343" s="2" t="s">
        <v>1113</v>
      </c>
      <c r="I343" s="2" t="s">
        <v>40</v>
      </c>
      <c r="J343" s="3">
        <v>47429</v>
      </c>
      <c r="K343" s="2" t="s">
        <v>1114</v>
      </c>
      <c r="L343" s="2" t="str">
        <f t="shared" si="33"/>
        <v>(812) 5551637</v>
      </c>
      <c r="M343" s="2" t="str">
        <f t="shared" si="34"/>
        <v>(812) 555-1637</v>
      </c>
      <c r="N343" s="2">
        <v>20200817</v>
      </c>
      <c r="O343" s="2" t="str">
        <f t="shared" si="35"/>
        <v>08/17/2020</v>
      </c>
      <c r="P343" s="2">
        <v>65</v>
      </c>
    </row>
    <row r="344" spans="1:16" x14ac:dyDescent="0.25">
      <c r="A344" s="4" t="s">
        <v>3324</v>
      </c>
      <c r="B344" s="6" t="str">
        <f t="shared" si="30"/>
        <v>0891-4737</v>
      </c>
      <c r="C344" s="2" t="s">
        <v>1115</v>
      </c>
      <c r="D344" s="2" t="s">
        <v>150</v>
      </c>
      <c r="E344" s="2" t="str">
        <f t="shared" si="31"/>
        <v>David Keller</v>
      </c>
      <c r="F344" s="2" t="s">
        <v>3177</v>
      </c>
      <c r="G344" s="2" t="str">
        <f t="shared" si="32"/>
        <v>355 Macarthur Blvd</v>
      </c>
      <c r="H344" s="2" t="s">
        <v>44</v>
      </c>
      <c r="I344" s="2" t="s">
        <v>45</v>
      </c>
      <c r="J344" s="3">
        <v>77004</v>
      </c>
      <c r="K344" s="2" t="s">
        <v>1116</v>
      </c>
      <c r="L344" s="2" t="str">
        <f t="shared" si="33"/>
        <v>(713) 5557178</v>
      </c>
      <c r="M344" s="2" t="str">
        <f t="shared" si="34"/>
        <v>(713) 555-7178</v>
      </c>
      <c r="N344" s="2">
        <v>20200818</v>
      </c>
      <c r="O344" s="2" t="str">
        <f t="shared" si="35"/>
        <v>08/18/2020</v>
      </c>
      <c r="P344" s="2">
        <v>115</v>
      </c>
    </row>
    <row r="345" spans="1:16" x14ac:dyDescent="0.25">
      <c r="A345" s="4" t="s">
        <v>3314</v>
      </c>
      <c r="B345" s="6" t="str">
        <f t="shared" si="30"/>
        <v>08-127-020</v>
      </c>
      <c r="C345" s="2" t="s">
        <v>1117</v>
      </c>
      <c r="D345" s="2" t="s">
        <v>48</v>
      </c>
      <c r="E345" s="2" t="str">
        <f t="shared" si="31"/>
        <v>Charles Kellerman</v>
      </c>
      <c r="F345" s="2" t="s">
        <v>3167</v>
      </c>
      <c r="G345" s="2" t="str">
        <f t="shared" si="32"/>
        <v>1016 Southland Ln</v>
      </c>
      <c r="H345" s="2" t="s">
        <v>1118</v>
      </c>
      <c r="I345" s="2" t="s">
        <v>45</v>
      </c>
      <c r="J345" s="3">
        <v>78629</v>
      </c>
      <c r="K345" s="2" t="s">
        <v>1119</v>
      </c>
      <c r="L345" s="2" t="str">
        <f t="shared" si="33"/>
        <v>(210) 5554997</v>
      </c>
      <c r="M345" s="2" t="str">
        <f t="shared" si="34"/>
        <v>(210) 555-4997</v>
      </c>
      <c r="N345" s="2">
        <v>20200818</v>
      </c>
      <c r="O345" s="2" t="str">
        <f t="shared" si="35"/>
        <v>08/18/2020</v>
      </c>
      <c r="P345" s="2">
        <v>65</v>
      </c>
    </row>
    <row r="346" spans="1:16" x14ac:dyDescent="0.25">
      <c r="A346" s="4" t="s">
        <v>3396</v>
      </c>
      <c r="B346" s="6" t="str">
        <f t="shared" si="30"/>
        <v>1897-9659</v>
      </c>
      <c r="C346" s="2" t="s">
        <v>567</v>
      </c>
      <c r="D346" s="2" t="s">
        <v>1120</v>
      </c>
      <c r="E346" s="2" t="str">
        <f t="shared" si="31"/>
        <v>Mohd Kelly</v>
      </c>
      <c r="F346" s="2" t="s">
        <v>3245</v>
      </c>
      <c r="G346" s="2" t="str">
        <f t="shared" si="32"/>
        <v>8814 Corliss Ave N</v>
      </c>
      <c r="H346" s="2" t="s">
        <v>1121</v>
      </c>
      <c r="I346" s="2" t="s">
        <v>155</v>
      </c>
      <c r="J346" s="3">
        <v>98034</v>
      </c>
      <c r="K346" s="2" t="s">
        <v>1122</v>
      </c>
      <c r="L346" s="2" t="str">
        <f t="shared" si="33"/>
        <v>(206) 5552486</v>
      </c>
      <c r="M346" s="2" t="str">
        <f t="shared" si="34"/>
        <v>(206) 555-2486</v>
      </c>
      <c r="N346" s="2">
        <v>20200818</v>
      </c>
      <c r="O346" s="2" t="str">
        <f t="shared" si="35"/>
        <v>08/18/2020</v>
      </c>
      <c r="P346" s="2">
        <v>90</v>
      </c>
    </row>
    <row r="347" spans="1:16" x14ac:dyDescent="0.25">
      <c r="A347" s="4" t="s">
        <v>3393</v>
      </c>
      <c r="B347" s="6" t="str">
        <f t="shared" si="30"/>
        <v>1843-9713</v>
      </c>
      <c r="C347" s="2" t="s">
        <v>1123</v>
      </c>
      <c r="D347" s="2" t="s">
        <v>1124</v>
      </c>
      <c r="E347" s="2" t="str">
        <f t="shared" si="31"/>
        <v>Sung Kengvibul</v>
      </c>
      <c r="F347" s="2" t="s">
        <v>3242</v>
      </c>
      <c r="G347" s="2" t="str">
        <f t="shared" si="32"/>
        <v>3714 Overbrook Ln</v>
      </c>
      <c r="H347" s="2" t="s">
        <v>778</v>
      </c>
      <c r="I347" s="2" t="s">
        <v>45</v>
      </c>
      <c r="J347" s="3">
        <v>77840</v>
      </c>
      <c r="K347" s="2" t="s">
        <v>1125</v>
      </c>
      <c r="L347" s="2" t="str">
        <f t="shared" si="33"/>
        <v>(409) 5559270</v>
      </c>
      <c r="M347" s="2" t="str">
        <f t="shared" si="34"/>
        <v>(409) 555-9270</v>
      </c>
      <c r="N347" s="2">
        <v>20200818</v>
      </c>
      <c r="O347" s="2" t="str">
        <f t="shared" si="35"/>
        <v>08/18/2020</v>
      </c>
      <c r="P347" s="2">
        <v>90</v>
      </c>
    </row>
    <row r="348" spans="1:16" x14ac:dyDescent="0.25">
      <c r="A348" s="4">
        <v>74412846</v>
      </c>
      <c r="B348" s="6" t="str">
        <f t="shared" si="30"/>
        <v>74-412-846</v>
      </c>
      <c r="C348" s="2" t="s">
        <v>1126</v>
      </c>
      <c r="D348" s="2" t="s">
        <v>162</v>
      </c>
      <c r="E348" s="2" t="str">
        <f t="shared" si="31"/>
        <v>Steven Kennedy</v>
      </c>
      <c r="F348" s="2" t="s">
        <v>2875</v>
      </c>
      <c r="G348" s="2" t="str">
        <f t="shared" si="32"/>
        <v>4438 NE Killingsworth St</v>
      </c>
      <c r="H348" s="2" t="s">
        <v>44</v>
      </c>
      <c r="I348" s="2" t="s">
        <v>45</v>
      </c>
      <c r="J348" s="3">
        <v>77076</v>
      </c>
      <c r="K348" s="2" t="s">
        <v>1127</v>
      </c>
      <c r="L348" s="2" t="str">
        <f t="shared" si="33"/>
        <v>(713) 5552326</v>
      </c>
      <c r="M348" s="2" t="str">
        <f t="shared" si="34"/>
        <v>(713) 555-2326</v>
      </c>
      <c r="N348" s="2">
        <v>20200817</v>
      </c>
      <c r="O348" s="2" t="str">
        <f t="shared" si="35"/>
        <v>08/17/2020</v>
      </c>
      <c r="P348" s="2">
        <v>115</v>
      </c>
    </row>
    <row r="349" spans="1:16" x14ac:dyDescent="0.25">
      <c r="A349" s="4" t="s">
        <v>3397</v>
      </c>
      <c r="B349" s="6" t="str">
        <f t="shared" si="30"/>
        <v>19-177-550</v>
      </c>
      <c r="C349" s="2" t="s">
        <v>1128</v>
      </c>
      <c r="D349" s="2" t="s">
        <v>1081</v>
      </c>
      <c r="E349" s="2" t="str">
        <f t="shared" si="31"/>
        <v>Stephen Kerber</v>
      </c>
      <c r="F349" s="2" t="s">
        <v>3246</v>
      </c>
      <c r="G349" s="2" t="str">
        <f t="shared" si="32"/>
        <v>1000 N L B J Dr</v>
      </c>
      <c r="H349" s="2" t="s">
        <v>205</v>
      </c>
      <c r="I349" s="2" t="s">
        <v>31</v>
      </c>
      <c r="J349" s="3">
        <v>85202</v>
      </c>
      <c r="K349" s="2" t="s">
        <v>1129</v>
      </c>
      <c r="L349" s="2" t="str">
        <f t="shared" si="33"/>
        <v>(602) 5558511</v>
      </c>
      <c r="M349" s="2" t="str">
        <f t="shared" si="34"/>
        <v>(602) 555-8511</v>
      </c>
      <c r="N349" s="2">
        <v>20200818</v>
      </c>
      <c r="O349" s="2" t="str">
        <f t="shared" si="35"/>
        <v>08/18/2020</v>
      </c>
      <c r="P349" s="2">
        <v>90</v>
      </c>
    </row>
    <row r="350" spans="1:16" x14ac:dyDescent="0.25">
      <c r="A350" s="4">
        <v>57851103</v>
      </c>
      <c r="B350" s="6" t="str">
        <f t="shared" si="30"/>
        <v>5785-1103</v>
      </c>
      <c r="C350" s="2" t="s">
        <v>1130</v>
      </c>
      <c r="D350" s="2" t="s">
        <v>1131</v>
      </c>
      <c r="E350" s="2" t="str">
        <f t="shared" si="31"/>
        <v>Bong Kern</v>
      </c>
      <c r="F350" s="2" t="s">
        <v>2749</v>
      </c>
      <c r="G350" s="2" t="str">
        <f t="shared" si="32"/>
        <v>1179 E 7th St</v>
      </c>
      <c r="H350" s="2" t="s">
        <v>1132</v>
      </c>
      <c r="I350" s="2" t="s">
        <v>17</v>
      </c>
      <c r="J350" s="3">
        <v>91364</v>
      </c>
      <c r="K350" s="2" t="s">
        <v>1133</v>
      </c>
      <c r="L350" s="2" t="str">
        <f t="shared" si="33"/>
        <v>(818) 5551232</v>
      </c>
      <c r="M350" s="2" t="str">
        <f t="shared" si="34"/>
        <v>(818) 555-1232</v>
      </c>
      <c r="N350" s="2">
        <v>20200816</v>
      </c>
      <c r="O350" s="2" t="str">
        <f t="shared" si="35"/>
        <v>08/16/2020</v>
      </c>
      <c r="P350" s="2">
        <v>90</v>
      </c>
    </row>
    <row r="351" spans="1:16" x14ac:dyDescent="0.25">
      <c r="A351" s="4">
        <v>35597167</v>
      </c>
      <c r="B351" s="6" t="str">
        <f t="shared" si="30"/>
        <v>3559-7167</v>
      </c>
      <c r="C351" s="2" t="s">
        <v>1134</v>
      </c>
      <c r="D351" s="2" t="s">
        <v>1135</v>
      </c>
      <c r="E351" s="2" t="str">
        <f t="shared" si="31"/>
        <v>Abhishek Key</v>
      </c>
      <c r="F351" s="2" t="s">
        <v>2569</v>
      </c>
      <c r="G351" s="2" t="str">
        <f t="shared" si="32"/>
        <v>4956 E Lake Pl</v>
      </c>
      <c r="H351" s="2" t="s">
        <v>512</v>
      </c>
      <c r="I351" s="2" t="s">
        <v>155</v>
      </c>
      <c r="J351" s="3">
        <v>98122</v>
      </c>
      <c r="K351" s="2" t="s">
        <v>1136</v>
      </c>
      <c r="L351" s="2" t="str">
        <f t="shared" si="33"/>
        <v>(206) 5558853</v>
      </c>
      <c r="M351" s="2" t="str">
        <f t="shared" si="34"/>
        <v>(206) 555-8853</v>
      </c>
      <c r="N351" s="2">
        <v>20200815</v>
      </c>
      <c r="O351" s="2" t="str">
        <f t="shared" si="35"/>
        <v>08/15/2020</v>
      </c>
      <c r="P351" s="2">
        <v>115</v>
      </c>
    </row>
    <row r="352" spans="1:16" x14ac:dyDescent="0.25">
      <c r="A352" s="4">
        <v>54095675</v>
      </c>
      <c r="B352" s="6" t="str">
        <f t="shared" si="30"/>
        <v>5409-5675</v>
      </c>
      <c r="C352" s="2" t="s">
        <v>1137</v>
      </c>
      <c r="D352" s="2" t="s">
        <v>1140</v>
      </c>
      <c r="E352" s="2" t="str">
        <f t="shared" si="31"/>
        <v>Corey Khan</v>
      </c>
      <c r="F352" s="2" t="s">
        <v>2720</v>
      </c>
      <c r="G352" s="2" t="str">
        <f t="shared" si="32"/>
        <v>2925 N 39th Dr</v>
      </c>
      <c r="H352" s="2" t="s">
        <v>265</v>
      </c>
      <c r="I352" s="2" t="s">
        <v>17</v>
      </c>
      <c r="J352" s="3">
        <v>90006</v>
      </c>
      <c r="K352" s="2" t="s">
        <v>1141</v>
      </c>
      <c r="L352" s="2" t="str">
        <f t="shared" si="33"/>
        <v>(213) 5553121</v>
      </c>
      <c r="M352" s="2" t="str">
        <f t="shared" si="34"/>
        <v>(213) 555-3121</v>
      </c>
      <c r="N352" s="2">
        <v>20200816</v>
      </c>
      <c r="O352" s="2" t="str">
        <f t="shared" si="35"/>
        <v>08/16/2020</v>
      </c>
      <c r="P352" s="2">
        <v>90</v>
      </c>
    </row>
    <row r="353" spans="1:16" x14ac:dyDescent="0.25">
      <c r="A353" s="4">
        <v>86319831</v>
      </c>
      <c r="B353" s="6" t="str">
        <f t="shared" si="30"/>
        <v>8631-9831</v>
      </c>
      <c r="C353" s="2" t="s">
        <v>1137</v>
      </c>
      <c r="D353" s="2" t="s">
        <v>1138</v>
      </c>
      <c r="E353" s="2" t="str">
        <f t="shared" si="31"/>
        <v>Colby Khan</v>
      </c>
      <c r="F353" s="2" t="s">
        <v>2993</v>
      </c>
      <c r="G353" s="2" t="str">
        <f t="shared" si="32"/>
        <v>2013 Mathews Ave</v>
      </c>
      <c r="H353" s="2" t="s">
        <v>163</v>
      </c>
      <c r="I353" s="2" t="s">
        <v>22</v>
      </c>
      <c r="J353" s="3">
        <v>63109</v>
      </c>
      <c r="K353" s="2" t="s">
        <v>1139</v>
      </c>
      <c r="L353" s="2" t="str">
        <f t="shared" si="33"/>
        <v>(314) 5554608</v>
      </c>
      <c r="M353" s="2" t="str">
        <f t="shared" si="34"/>
        <v>(314) 555-4608</v>
      </c>
      <c r="N353" s="2">
        <v>20200817</v>
      </c>
      <c r="O353" s="2" t="str">
        <f t="shared" si="35"/>
        <v>08/17/2020</v>
      </c>
      <c r="P353" s="2">
        <v>115</v>
      </c>
    </row>
    <row r="354" spans="1:16" x14ac:dyDescent="0.25">
      <c r="A354" s="4">
        <v>21604725</v>
      </c>
      <c r="B354" s="6" t="str">
        <f t="shared" si="30"/>
        <v>2160-4725</v>
      </c>
      <c r="C354" s="2" t="s">
        <v>1142</v>
      </c>
      <c r="D354" s="2" t="s">
        <v>1143</v>
      </c>
      <c r="E354" s="2" t="str">
        <f t="shared" si="31"/>
        <v>Janelle Khanna</v>
      </c>
      <c r="F354" s="2" t="s">
        <v>2444</v>
      </c>
      <c r="G354" s="2" t="str">
        <f t="shared" si="32"/>
        <v>5643 SW 49th Ave</v>
      </c>
      <c r="H354" s="2" t="s">
        <v>291</v>
      </c>
      <c r="I354" s="2" t="s">
        <v>31</v>
      </c>
      <c r="J354" s="3">
        <v>85248</v>
      </c>
      <c r="K354" s="2" t="s">
        <v>1144</v>
      </c>
      <c r="L354" s="2" t="str">
        <f t="shared" si="33"/>
        <v>(602) 5559136</v>
      </c>
      <c r="M354" s="2" t="str">
        <f t="shared" si="34"/>
        <v>(602) 555-9136</v>
      </c>
      <c r="N354" s="2">
        <v>20200815</v>
      </c>
      <c r="O354" s="2" t="str">
        <f t="shared" si="35"/>
        <v>08/15/2020</v>
      </c>
      <c r="P354" s="2">
        <v>115</v>
      </c>
    </row>
    <row r="355" spans="1:16" x14ac:dyDescent="0.25">
      <c r="A355" s="4">
        <v>20579395</v>
      </c>
      <c r="B355" s="6" t="str">
        <f t="shared" si="30"/>
        <v>2057-9395</v>
      </c>
      <c r="C355" s="2" t="s">
        <v>1145</v>
      </c>
      <c r="D355" s="2" t="s">
        <v>1146</v>
      </c>
      <c r="E355" s="2" t="str">
        <f t="shared" si="31"/>
        <v>Catherine Khemka</v>
      </c>
      <c r="F355" s="2" t="s">
        <v>2439</v>
      </c>
      <c r="G355" s="2" t="str">
        <f t="shared" si="32"/>
        <v>1084 Sylvia Cir</v>
      </c>
      <c r="H355" s="2" t="s">
        <v>25</v>
      </c>
      <c r="I355" s="2" t="s">
        <v>26</v>
      </c>
      <c r="J355" s="3">
        <v>51031</v>
      </c>
      <c r="K355" s="2" t="s">
        <v>1147</v>
      </c>
      <c r="L355" s="2" t="str">
        <f t="shared" si="33"/>
        <v>(712) 5554815</v>
      </c>
      <c r="M355" s="2" t="str">
        <f t="shared" si="34"/>
        <v>(712) 555-4815</v>
      </c>
      <c r="N355" s="2">
        <v>20200815</v>
      </c>
      <c r="O355" s="2" t="str">
        <f t="shared" si="35"/>
        <v>08/15/2020</v>
      </c>
      <c r="P355" s="2">
        <v>65</v>
      </c>
    </row>
    <row r="356" spans="1:16" x14ac:dyDescent="0.25">
      <c r="A356" s="4" t="s">
        <v>3338</v>
      </c>
      <c r="B356" s="6" t="str">
        <f t="shared" si="30"/>
        <v>10-748-504</v>
      </c>
      <c r="C356" s="2" t="s">
        <v>1148</v>
      </c>
      <c r="D356" s="2" t="s">
        <v>1022</v>
      </c>
      <c r="E356" s="2" t="str">
        <f t="shared" si="31"/>
        <v>Lindsay Kim</v>
      </c>
      <c r="F356" s="2" t="s">
        <v>3191</v>
      </c>
      <c r="G356" s="2" t="str">
        <f t="shared" si="32"/>
        <v>14 S Ham Ln</v>
      </c>
      <c r="H356" s="2" t="s">
        <v>1156</v>
      </c>
      <c r="I356" s="2" t="s">
        <v>45</v>
      </c>
      <c r="J356" s="3">
        <v>77327</v>
      </c>
      <c r="K356" s="2" t="s">
        <v>1157</v>
      </c>
      <c r="L356" s="2" t="str">
        <f t="shared" si="33"/>
        <v>(713) 5555268</v>
      </c>
      <c r="M356" s="2" t="str">
        <f t="shared" si="34"/>
        <v>(713) 555-5268</v>
      </c>
      <c r="N356" s="2">
        <v>20200818</v>
      </c>
      <c r="O356" s="2" t="str">
        <f t="shared" si="35"/>
        <v>08/18/2020</v>
      </c>
      <c r="P356" s="2">
        <v>65</v>
      </c>
    </row>
    <row r="357" spans="1:16" x14ac:dyDescent="0.25">
      <c r="A357" s="4">
        <v>32332010</v>
      </c>
      <c r="B357" s="6" t="str">
        <f t="shared" si="30"/>
        <v>32-332-010</v>
      </c>
      <c r="C357" s="2" t="s">
        <v>1148</v>
      </c>
      <c r="D357" s="2" t="s">
        <v>344</v>
      </c>
      <c r="E357" s="2" t="str">
        <f t="shared" si="31"/>
        <v>Aaron Kim</v>
      </c>
      <c r="F357" s="2" t="s">
        <v>2542</v>
      </c>
      <c r="G357" s="2" t="str">
        <f t="shared" si="32"/>
        <v>16806 Green Quail Dr</v>
      </c>
      <c r="H357" s="2" t="s">
        <v>1149</v>
      </c>
      <c r="I357" s="2" t="s">
        <v>17</v>
      </c>
      <c r="J357" s="3">
        <v>91770</v>
      </c>
      <c r="K357" s="2" t="s">
        <v>1150</v>
      </c>
      <c r="L357" s="2" t="str">
        <f t="shared" si="33"/>
        <v>(818) 5554707</v>
      </c>
      <c r="M357" s="2" t="str">
        <f t="shared" si="34"/>
        <v>(818) 555-4707</v>
      </c>
      <c r="N357" s="2">
        <v>20200815</v>
      </c>
      <c r="O357" s="2" t="str">
        <f t="shared" si="35"/>
        <v>08/15/2020</v>
      </c>
      <c r="P357" s="2">
        <v>90</v>
      </c>
    </row>
    <row r="358" spans="1:16" x14ac:dyDescent="0.25">
      <c r="A358" s="4">
        <v>51263012</v>
      </c>
      <c r="B358" s="6" t="str">
        <f t="shared" si="30"/>
        <v>51-263-012</v>
      </c>
      <c r="C358" s="2" t="s">
        <v>1148</v>
      </c>
      <c r="D358" s="2" t="s">
        <v>874</v>
      </c>
      <c r="E358" s="2" t="str">
        <f t="shared" si="31"/>
        <v>Troy Kim</v>
      </c>
      <c r="F358" s="2" t="s">
        <v>2697</v>
      </c>
      <c r="G358" s="2" t="str">
        <f t="shared" si="32"/>
        <v>807B Rayburn Properties St</v>
      </c>
      <c r="H358" s="2" t="s">
        <v>784</v>
      </c>
      <c r="I358" s="2" t="s">
        <v>217</v>
      </c>
      <c r="J358" s="3">
        <v>68503</v>
      </c>
      <c r="K358" s="2" t="s">
        <v>1161</v>
      </c>
      <c r="L358" s="2" t="str">
        <f t="shared" si="33"/>
        <v>(402) 5556071</v>
      </c>
      <c r="M358" s="2" t="str">
        <f t="shared" si="34"/>
        <v>(402) 555-6071</v>
      </c>
      <c r="N358" s="2">
        <v>20200816</v>
      </c>
      <c r="O358" s="2" t="str">
        <f t="shared" si="35"/>
        <v>08/16/2020</v>
      </c>
      <c r="P358" s="2">
        <v>115</v>
      </c>
    </row>
    <row r="359" spans="1:16" x14ac:dyDescent="0.25">
      <c r="A359" s="4">
        <v>65542103</v>
      </c>
      <c r="B359" s="6" t="str">
        <f t="shared" si="30"/>
        <v>6554-2103</v>
      </c>
      <c r="C359" s="2" t="s">
        <v>1148</v>
      </c>
      <c r="D359" s="2" t="s">
        <v>15</v>
      </c>
      <c r="E359" s="2" t="str">
        <f t="shared" si="31"/>
        <v>Ryan Kim</v>
      </c>
      <c r="F359" s="2" t="s">
        <v>2812</v>
      </c>
      <c r="G359" s="2" t="str">
        <f t="shared" si="32"/>
        <v>18018 W Hampshire Dr</v>
      </c>
      <c r="H359" s="2" t="s">
        <v>54</v>
      </c>
      <c r="I359" s="2" t="s">
        <v>55</v>
      </c>
      <c r="J359" s="3">
        <v>48126</v>
      </c>
      <c r="K359" s="2" t="s">
        <v>1160</v>
      </c>
      <c r="L359" s="2" t="str">
        <f t="shared" si="33"/>
        <v>(313) 5552751</v>
      </c>
      <c r="M359" s="2" t="str">
        <f t="shared" si="34"/>
        <v>(313) 555-2751</v>
      </c>
      <c r="N359" s="2">
        <v>20200816</v>
      </c>
      <c r="O359" s="2" t="str">
        <f t="shared" si="35"/>
        <v>08/16/2020</v>
      </c>
      <c r="P359" s="2">
        <v>90</v>
      </c>
    </row>
    <row r="360" spans="1:16" x14ac:dyDescent="0.25">
      <c r="A360" s="4">
        <v>71885592</v>
      </c>
      <c r="B360" s="6" t="str">
        <f t="shared" si="30"/>
        <v>71-885-592</v>
      </c>
      <c r="C360" s="2" t="s">
        <v>1148</v>
      </c>
      <c r="D360" s="2" t="s">
        <v>459</v>
      </c>
      <c r="E360" s="2" t="str">
        <f t="shared" si="31"/>
        <v>Emily Kim</v>
      </c>
      <c r="F360" s="2" t="s">
        <v>2853</v>
      </c>
      <c r="G360" s="2" t="str">
        <f t="shared" si="32"/>
        <v>401 W 1St St</v>
      </c>
      <c r="H360" s="2" t="s">
        <v>329</v>
      </c>
      <c r="I360" s="2" t="s">
        <v>17</v>
      </c>
      <c r="J360" s="3">
        <v>92056</v>
      </c>
      <c r="K360" s="2" t="s">
        <v>1151</v>
      </c>
      <c r="L360" s="2" t="str">
        <f t="shared" si="33"/>
        <v>(619) 5554617</v>
      </c>
      <c r="M360" s="2" t="str">
        <f t="shared" si="34"/>
        <v>(619) 555-4617</v>
      </c>
      <c r="N360" s="2">
        <v>20200816</v>
      </c>
      <c r="O360" s="2" t="str">
        <f t="shared" si="35"/>
        <v>08/16/2020</v>
      </c>
      <c r="P360" s="2">
        <v>90</v>
      </c>
    </row>
    <row r="361" spans="1:16" x14ac:dyDescent="0.25">
      <c r="A361" s="4">
        <v>76617904</v>
      </c>
      <c r="B361" s="6" t="str">
        <f t="shared" si="30"/>
        <v>76-617-904</v>
      </c>
      <c r="C361" s="2" t="s">
        <v>1148</v>
      </c>
      <c r="D361" s="2" t="s">
        <v>815</v>
      </c>
      <c r="E361" s="2" t="str">
        <f t="shared" si="31"/>
        <v>Jessica Kim</v>
      </c>
      <c r="F361" s="2" t="s">
        <v>2899</v>
      </c>
      <c r="G361" s="2" t="str">
        <f t="shared" si="32"/>
        <v>2332 Wroxton Rd</v>
      </c>
      <c r="H361" s="2" t="s">
        <v>1154</v>
      </c>
      <c r="I361" s="2" t="s">
        <v>95</v>
      </c>
      <c r="J361" s="3">
        <v>54487</v>
      </c>
      <c r="K361" s="2" t="s">
        <v>1155</v>
      </c>
      <c r="L361" s="2" t="str">
        <f t="shared" si="33"/>
        <v>(715) 5553338</v>
      </c>
      <c r="M361" s="2" t="str">
        <f t="shared" si="34"/>
        <v>(715) 555-3338</v>
      </c>
      <c r="N361" s="2">
        <v>20200817</v>
      </c>
      <c r="O361" s="2" t="str">
        <f t="shared" si="35"/>
        <v>08/17/2020</v>
      </c>
      <c r="P361" s="2">
        <v>65</v>
      </c>
    </row>
    <row r="362" spans="1:16" x14ac:dyDescent="0.25">
      <c r="A362" s="4">
        <v>76926006</v>
      </c>
      <c r="B362" s="6" t="str">
        <f t="shared" si="30"/>
        <v>76-926-006</v>
      </c>
      <c r="C362" s="2" t="s">
        <v>1148</v>
      </c>
      <c r="D362" s="2" t="s">
        <v>1152</v>
      </c>
      <c r="E362" s="2" t="str">
        <f t="shared" si="31"/>
        <v>Jamie Kim</v>
      </c>
      <c r="F362" s="2" t="s">
        <v>2902</v>
      </c>
      <c r="G362" s="2" t="str">
        <f t="shared" si="32"/>
        <v>2471 Concord Dr</v>
      </c>
      <c r="H362" s="2" t="s">
        <v>345</v>
      </c>
      <c r="I362" s="2" t="s">
        <v>346</v>
      </c>
      <c r="J362" s="3">
        <v>74137</v>
      </c>
      <c r="K362" s="2" t="s">
        <v>1153</v>
      </c>
      <c r="L362" s="2" t="str">
        <f t="shared" si="33"/>
        <v>(918) 5559350</v>
      </c>
      <c r="M362" s="2" t="str">
        <f t="shared" si="34"/>
        <v>(918) 555-9350</v>
      </c>
      <c r="N362" s="2">
        <v>20200817</v>
      </c>
      <c r="O362" s="2" t="str">
        <f t="shared" si="35"/>
        <v>08/17/2020</v>
      </c>
      <c r="P362" s="2">
        <v>90</v>
      </c>
    </row>
    <row r="363" spans="1:16" x14ac:dyDescent="0.25">
      <c r="A363" s="4">
        <v>95402715</v>
      </c>
      <c r="B363" s="6" t="str">
        <f t="shared" si="30"/>
        <v>9540-2715</v>
      </c>
      <c r="C363" s="2" t="s">
        <v>1148</v>
      </c>
      <c r="D363" s="2" t="s">
        <v>1158</v>
      </c>
      <c r="E363" s="2" t="str">
        <f t="shared" si="31"/>
        <v>Nathan Kim</v>
      </c>
      <c r="F363" s="2" t="s">
        <v>3074</v>
      </c>
      <c r="G363" s="2" t="str">
        <f t="shared" si="32"/>
        <v>2014 Newton St</v>
      </c>
      <c r="H363" s="2" t="s">
        <v>571</v>
      </c>
      <c r="I363" s="2" t="s">
        <v>31</v>
      </c>
      <c r="J363" s="3">
        <v>85283</v>
      </c>
      <c r="K363" s="2" t="s">
        <v>1159</v>
      </c>
      <c r="L363" s="2" t="str">
        <f t="shared" si="33"/>
        <v>(602) 5551297</v>
      </c>
      <c r="M363" s="2" t="str">
        <f t="shared" si="34"/>
        <v>(602) 555-1297</v>
      </c>
      <c r="N363" s="2">
        <v>20200818</v>
      </c>
      <c r="O363" s="2" t="str">
        <f t="shared" si="35"/>
        <v>08/18/2020</v>
      </c>
      <c r="P363" s="2">
        <v>90</v>
      </c>
    </row>
    <row r="364" spans="1:16" x14ac:dyDescent="0.25">
      <c r="A364" s="4">
        <v>45694168</v>
      </c>
      <c r="B364" s="6" t="str">
        <f t="shared" si="30"/>
        <v>45-694-168</v>
      </c>
      <c r="C364" s="2" t="s">
        <v>1162</v>
      </c>
      <c r="D364" s="2" t="s">
        <v>1163</v>
      </c>
      <c r="E364" s="2" t="str">
        <f t="shared" si="31"/>
        <v>Richard Kirchmaier</v>
      </c>
      <c r="F364" s="2" t="s">
        <v>2654</v>
      </c>
      <c r="G364" s="2" t="str">
        <f t="shared" si="32"/>
        <v>9400 5th Ave S</v>
      </c>
      <c r="H364" s="2" t="s">
        <v>1164</v>
      </c>
      <c r="I364" s="2" t="s">
        <v>17</v>
      </c>
      <c r="J364" s="3">
        <v>92641</v>
      </c>
      <c r="K364" s="2" t="s">
        <v>1165</v>
      </c>
      <c r="L364" s="2" t="str">
        <f t="shared" si="33"/>
        <v>(714) 5559372</v>
      </c>
      <c r="M364" s="2" t="str">
        <f t="shared" si="34"/>
        <v>(714) 555-9372</v>
      </c>
      <c r="N364" s="2">
        <v>20200816</v>
      </c>
      <c r="O364" s="2" t="str">
        <f t="shared" si="35"/>
        <v>08/16/2020</v>
      </c>
      <c r="P364" s="2">
        <v>65</v>
      </c>
    </row>
    <row r="365" spans="1:16" x14ac:dyDescent="0.25">
      <c r="A365" s="4" t="s">
        <v>3285</v>
      </c>
      <c r="B365" s="6" t="str">
        <f t="shared" si="30"/>
        <v>0407-9897</v>
      </c>
      <c r="C365" s="2" t="s">
        <v>1166</v>
      </c>
      <c r="D365" s="2" t="s">
        <v>1167</v>
      </c>
      <c r="E365" s="2" t="str">
        <f t="shared" si="31"/>
        <v>Jewoo Kist</v>
      </c>
      <c r="F365" s="2" t="s">
        <v>3140</v>
      </c>
      <c r="G365" s="2" t="str">
        <f t="shared" si="32"/>
        <v>10529 Elmhurst Dr East</v>
      </c>
      <c r="H365" s="2" t="s">
        <v>205</v>
      </c>
      <c r="I365" s="2" t="s">
        <v>31</v>
      </c>
      <c r="J365" s="3">
        <v>85205</v>
      </c>
      <c r="K365" s="2" t="s">
        <v>1168</v>
      </c>
      <c r="L365" s="2" t="str">
        <f t="shared" si="33"/>
        <v>(602) 5551831</v>
      </c>
      <c r="M365" s="2" t="str">
        <f t="shared" si="34"/>
        <v>(602) 555-1831</v>
      </c>
      <c r="N365" s="2">
        <v>20200818</v>
      </c>
      <c r="O365" s="2" t="str">
        <f t="shared" si="35"/>
        <v>08/18/2020</v>
      </c>
      <c r="P365" s="2">
        <v>115</v>
      </c>
    </row>
    <row r="366" spans="1:16" x14ac:dyDescent="0.25">
      <c r="A366" s="4" t="s">
        <v>3296</v>
      </c>
      <c r="B366" s="6" t="str">
        <f t="shared" si="30"/>
        <v>0630-9683</v>
      </c>
      <c r="C366" s="2" t="s">
        <v>1169</v>
      </c>
      <c r="D366" s="2" t="s">
        <v>1170</v>
      </c>
      <c r="E366" s="2" t="str">
        <f t="shared" si="31"/>
        <v>Yongjoo Kline</v>
      </c>
      <c r="F366" s="2" t="s">
        <v>3151</v>
      </c>
      <c r="G366" s="2" t="str">
        <f t="shared" si="32"/>
        <v>2036 Valmont St</v>
      </c>
      <c r="H366" s="2" t="s">
        <v>526</v>
      </c>
      <c r="I366" s="2" t="s">
        <v>45</v>
      </c>
      <c r="J366" s="3">
        <v>78202</v>
      </c>
      <c r="K366" s="2" t="s">
        <v>1171</v>
      </c>
      <c r="L366" s="2" t="str">
        <f t="shared" si="33"/>
        <v>(210) 5555163</v>
      </c>
      <c r="M366" s="2" t="str">
        <f t="shared" si="34"/>
        <v>(210) 555-5163</v>
      </c>
      <c r="N366" s="2">
        <v>20200818</v>
      </c>
      <c r="O366" s="2" t="str">
        <f t="shared" si="35"/>
        <v>08/18/2020</v>
      </c>
      <c r="P366" s="2">
        <v>65</v>
      </c>
    </row>
    <row r="367" spans="1:16" x14ac:dyDescent="0.25">
      <c r="A367" s="4">
        <v>82551234</v>
      </c>
      <c r="B367" s="6" t="str">
        <f t="shared" si="30"/>
        <v>82-551-234</v>
      </c>
      <c r="C367" s="2" t="s">
        <v>1172</v>
      </c>
      <c r="D367" s="2" t="s">
        <v>1173</v>
      </c>
      <c r="E367" s="2" t="str">
        <f t="shared" si="31"/>
        <v>Tyler Kmec</v>
      </c>
      <c r="F367" s="2" t="s">
        <v>2959</v>
      </c>
      <c r="G367" s="2" t="str">
        <f t="shared" si="32"/>
        <v>705 4th St SE</v>
      </c>
      <c r="H367" s="2" t="s">
        <v>1174</v>
      </c>
      <c r="I367" s="2" t="s">
        <v>17</v>
      </c>
      <c r="J367" s="3">
        <v>91731</v>
      </c>
      <c r="K367" s="2" t="s">
        <v>1175</v>
      </c>
      <c r="L367" s="2" t="str">
        <f t="shared" si="33"/>
        <v>(818) 5550619</v>
      </c>
      <c r="M367" s="2" t="str">
        <f t="shared" si="34"/>
        <v>(818) 555-0619</v>
      </c>
      <c r="N367" s="2">
        <v>20200817</v>
      </c>
      <c r="O367" s="2" t="str">
        <f t="shared" si="35"/>
        <v>08/17/2020</v>
      </c>
      <c r="P367" s="2">
        <v>115</v>
      </c>
    </row>
    <row r="368" spans="1:16" x14ac:dyDescent="0.25">
      <c r="A368" s="4">
        <v>53417788</v>
      </c>
      <c r="B368" s="6" t="str">
        <f t="shared" si="30"/>
        <v>53-417-788</v>
      </c>
      <c r="C368" s="2" t="s">
        <v>1176</v>
      </c>
      <c r="D368" s="2" t="s">
        <v>182</v>
      </c>
      <c r="E368" s="2" t="str">
        <f t="shared" si="31"/>
        <v>Craig Knapp</v>
      </c>
      <c r="F368" s="2" t="s">
        <v>2709</v>
      </c>
      <c r="G368" s="2" t="str">
        <f t="shared" si="32"/>
        <v>1521 Cottage Ave</v>
      </c>
      <c r="H368" s="2" t="s">
        <v>291</v>
      </c>
      <c r="I368" s="2" t="s">
        <v>31</v>
      </c>
      <c r="J368" s="3">
        <v>85248</v>
      </c>
      <c r="K368" s="2" t="s">
        <v>1177</v>
      </c>
      <c r="L368" s="2" t="str">
        <f t="shared" si="33"/>
        <v>(602) 5556938</v>
      </c>
      <c r="M368" s="2" t="str">
        <f t="shared" si="34"/>
        <v>(602) 555-6938</v>
      </c>
      <c r="N368" s="2">
        <v>20200816</v>
      </c>
      <c r="O368" s="2" t="str">
        <f t="shared" si="35"/>
        <v>08/16/2020</v>
      </c>
      <c r="P368" s="2">
        <v>115</v>
      </c>
    </row>
    <row r="369" spans="1:16" x14ac:dyDescent="0.25">
      <c r="A369" s="4">
        <v>62692982</v>
      </c>
      <c r="B369" s="6" t="str">
        <f t="shared" si="30"/>
        <v>62-692-982</v>
      </c>
      <c r="C369" s="2" t="s">
        <v>1178</v>
      </c>
      <c r="D369" s="2" t="s">
        <v>169</v>
      </c>
      <c r="E369" s="2" t="str">
        <f t="shared" si="31"/>
        <v>Lindsey Knowlton</v>
      </c>
      <c r="F369" s="2" t="s">
        <v>2790</v>
      </c>
      <c r="G369" s="2" t="str">
        <f t="shared" si="32"/>
        <v>238 Greenbriar St</v>
      </c>
      <c r="H369" s="2" t="s">
        <v>1179</v>
      </c>
      <c r="I369" s="2" t="s">
        <v>17</v>
      </c>
      <c r="J369" s="3">
        <v>95630</v>
      </c>
      <c r="K369" s="2" t="s">
        <v>1180</v>
      </c>
      <c r="L369" s="2" t="str">
        <f t="shared" si="33"/>
        <v>(916) 5557254</v>
      </c>
      <c r="M369" s="2" t="str">
        <f t="shared" si="34"/>
        <v>(916) 555-7254</v>
      </c>
      <c r="N369" s="2">
        <v>20200816</v>
      </c>
      <c r="O369" s="2" t="str">
        <f t="shared" si="35"/>
        <v>08/16/2020</v>
      </c>
      <c r="P369" s="2">
        <v>65</v>
      </c>
    </row>
    <row r="370" spans="1:16" x14ac:dyDescent="0.25">
      <c r="A370" s="4">
        <v>28464068</v>
      </c>
      <c r="B370" s="6" t="str">
        <f t="shared" si="30"/>
        <v>28-464-068</v>
      </c>
      <c r="C370" s="2" t="s">
        <v>1181</v>
      </c>
      <c r="D370" s="2" t="s">
        <v>441</v>
      </c>
      <c r="E370" s="2" t="str">
        <f t="shared" si="31"/>
        <v>James Knudsen</v>
      </c>
      <c r="F370" s="2" t="s">
        <v>2506</v>
      </c>
      <c r="G370" s="2" t="str">
        <f t="shared" si="32"/>
        <v>106 Glen Park Way</v>
      </c>
      <c r="H370" s="2" t="s">
        <v>1182</v>
      </c>
      <c r="I370" s="2" t="s">
        <v>1183</v>
      </c>
      <c r="J370" s="3">
        <v>82001</v>
      </c>
      <c r="K370" s="2" t="s">
        <v>1184</v>
      </c>
      <c r="L370" s="2" t="str">
        <f t="shared" si="33"/>
        <v>(307) 5552721</v>
      </c>
      <c r="M370" s="2" t="str">
        <f t="shared" si="34"/>
        <v>(307) 555-2721</v>
      </c>
      <c r="N370" s="2">
        <v>20200815</v>
      </c>
      <c r="O370" s="2" t="str">
        <f t="shared" si="35"/>
        <v>08/15/2020</v>
      </c>
      <c r="P370" s="2">
        <v>65</v>
      </c>
    </row>
    <row r="371" spans="1:16" x14ac:dyDescent="0.25">
      <c r="A371" s="4">
        <v>28236997</v>
      </c>
      <c r="B371" s="6" t="str">
        <f t="shared" si="30"/>
        <v>2823-6997</v>
      </c>
      <c r="C371" s="2" t="s">
        <v>1185</v>
      </c>
      <c r="D371" s="2" t="s">
        <v>126</v>
      </c>
      <c r="E371" s="2" t="str">
        <f t="shared" si="31"/>
        <v>Kyle Knueven</v>
      </c>
      <c r="F371" s="2" t="s">
        <v>2502</v>
      </c>
      <c r="G371" s="2" t="str">
        <f t="shared" si="32"/>
        <v>321 W Wells St</v>
      </c>
      <c r="H371" s="2" t="s">
        <v>1186</v>
      </c>
      <c r="I371" s="2" t="s">
        <v>17</v>
      </c>
      <c r="J371" s="3">
        <v>95060</v>
      </c>
      <c r="K371" s="2" t="s">
        <v>1187</v>
      </c>
      <c r="L371" s="2" t="str">
        <f t="shared" si="33"/>
        <v>(408) 5553427</v>
      </c>
      <c r="M371" s="2" t="str">
        <f t="shared" si="34"/>
        <v>(408) 555-3427</v>
      </c>
      <c r="N371" s="2">
        <v>20200815</v>
      </c>
      <c r="O371" s="2" t="str">
        <f t="shared" si="35"/>
        <v>08/15/2020</v>
      </c>
      <c r="P371" s="2">
        <v>90</v>
      </c>
    </row>
    <row r="372" spans="1:16" x14ac:dyDescent="0.25">
      <c r="A372" s="4">
        <v>42190585</v>
      </c>
      <c r="B372" s="6" t="str">
        <f t="shared" si="30"/>
        <v>4219-0585</v>
      </c>
      <c r="C372" s="2" t="s">
        <v>1188</v>
      </c>
      <c r="D372" s="2" t="s">
        <v>1152</v>
      </c>
      <c r="E372" s="2" t="str">
        <f t="shared" si="31"/>
        <v>Jamie Kovach</v>
      </c>
      <c r="F372" s="2" t="s">
        <v>2627</v>
      </c>
      <c r="G372" s="2" t="str">
        <f t="shared" si="32"/>
        <v>2142 Grand Ave</v>
      </c>
      <c r="H372" s="2" t="s">
        <v>1189</v>
      </c>
      <c r="I372" s="2" t="s">
        <v>683</v>
      </c>
      <c r="J372" s="3">
        <v>71845</v>
      </c>
      <c r="K372" s="2" t="s">
        <v>1190</v>
      </c>
      <c r="L372" s="2" t="str">
        <f t="shared" si="33"/>
        <v>(501) 5559017</v>
      </c>
      <c r="M372" s="2" t="str">
        <f t="shared" si="34"/>
        <v>(501) 555-9017</v>
      </c>
      <c r="N372" s="2">
        <v>20200815</v>
      </c>
      <c r="O372" s="2" t="str">
        <f t="shared" si="35"/>
        <v>08/15/2020</v>
      </c>
      <c r="P372" s="2">
        <v>90</v>
      </c>
    </row>
    <row r="373" spans="1:16" x14ac:dyDescent="0.25">
      <c r="A373" s="4" t="s">
        <v>3279</v>
      </c>
      <c r="B373" s="6" t="str">
        <f t="shared" si="30"/>
        <v>03-408-696</v>
      </c>
      <c r="C373" s="2" t="s">
        <v>1191</v>
      </c>
      <c r="D373" s="2" t="s">
        <v>1192</v>
      </c>
      <c r="E373" s="2" t="str">
        <f t="shared" si="31"/>
        <v>Jong Krafft</v>
      </c>
      <c r="F373" s="2" t="s">
        <v>3134</v>
      </c>
      <c r="G373" s="2" t="str">
        <f t="shared" si="32"/>
        <v>3114 Linda Vista Ave</v>
      </c>
      <c r="H373" s="2" t="s">
        <v>1193</v>
      </c>
      <c r="I373" s="2" t="s">
        <v>79</v>
      </c>
      <c r="J373" s="3">
        <v>80442</v>
      </c>
      <c r="K373" s="2" t="s">
        <v>1194</v>
      </c>
      <c r="L373" s="2" t="str">
        <f t="shared" si="33"/>
        <v>(303) 5551903</v>
      </c>
      <c r="M373" s="2" t="str">
        <f t="shared" si="34"/>
        <v>(303) 555-1903</v>
      </c>
      <c r="N373" s="2">
        <v>20200818</v>
      </c>
      <c r="O373" s="2" t="str">
        <f t="shared" si="35"/>
        <v>08/18/2020</v>
      </c>
      <c r="P373" s="2">
        <v>90</v>
      </c>
    </row>
    <row r="374" spans="1:16" x14ac:dyDescent="0.25">
      <c r="A374" s="4">
        <v>78819655</v>
      </c>
      <c r="B374" s="6" t="str">
        <f t="shared" si="30"/>
        <v>7881-9655</v>
      </c>
      <c r="C374" s="2" t="s">
        <v>1195</v>
      </c>
      <c r="D374" s="2" t="s">
        <v>484</v>
      </c>
      <c r="E374" s="2" t="str">
        <f t="shared" si="31"/>
        <v>Erin Kraft</v>
      </c>
      <c r="F374" s="2" t="s">
        <v>2920</v>
      </c>
      <c r="G374" s="2" t="str">
        <f t="shared" si="32"/>
        <v>2212 Lincoln Park Ave</v>
      </c>
      <c r="H374" s="2" t="s">
        <v>1196</v>
      </c>
      <c r="I374" s="2" t="s">
        <v>899</v>
      </c>
      <c r="J374" s="3">
        <v>89030</v>
      </c>
      <c r="K374" s="2" t="s">
        <v>1197</v>
      </c>
      <c r="L374" s="2" t="str">
        <f t="shared" si="33"/>
        <v>(702) 5553669</v>
      </c>
      <c r="M374" s="2" t="str">
        <f t="shared" si="34"/>
        <v>(702) 555-3669</v>
      </c>
      <c r="N374" s="2">
        <v>20200817</v>
      </c>
      <c r="O374" s="2" t="str">
        <f t="shared" si="35"/>
        <v>08/17/2020</v>
      </c>
      <c r="P374" s="2">
        <v>115</v>
      </c>
    </row>
    <row r="375" spans="1:16" x14ac:dyDescent="0.25">
      <c r="A375" s="4">
        <v>55305396</v>
      </c>
      <c r="B375" s="6" t="str">
        <f t="shared" si="30"/>
        <v>55-305-396</v>
      </c>
      <c r="C375" s="2" t="s">
        <v>1198</v>
      </c>
      <c r="D375" s="2" t="s">
        <v>1199</v>
      </c>
      <c r="E375" s="2" t="str">
        <f t="shared" si="31"/>
        <v>Rick Krasulja</v>
      </c>
      <c r="F375" s="2" t="s">
        <v>2734</v>
      </c>
      <c r="G375" s="2" t="str">
        <f t="shared" si="32"/>
        <v>2422 Waverly Ave</v>
      </c>
      <c r="H375" s="2" t="s">
        <v>1098</v>
      </c>
      <c r="I375" s="2" t="s">
        <v>22</v>
      </c>
      <c r="J375" s="3">
        <v>64124</v>
      </c>
      <c r="K375" s="2" t="s">
        <v>1200</v>
      </c>
      <c r="L375" s="2" t="str">
        <f t="shared" si="33"/>
        <v>(816) 5550302</v>
      </c>
      <c r="M375" s="2" t="str">
        <f t="shared" si="34"/>
        <v>(816) 555-0302</v>
      </c>
      <c r="N375" s="2">
        <v>20200816</v>
      </c>
      <c r="O375" s="2" t="str">
        <f t="shared" si="35"/>
        <v>08/16/2020</v>
      </c>
      <c r="P375" s="2">
        <v>90</v>
      </c>
    </row>
    <row r="376" spans="1:16" x14ac:dyDescent="0.25">
      <c r="A376" s="4" t="s">
        <v>3300</v>
      </c>
      <c r="B376" s="6" t="str">
        <f t="shared" si="30"/>
        <v>06-600-820</v>
      </c>
      <c r="C376" s="2" t="s">
        <v>1201</v>
      </c>
      <c r="D376" s="2" t="s">
        <v>10</v>
      </c>
      <c r="E376" s="2" t="str">
        <f t="shared" si="31"/>
        <v>Scott Krems</v>
      </c>
      <c r="F376" s="2" t="s">
        <v>3154</v>
      </c>
      <c r="G376" s="2" t="str">
        <f t="shared" si="32"/>
        <v>911 W College St</v>
      </c>
      <c r="H376" s="2" t="s">
        <v>416</v>
      </c>
      <c r="I376" s="2" t="s">
        <v>12</v>
      </c>
      <c r="J376" s="3">
        <v>60641</v>
      </c>
      <c r="K376" s="2" t="s">
        <v>1202</v>
      </c>
      <c r="L376" s="2" t="str">
        <f t="shared" si="33"/>
        <v>(312) 5554429</v>
      </c>
      <c r="M376" s="2" t="str">
        <f t="shared" si="34"/>
        <v>(312) 555-4429</v>
      </c>
      <c r="N376" s="2">
        <v>20200818</v>
      </c>
      <c r="O376" s="2" t="str">
        <f t="shared" si="35"/>
        <v>08/18/2020</v>
      </c>
      <c r="P376" s="2">
        <v>115</v>
      </c>
    </row>
    <row r="377" spans="1:16" x14ac:dyDescent="0.25">
      <c r="A377" s="4">
        <v>47062015</v>
      </c>
      <c r="B377" s="6" t="str">
        <f t="shared" si="30"/>
        <v>4706-2015</v>
      </c>
      <c r="C377" s="2" t="s">
        <v>1203</v>
      </c>
      <c r="D377" s="2" t="s">
        <v>574</v>
      </c>
      <c r="E377" s="2" t="str">
        <f t="shared" si="31"/>
        <v>Brian Kresman</v>
      </c>
      <c r="F377" s="2" t="s">
        <v>2663</v>
      </c>
      <c r="G377" s="2" t="str">
        <f t="shared" si="32"/>
        <v>300 Blaine 34 St</v>
      </c>
      <c r="H377" s="2" t="s">
        <v>1204</v>
      </c>
      <c r="I377" s="2" t="s">
        <v>55</v>
      </c>
      <c r="J377" s="3">
        <v>48335</v>
      </c>
      <c r="K377" s="2" t="s">
        <v>1205</v>
      </c>
      <c r="L377" s="2" t="str">
        <f t="shared" si="33"/>
        <v>(810) 5550673</v>
      </c>
      <c r="M377" s="2" t="str">
        <f t="shared" si="34"/>
        <v>(810) 555-0673</v>
      </c>
      <c r="N377" s="2">
        <v>20200816</v>
      </c>
      <c r="O377" s="2" t="str">
        <f t="shared" si="35"/>
        <v>08/16/2020</v>
      </c>
      <c r="P377" s="2">
        <v>115</v>
      </c>
    </row>
    <row r="378" spans="1:16" x14ac:dyDescent="0.25">
      <c r="A378" s="4">
        <v>61941226</v>
      </c>
      <c r="B378" s="6" t="str">
        <f t="shared" si="30"/>
        <v>61-941-226</v>
      </c>
      <c r="C378" s="2" t="s">
        <v>1206</v>
      </c>
      <c r="D378" s="2" t="s">
        <v>65</v>
      </c>
      <c r="E378" s="2" t="str">
        <f t="shared" si="31"/>
        <v>Thomas Kula</v>
      </c>
      <c r="F378" s="2" t="s">
        <v>2781</v>
      </c>
      <c r="G378" s="2" t="str">
        <f t="shared" si="32"/>
        <v>1803 Linfield Way</v>
      </c>
      <c r="H378" s="2" t="s">
        <v>518</v>
      </c>
      <c r="I378" s="2" t="s">
        <v>379</v>
      </c>
      <c r="J378" s="3">
        <v>87505</v>
      </c>
      <c r="K378" s="2" t="s">
        <v>1207</v>
      </c>
      <c r="L378" s="2" t="str">
        <f t="shared" si="33"/>
        <v>(505) 5557815</v>
      </c>
      <c r="M378" s="2" t="str">
        <f t="shared" si="34"/>
        <v>(505) 555-7815</v>
      </c>
      <c r="N378" s="2">
        <v>20200816</v>
      </c>
      <c r="O378" s="2" t="str">
        <f t="shared" si="35"/>
        <v>08/16/2020</v>
      </c>
      <c r="P378" s="2">
        <v>115</v>
      </c>
    </row>
    <row r="379" spans="1:16" x14ac:dyDescent="0.25">
      <c r="A379" s="4" t="s">
        <v>3357</v>
      </c>
      <c r="B379" s="6" t="str">
        <f t="shared" si="30"/>
        <v>13-335-274</v>
      </c>
      <c r="C379" s="2" t="s">
        <v>1208</v>
      </c>
      <c r="D379" s="2" t="s">
        <v>126</v>
      </c>
      <c r="E379" s="2" t="str">
        <f t="shared" si="31"/>
        <v>Kyle Kunkel</v>
      </c>
      <c r="F379" s="2" t="s">
        <v>3209</v>
      </c>
      <c r="G379" s="2" t="str">
        <f t="shared" si="32"/>
        <v>840 W Sunnyside Ave</v>
      </c>
      <c r="H379" s="2" t="s">
        <v>63</v>
      </c>
      <c r="I379" s="2" t="s">
        <v>17</v>
      </c>
      <c r="J379" s="3">
        <v>94109</v>
      </c>
      <c r="K379" s="2" t="s">
        <v>1209</v>
      </c>
      <c r="L379" s="2" t="str">
        <f t="shared" si="33"/>
        <v>(415) 5555370</v>
      </c>
      <c r="M379" s="2" t="str">
        <f t="shared" si="34"/>
        <v>(415) 555-5370</v>
      </c>
      <c r="N379" s="2">
        <v>20200818</v>
      </c>
      <c r="O379" s="2" t="str">
        <f t="shared" si="35"/>
        <v>08/18/2020</v>
      </c>
      <c r="P379" s="2">
        <v>115</v>
      </c>
    </row>
    <row r="380" spans="1:16" x14ac:dyDescent="0.25">
      <c r="A380" s="4">
        <v>57488246</v>
      </c>
      <c r="B380" s="6" t="str">
        <f t="shared" si="30"/>
        <v>57-488-246</v>
      </c>
      <c r="C380" s="2" t="s">
        <v>1210</v>
      </c>
      <c r="D380" s="2" t="s">
        <v>1211</v>
      </c>
      <c r="E380" s="2" t="str">
        <f t="shared" si="31"/>
        <v>Pooja Kuo</v>
      </c>
      <c r="F380" s="2" t="s">
        <v>2747</v>
      </c>
      <c r="G380" s="2" t="str">
        <f t="shared" si="32"/>
        <v>3612 E 31St Ave</v>
      </c>
      <c r="H380" s="2" t="s">
        <v>1212</v>
      </c>
      <c r="I380" s="2" t="s">
        <v>12</v>
      </c>
      <c r="J380" s="3">
        <v>60031</v>
      </c>
      <c r="K380" s="2" t="s">
        <v>1213</v>
      </c>
      <c r="L380" s="2" t="str">
        <f t="shared" si="33"/>
        <v>(708) 5552704</v>
      </c>
      <c r="M380" s="2" t="str">
        <f t="shared" si="34"/>
        <v>(708) 555-2704</v>
      </c>
      <c r="N380" s="2">
        <v>20200816</v>
      </c>
      <c r="O380" s="2" t="str">
        <f t="shared" si="35"/>
        <v>08/16/2020</v>
      </c>
      <c r="P380" s="2">
        <v>90</v>
      </c>
    </row>
    <row r="381" spans="1:16" x14ac:dyDescent="0.25">
      <c r="A381" s="4" t="s">
        <v>3265</v>
      </c>
      <c r="B381" s="6" t="str">
        <f t="shared" si="30"/>
        <v>01-669-784</v>
      </c>
      <c r="C381" s="2" t="s">
        <v>1214</v>
      </c>
      <c r="D381" s="2" t="s">
        <v>38</v>
      </c>
      <c r="E381" s="2" t="str">
        <f t="shared" si="31"/>
        <v>Michael Kuruzar</v>
      </c>
      <c r="F381" s="2" t="s">
        <v>3121</v>
      </c>
      <c r="G381" s="2" t="str">
        <f t="shared" si="32"/>
        <v>3805 Redbud Rd NE</v>
      </c>
      <c r="H381" s="2" t="s">
        <v>593</v>
      </c>
      <c r="I381" s="2" t="s">
        <v>155</v>
      </c>
      <c r="J381" s="3">
        <v>99204</v>
      </c>
      <c r="K381" s="2" t="s">
        <v>1215</v>
      </c>
      <c r="L381" s="2" t="str">
        <f t="shared" si="33"/>
        <v>(509) 5557024</v>
      </c>
      <c r="M381" s="2" t="str">
        <f t="shared" si="34"/>
        <v>(509) 555-7024</v>
      </c>
      <c r="N381" s="2">
        <v>20200818</v>
      </c>
      <c r="O381" s="2" t="str">
        <f t="shared" si="35"/>
        <v>08/18/2020</v>
      </c>
      <c r="P381" s="2">
        <v>90</v>
      </c>
    </row>
    <row r="382" spans="1:16" x14ac:dyDescent="0.25">
      <c r="A382" s="4">
        <v>78586527</v>
      </c>
      <c r="B382" s="6" t="str">
        <f t="shared" si="30"/>
        <v>7858-6527</v>
      </c>
      <c r="C382" s="2" t="s">
        <v>1216</v>
      </c>
      <c r="D382" s="2" t="s">
        <v>441</v>
      </c>
      <c r="E382" s="2" t="str">
        <f t="shared" si="31"/>
        <v>James Kurzawinski</v>
      </c>
      <c r="F382" s="2" t="s">
        <v>2917</v>
      </c>
      <c r="G382" s="2" t="str">
        <f t="shared" si="32"/>
        <v>1700 Marine Ave</v>
      </c>
      <c r="H382" s="2" t="s">
        <v>1217</v>
      </c>
      <c r="I382" s="2" t="s">
        <v>346</v>
      </c>
      <c r="J382" s="3">
        <v>73112</v>
      </c>
      <c r="K382" s="2" t="s">
        <v>1218</v>
      </c>
      <c r="L382" s="2" t="str">
        <f t="shared" si="33"/>
        <v>(405) 5556918</v>
      </c>
      <c r="M382" s="2" t="str">
        <f t="shared" si="34"/>
        <v>(405) 555-6918</v>
      </c>
      <c r="N382" s="2">
        <v>20200817</v>
      </c>
      <c r="O382" s="2" t="str">
        <f t="shared" si="35"/>
        <v>08/17/2020</v>
      </c>
      <c r="P382" s="2">
        <v>90</v>
      </c>
    </row>
    <row r="383" spans="1:16" x14ac:dyDescent="0.25">
      <c r="A383" s="4">
        <v>90693325</v>
      </c>
      <c r="B383" s="6" t="str">
        <f t="shared" si="30"/>
        <v>9069-3325</v>
      </c>
      <c r="C383" s="2" t="s">
        <v>1219</v>
      </c>
      <c r="D383" s="2" t="s">
        <v>82</v>
      </c>
      <c r="E383" s="2" t="str">
        <f t="shared" si="31"/>
        <v>John Kwech</v>
      </c>
      <c r="F383" s="2" t="s">
        <v>3034</v>
      </c>
      <c r="G383" s="2" t="str">
        <f t="shared" si="32"/>
        <v>6915 Oak Plz</v>
      </c>
      <c r="H383" s="2" t="s">
        <v>1220</v>
      </c>
      <c r="I383" s="2" t="s">
        <v>12</v>
      </c>
      <c r="J383" s="3">
        <v>60188</v>
      </c>
      <c r="K383" s="2" t="s">
        <v>1221</v>
      </c>
      <c r="L383" s="2" t="str">
        <f t="shared" si="33"/>
        <v>(708) 5559563</v>
      </c>
      <c r="M383" s="2" t="str">
        <f t="shared" si="34"/>
        <v>(708) 555-9563</v>
      </c>
      <c r="N383" s="2">
        <v>20200818</v>
      </c>
      <c r="O383" s="2" t="str">
        <f t="shared" si="35"/>
        <v>08/18/2020</v>
      </c>
      <c r="P383" s="2">
        <v>65</v>
      </c>
    </row>
    <row r="384" spans="1:16" x14ac:dyDescent="0.25">
      <c r="A384" s="4">
        <v>52563627</v>
      </c>
      <c r="B384" s="6" t="str">
        <f t="shared" si="30"/>
        <v>5256-3627</v>
      </c>
      <c r="C384" s="2" t="s">
        <v>1222</v>
      </c>
      <c r="D384" s="2" t="s">
        <v>1223</v>
      </c>
      <c r="E384" s="2" t="str">
        <f t="shared" si="31"/>
        <v>Landon Ladyman</v>
      </c>
      <c r="F384" s="2" t="s">
        <v>2707</v>
      </c>
      <c r="G384" s="2" t="str">
        <f t="shared" si="32"/>
        <v>1326 Mabry Mill Rd</v>
      </c>
      <c r="H384" s="2" t="s">
        <v>325</v>
      </c>
      <c r="I384" s="2" t="s">
        <v>17</v>
      </c>
      <c r="J384" s="3">
        <v>90715</v>
      </c>
      <c r="K384" s="2" t="s">
        <v>1224</v>
      </c>
      <c r="L384" s="2" t="str">
        <f t="shared" si="33"/>
        <v>(310) 5552690</v>
      </c>
      <c r="M384" s="2" t="str">
        <f t="shared" si="34"/>
        <v>(310) 555-2690</v>
      </c>
      <c r="N384" s="2">
        <v>20200816</v>
      </c>
      <c r="O384" s="2" t="str">
        <f t="shared" si="35"/>
        <v>08/16/2020</v>
      </c>
      <c r="P384" s="2">
        <v>115</v>
      </c>
    </row>
    <row r="385" spans="1:16" x14ac:dyDescent="0.25">
      <c r="A385" s="4">
        <v>82520012</v>
      </c>
      <c r="B385" s="6" t="str">
        <f t="shared" si="30"/>
        <v>82-520-012</v>
      </c>
      <c r="C385" s="2" t="s">
        <v>1225</v>
      </c>
      <c r="D385" s="2" t="s">
        <v>1226</v>
      </c>
      <c r="E385" s="2" t="str">
        <f t="shared" si="31"/>
        <v>Ji-Hyun Lams</v>
      </c>
      <c r="F385" s="2" t="s">
        <v>2957</v>
      </c>
      <c r="G385" s="2" t="str">
        <f t="shared" si="32"/>
        <v>3816 Belmont Ave W</v>
      </c>
      <c r="H385" s="2" t="s">
        <v>98</v>
      </c>
      <c r="I385" s="2" t="s">
        <v>17</v>
      </c>
      <c r="J385" s="3">
        <v>94709</v>
      </c>
      <c r="K385" s="2" t="s">
        <v>1227</v>
      </c>
      <c r="L385" s="2" t="str">
        <f t="shared" si="33"/>
        <v>(510) 5553118</v>
      </c>
      <c r="M385" s="2" t="str">
        <f t="shared" si="34"/>
        <v>(510) 555-3118</v>
      </c>
      <c r="N385" s="2">
        <v>20200817</v>
      </c>
      <c r="O385" s="2" t="str">
        <f t="shared" si="35"/>
        <v>08/17/2020</v>
      </c>
      <c r="P385" s="2">
        <v>90</v>
      </c>
    </row>
    <row r="386" spans="1:16" x14ac:dyDescent="0.25">
      <c r="A386" s="4">
        <v>67492385</v>
      </c>
      <c r="B386" s="6" t="str">
        <f t="shared" ref="B386:B449" si="36">IF(ISODD(VALUE(RIGHT(A386,1))),LEFT(A386,4)&amp;"-"&amp;RIGHT(A386,4),LEFT(A386,2)&amp;"-"&amp;MID(A386,3,3)&amp;"-"&amp;RIGHT(A386,3))</f>
        <v>6749-2385</v>
      </c>
      <c r="C386" s="2" t="s">
        <v>1228</v>
      </c>
      <c r="D386" s="2" t="s">
        <v>1229</v>
      </c>
      <c r="E386" s="2" t="str">
        <f t="shared" ref="E386:E449" si="37">CONCATENATE(D386, " ", C386)</f>
        <v>Jacob Landis</v>
      </c>
      <c r="F386" s="2" t="s">
        <v>2825</v>
      </c>
      <c r="G386" s="2" t="str">
        <f t="shared" ref="G386:G449" si="38">TRIM(F386)</f>
        <v>802 SE 80th Ave</v>
      </c>
      <c r="H386" s="2" t="s">
        <v>1230</v>
      </c>
      <c r="I386" s="2" t="s">
        <v>95</v>
      </c>
      <c r="J386" s="3">
        <v>53143</v>
      </c>
      <c r="K386" s="2" t="s">
        <v>1231</v>
      </c>
      <c r="L386" s="2" t="str">
        <f t="shared" ref="L386:L449" si="39">CONCATENATE("(",LEFT(K386,3),")", " ",MID(K386,5,3),RIGHT(K386,4))</f>
        <v>(414) 5550908</v>
      </c>
      <c r="M386" s="2" t="str">
        <f t="shared" ref="M386:M449" si="40">TEXT(SUBSTITUTE(K386,"-",""), "[&lt;=9999999]###-####;(###) ###-####")</f>
        <v>(414) 555-0908</v>
      </c>
      <c r="N386" s="2">
        <v>20200816</v>
      </c>
      <c r="O386" s="2" t="str">
        <f t="shared" ref="O386:O449" si="41">MID(N386,5,2)&amp;"/"&amp;RIGHT(N386,2)&amp;"/"&amp;LEFT(N386,4)</f>
        <v>08/16/2020</v>
      </c>
      <c r="P386" s="2">
        <v>65</v>
      </c>
    </row>
    <row r="387" spans="1:16" x14ac:dyDescent="0.25">
      <c r="A387" s="4">
        <v>31156476</v>
      </c>
      <c r="B387" s="6" t="str">
        <f t="shared" si="36"/>
        <v>31-156-476</v>
      </c>
      <c r="C387" s="2" t="s">
        <v>1232</v>
      </c>
      <c r="D387" s="2" t="s">
        <v>1233</v>
      </c>
      <c r="E387" s="2" t="str">
        <f t="shared" si="37"/>
        <v>Laura Lane</v>
      </c>
      <c r="F387" s="2" t="s">
        <v>2534</v>
      </c>
      <c r="G387" s="2" t="str">
        <f t="shared" si="38"/>
        <v>1877 W 84th Dr</v>
      </c>
      <c r="H387" s="2" t="s">
        <v>1234</v>
      </c>
      <c r="I387" s="2" t="s">
        <v>17</v>
      </c>
      <c r="J387" s="3">
        <v>90623</v>
      </c>
      <c r="K387" s="2" t="s">
        <v>1235</v>
      </c>
      <c r="L387" s="2" t="str">
        <f t="shared" si="39"/>
        <v>(714) 5550986</v>
      </c>
      <c r="M387" s="2" t="str">
        <f t="shared" si="40"/>
        <v>(714) 555-0986</v>
      </c>
      <c r="N387" s="2">
        <v>20200815</v>
      </c>
      <c r="O387" s="2" t="str">
        <f t="shared" si="41"/>
        <v>08/15/2020</v>
      </c>
      <c r="P387" s="2">
        <v>115</v>
      </c>
    </row>
    <row r="388" spans="1:16" x14ac:dyDescent="0.25">
      <c r="A388" s="4">
        <v>32413603</v>
      </c>
      <c r="B388" s="6" t="str">
        <f t="shared" si="36"/>
        <v>3241-3603</v>
      </c>
      <c r="C388" s="2" t="s">
        <v>1236</v>
      </c>
      <c r="D388" s="2" t="s">
        <v>340</v>
      </c>
      <c r="E388" s="2" t="str">
        <f t="shared" si="37"/>
        <v>Jason Larner</v>
      </c>
      <c r="F388" s="2" t="s">
        <v>2544</v>
      </c>
      <c r="G388" s="2" t="str">
        <f t="shared" si="38"/>
        <v>801 4th St</v>
      </c>
      <c r="H388" s="2" t="s">
        <v>295</v>
      </c>
      <c r="I388" s="2" t="s">
        <v>45</v>
      </c>
      <c r="J388" s="3">
        <v>75215</v>
      </c>
      <c r="K388" s="2" t="s">
        <v>1237</v>
      </c>
      <c r="L388" s="2" t="str">
        <f t="shared" si="39"/>
        <v>(214) 5554502</v>
      </c>
      <c r="M388" s="2" t="str">
        <f t="shared" si="40"/>
        <v>(214) 555-4502</v>
      </c>
      <c r="N388" s="2">
        <v>20200815</v>
      </c>
      <c r="O388" s="2" t="str">
        <f t="shared" si="41"/>
        <v>08/15/2020</v>
      </c>
      <c r="P388" s="2">
        <v>115</v>
      </c>
    </row>
    <row r="389" spans="1:16" x14ac:dyDescent="0.25">
      <c r="A389" s="4">
        <v>44975291</v>
      </c>
      <c r="B389" s="6" t="str">
        <f t="shared" si="36"/>
        <v>4497-5291</v>
      </c>
      <c r="C389" s="2" t="s">
        <v>1238</v>
      </c>
      <c r="D389" s="2" t="s">
        <v>1233</v>
      </c>
      <c r="E389" s="2" t="str">
        <f t="shared" si="37"/>
        <v>Laura Larsen</v>
      </c>
      <c r="F389" s="2" t="s">
        <v>2649</v>
      </c>
      <c r="G389" s="2" t="str">
        <f t="shared" si="38"/>
        <v>616 E H St</v>
      </c>
      <c r="H389" s="2" t="s">
        <v>1239</v>
      </c>
      <c r="I389" s="2" t="s">
        <v>50</v>
      </c>
      <c r="J389" s="3">
        <v>57006</v>
      </c>
      <c r="K389" s="2" t="s">
        <v>1240</v>
      </c>
      <c r="L389" s="2" t="str">
        <f t="shared" si="39"/>
        <v>(605) 5559653</v>
      </c>
      <c r="M389" s="2" t="str">
        <f t="shared" si="40"/>
        <v>(605) 555-9653</v>
      </c>
      <c r="N389" s="2">
        <v>20200816</v>
      </c>
      <c r="O389" s="2" t="str">
        <f t="shared" si="41"/>
        <v>08/16/2020</v>
      </c>
      <c r="P389" s="2">
        <v>90</v>
      </c>
    </row>
    <row r="390" spans="1:16" x14ac:dyDescent="0.25">
      <c r="A390" s="4" t="s">
        <v>3356</v>
      </c>
      <c r="B390" s="6" t="str">
        <f t="shared" si="36"/>
        <v>1330-3637</v>
      </c>
      <c r="C390" s="2" t="s">
        <v>1241</v>
      </c>
      <c r="D390" s="2" t="s">
        <v>578</v>
      </c>
      <c r="E390" s="2" t="str">
        <f t="shared" si="37"/>
        <v>Jeffrey Larson</v>
      </c>
      <c r="F390" s="2" t="s">
        <v>3208</v>
      </c>
      <c r="G390" s="2" t="str">
        <f t="shared" si="38"/>
        <v>5100 S Warren Ave</v>
      </c>
      <c r="H390" s="2" t="s">
        <v>231</v>
      </c>
      <c r="I390" s="2" t="s">
        <v>232</v>
      </c>
      <c r="J390" s="3">
        <v>83814</v>
      </c>
      <c r="K390" s="2" t="s">
        <v>1242</v>
      </c>
      <c r="L390" s="2" t="str">
        <f t="shared" si="39"/>
        <v>(208) 5559024</v>
      </c>
      <c r="M390" s="2" t="str">
        <f t="shared" si="40"/>
        <v>(208) 555-9024</v>
      </c>
      <c r="N390" s="2">
        <v>20200818</v>
      </c>
      <c r="O390" s="2" t="str">
        <f t="shared" si="41"/>
        <v>08/18/2020</v>
      </c>
      <c r="P390" s="2">
        <v>90</v>
      </c>
    </row>
    <row r="391" spans="1:16" x14ac:dyDescent="0.25">
      <c r="A391" s="4">
        <v>49860006</v>
      </c>
      <c r="B391" s="6" t="str">
        <f t="shared" si="36"/>
        <v>49-860-006</v>
      </c>
      <c r="C391" s="2" t="s">
        <v>1241</v>
      </c>
      <c r="D391" s="2" t="s">
        <v>636</v>
      </c>
      <c r="E391" s="2" t="str">
        <f t="shared" si="37"/>
        <v>Melissa Larson</v>
      </c>
      <c r="F391" s="2" t="s">
        <v>2684</v>
      </c>
      <c r="G391" s="2" t="str">
        <f t="shared" si="38"/>
        <v>2800 Westlake Dr</v>
      </c>
      <c r="H391" s="2" t="s">
        <v>30</v>
      </c>
      <c r="I391" s="2" t="s">
        <v>31</v>
      </c>
      <c r="J391" s="3">
        <v>85027</v>
      </c>
      <c r="K391" s="2" t="s">
        <v>1243</v>
      </c>
      <c r="L391" s="2" t="str">
        <f t="shared" si="39"/>
        <v>(602) 5553968</v>
      </c>
      <c r="M391" s="2" t="str">
        <f t="shared" si="40"/>
        <v>(602) 555-3968</v>
      </c>
      <c r="N391" s="2">
        <v>20200816</v>
      </c>
      <c r="O391" s="2" t="str">
        <f t="shared" si="41"/>
        <v>08/16/2020</v>
      </c>
      <c r="P391" s="2">
        <v>115</v>
      </c>
    </row>
    <row r="392" spans="1:16" x14ac:dyDescent="0.25">
      <c r="A392" s="4">
        <v>67331677</v>
      </c>
      <c r="B392" s="6" t="str">
        <f t="shared" si="36"/>
        <v>6733-1677</v>
      </c>
      <c r="C392" s="2" t="s">
        <v>1244</v>
      </c>
      <c r="D392" s="2" t="s">
        <v>1245</v>
      </c>
      <c r="E392" s="2" t="str">
        <f t="shared" si="37"/>
        <v>Hyung-Gun Laszlo</v>
      </c>
      <c r="F392" s="2" t="s">
        <v>2822</v>
      </c>
      <c r="G392" s="2" t="str">
        <f t="shared" si="38"/>
        <v>422 Escalona Dr</v>
      </c>
      <c r="H392" s="2" t="s">
        <v>163</v>
      </c>
      <c r="I392" s="2" t="s">
        <v>22</v>
      </c>
      <c r="J392" s="3">
        <v>63116</v>
      </c>
      <c r="K392" s="2" t="s">
        <v>1246</v>
      </c>
      <c r="L392" s="2" t="str">
        <f t="shared" si="39"/>
        <v>(314) 5558924</v>
      </c>
      <c r="M392" s="2" t="str">
        <f t="shared" si="40"/>
        <v>(314) 555-8924</v>
      </c>
      <c r="N392" s="2">
        <v>20200816</v>
      </c>
      <c r="O392" s="2" t="str">
        <f t="shared" si="41"/>
        <v>08/16/2020</v>
      </c>
      <c r="P392" s="2">
        <v>65</v>
      </c>
    </row>
    <row r="393" spans="1:16" x14ac:dyDescent="0.25">
      <c r="A393" s="4">
        <v>86839593</v>
      </c>
      <c r="B393" s="6" t="str">
        <f t="shared" si="36"/>
        <v>8683-9593</v>
      </c>
      <c r="C393" s="2" t="s">
        <v>1247</v>
      </c>
      <c r="D393" s="2" t="s">
        <v>1248</v>
      </c>
      <c r="E393" s="2" t="str">
        <f t="shared" si="37"/>
        <v>Evan Laurino</v>
      </c>
      <c r="F393" s="2" t="s">
        <v>3000</v>
      </c>
      <c r="G393" s="2" t="str">
        <f t="shared" si="38"/>
        <v>1466 Dolores St</v>
      </c>
      <c r="H393" s="2" t="s">
        <v>1249</v>
      </c>
      <c r="I393" s="2" t="s">
        <v>45</v>
      </c>
      <c r="J393" s="3">
        <v>75074</v>
      </c>
      <c r="K393" s="2" t="s">
        <v>1250</v>
      </c>
      <c r="L393" s="2" t="str">
        <f t="shared" si="39"/>
        <v>(214) 5559419</v>
      </c>
      <c r="M393" s="2" t="str">
        <f t="shared" si="40"/>
        <v>(214) 555-9419</v>
      </c>
      <c r="N393" s="2">
        <v>20200817</v>
      </c>
      <c r="O393" s="2" t="str">
        <f t="shared" si="41"/>
        <v>08/17/2020</v>
      </c>
      <c r="P393" s="2">
        <v>115</v>
      </c>
    </row>
    <row r="394" spans="1:16" x14ac:dyDescent="0.25">
      <c r="A394" s="4">
        <v>92424030</v>
      </c>
      <c r="B394" s="6" t="str">
        <f t="shared" si="36"/>
        <v>92-424-030</v>
      </c>
      <c r="C394" s="2" t="s">
        <v>1251</v>
      </c>
      <c r="D394" s="2" t="s">
        <v>1252</v>
      </c>
      <c r="E394" s="2" t="str">
        <f t="shared" si="37"/>
        <v>Luke Laymon</v>
      </c>
      <c r="F394" s="2" t="s">
        <v>3046</v>
      </c>
      <c r="G394" s="2" t="str">
        <f t="shared" si="38"/>
        <v>5844 S Datura St</v>
      </c>
      <c r="H394" s="2" t="s">
        <v>1253</v>
      </c>
      <c r="I394" s="2" t="s">
        <v>442</v>
      </c>
      <c r="J394" s="3">
        <v>59405</v>
      </c>
      <c r="K394" s="2" t="s">
        <v>1254</v>
      </c>
      <c r="L394" s="2" t="str">
        <f t="shared" si="39"/>
        <v>(406) 5559054</v>
      </c>
      <c r="M394" s="2" t="str">
        <f t="shared" si="40"/>
        <v>(406) 555-9054</v>
      </c>
      <c r="N394" s="2">
        <v>20200818</v>
      </c>
      <c r="O394" s="2" t="str">
        <f t="shared" si="41"/>
        <v>08/18/2020</v>
      </c>
      <c r="P394" s="2">
        <v>65</v>
      </c>
    </row>
    <row r="395" spans="1:16" x14ac:dyDescent="0.25">
      <c r="A395" s="4">
        <v>41059730</v>
      </c>
      <c r="B395" s="6" t="str">
        <f t="shared" si="36"/>
        <v>41-059-730</v>
      </c>
      <c r="C395" s="2" t="s">
        <v>1255</v>
      </c>
      <c r="D395" s="2" t="s">
        <v>134</v>
      </c>
      <c r="E395" s="2" t="str">
        <f t="shared" si="37"/>
        <v>Matthew Learned</v>
      </c>
      <c r="F395" s="2" t="s">
        <v>2614</v>
      </c>
      <c r="G395" s="2" t="str">
        <f t="shared" si="38"/>
        <v>305 N Minor Ave</v>
      </c>
      <c r="H395" s="2" t="s">
        <v>44</v>
      </c>
      <c r="I395" s="2" t="s">
        <v>45</v>
      </c>
      <c r="J395" s="3">
        <v>77030</v>
      </c>
      <c r="K395" s="2" t="s">
        <v>1256</v>
      </c>
      <c r="L395" s="2" t="str">
        <f t="shared" si="39"/>
        <v>(713) 5552505</v>
      </c>
      <c r="M395" s="2" t="str">
        <f t="shared" si="40"/>
        <v>(713) 555-2505</v>
      </c>
      <c r="N395" s="2">
        <v>20200815</v>
      </c>
      <c r="O395" s="2" t="str">
        <f t="shared" si="41"/>
        <v>08/15/2020</v>
      </c>
      <c r="P395" s="2">
        <v>115</v>
      </c>
    </row>
    <row r="396" spans="1:16" x14ac:dyDescent="0.25">
      <c r="A396" s="4">
        <v>22671313</v>
      </c>
      <c r="B396" s="6" t="str">
        <f t="shared" si="36"/>
        <v>2267-1313</v>
      </c>
      <c r="C396" s="2" t="s">
        <v>1257</v>
      </c>
      <c r="D396" s="2" t="s">
        <v>1271</v>
      </c>
      <c r="E396" s="2" t="str">
        <f t="shared" si="37"/>
        <v>Trevor Lee</v>
      </c>
      <c r="F396" s="2" t="s">
        <v>2461</v>
      </c>
      <c r="G396" s="2" t="str">
        <f t="shared" si="38"/>
        <v>906 Perla Rd</v>
      </c>
      <c r="H396" s="2" t="s">
        <v>30</v>
      </c>
      <c r="I396" s="2" t="s">
        <v>31</v>
      </c>
      <c r="J396" s="3">
        <v>85019</v>
      </c>
      <c r="K396" s="2" t="s">
        <v>1272</v>
      </c>
      <c r="L396" s="2" t="str">
        <f t="shared" si="39"/>
        <v>(602) 5554831</v>
      </c>
      <c r="M396" s="2" t="str">
        <f t="shared" si="40"/>
        <v>(602) 555-4831</v>
      </c>
      <c r="N396" s="2">
        <v>20200815</v>
      </c>
      <c r="O396" s="2" t="str">
        <f t="shared" si="41"/>
        <v>08/15/2020</v>
      </c>
      <c r="P396" s="2">
        <v>90</v>
      </c>
    </row>
    <row r="397" spans="1:16" x14ac:dyDescent="0.25">
      <c r="A397" s="4">
        <v>26978275</v>
      </c>
      <c r="B397" s="6" t="str">
        <f t="shared" si="36"/>
        <v>2697-8275</v>
      </c>
      <c r="C397" s="2" t="s">
        <v>1257</v>
      </c>
      <c r="D397" s="2" t="s">
        <v>1268</v>
      </c>
      <c r="E397" s="2" t="str">
        <f t="shared" si="37"/>
        <v>Mitchell Lee</v>
      </c>
      <c r="F397" s="2" t="s">
        <v>2490</v>
      </c>
      <c r="G397" s="2" t="str">
        <f t="shared" si="38"/>
        <v>12743 Adolphia Ct</v>
      </c>
      <c r="H397" s="2" t="s">
        <v>1269</v>
      </c>
      <c r="I397" s="2" t="s">
        <v>91</v>
      </c>
      <c r="J397" s="3">
        <v>56170</v>
      </c>
      <c r="K397" s="2" t="s">
        <v>1270</v>
      </c>
      <c r="L397" s="2" t="str">
        <f t="shared" si="39"/>
        <v>(507) 5554792</v>
      </c>
      <c r="M397" s="2" t="str">
        <f t="shared" si="40"/>
        <v>(507) 555-4792</v>
      </c>
      <c r="N397" s="2">
        <v>20200815</v>
      </c>
      <c r="O397" s="2" t="str">
        <f t="shared" si="41"/>
        <v>08/15/2020</v>
      </c>
      <c r="P397" s="2">
        <v>65</v>
      </c>
    </row>
    <row r="398" spans="1:16" x14ac:dyDescent="0.25">
      <c r="A398" s="4">
        <v>30784893</v>
      </c>
      <c r="B398" s="6" t="str">
        <f t="shared" si="36"/>
        <v>3078-4893</v>
      </c>
      <c r="C398" s="2" t="s">
        <v>1257</v>
      </c>
      <c r="D398" s="2" t="s">
        <v>20</v>
      </c>
      <c r="E398" s="2" t="str">
        <f t="shared" si="37"/>
        <v>Casey Lee</v>
      </c>
      <c r="F398" s="2" t="s">
        <v>2531</v>
      </c>
      <c r="G398" s="2" t="str">
        <f t="shared" si="38"/>
        <v>2976 Davidwood Way</v>
      </c>
      <c r="H398" s="2" t="s">
        <v>1261</v>
      </c>
      <c r="I398" s="2" t="s">
        <v>55</v>
      </c>
      <c r="J398" s="3">
        <v>49107</v>
      </c>
      <c r="K398" s="2" t="s">
        <v>1262</v>
      </c>
      <c r="L398" s="2" t="str">
        <f t="shared" si="39"/>
        <v>(616) 5552349</v>
      </c>
      <c r="M398" s="2" t="str">
        <f t="shared" si="40"/>
        <v>(616) 555-2349</v>
      </c>
      <c r="N398" s="2">
        <v>20200815</v>
      </c>
      <c r="O398" s="2" t="str">
        <f t="shared" si="41"/>
        <v>08/15/2020</v>
      </c>
      <c r="P398" s="2">
        <v>115</v>
      </c>
    </row>
    <row r="399" spans="1:16" x14ac:dyDescent="0.25">
      <c r="A399" s="4">
        <v>57606082</v>
      </c>
      <c r="B399" s="6" t="str">
        <f t="shared" si="36"/>
        <v>57-606-082</v>
      </c>
      <c r="C399" s="2" t="s">
        <v>1257</v>
      </c>
      <c r="D399" s="2" t="s">
        <v>1258</v>
      </c>
      <c r="E399" s="2" t="str">
        <f t="shared" si="37"/>
        <v>Brooklyn Lee</v>
      </c>
      <c r="F399" s="2" t="s">
        <v>2748</v>
      </c>
      <c r="G399" s="2" t="str">
        <f t="shared" si="38"/>
        <v>10920 Charitan St W</v>
      </c>
      <c r="H399" s="2" t="s">
        <v>1259</v>
      </c>
      <c r="I399" s="2" t="s">
        <v>237</v>
      </c>
      <c r="J399" s="3">
        <v>97220</v>
      </c>
      <c r="K399" s="2" t="s">
        <v>1260</v>
      </c>
      <c r="L399" s="2" t="str">
        <f t="shared" si="39"/>
        <v>(503) 5556552</v>
      </c>
      <c r="M399" s="2" t="str">
        <f t="shared" si="40"/>
        <v>(503) 555-6552</v>
      </c>
      <c r="N399" s="2">
        <v>20200816</v>
      </c>
      <c r="O399" s="2" t="str">
        <f t="shared" si="41"/>
        <v>08/16/2020</v>
      </c>
      <c r="P399" s="2">
        <v>65</v>
      </c>
    </row>
    <row r="400" spans="1:16" x14ac:dyDescent="0.25">
      <c r="A400" s="4">
        <v>84651784</v>
      </c>
      <c r="B400" s="6" t="str">
        <f t="shared" si="36"/>
        <v>84-651-784</v>
      </c>
      <c r="C400" s="2" t="s">
        <v>1257</v>
      </c>
      <c r="D400" s="2" t="s">
        <v>134</v>
      </c>
      <c r="E400" s="2" t="str">
        <f t="shared" si="37"/>
        <v>Matthew Lee</v>
      </c>
      <c r="F400" s="2" t="s">
        <v>2979</v>
      </c>
      <c r="G400" s="2" t="str">
        <f t="shared" si="38"/>
        <v>2032 46th Ave</v>
      </c>
      <c r="H400" s="2" t="s">
        <v>1266</v>
      </c>
      <c r="I400" s="2" t="s">
        <v>17</v>
      </c>
      <c r="J400" s="3">
        <v>92655</v>
      </c>
      <c r="K400" s="2" t="s">
        <v>1267</v>
      </c>
      <c r="L400" s="2" t="str">
        <f t="shared" si="39"/>
        <v>(714) 5550956</v>
      </c>
      <c r="M400" s="2" t="str">
        <f t="shared" si="40"/>
        <v>(714) 555-0956</v>
      </c>
      <c r="N400" s="2">
        <v>20200817</v>
      </c>
      <c r="O400" s="2" t="str">
        <f t="shared" si="41"/>
        <v>08/17/2020</v>
      </c>
      <c r="P400" s="2">
        <v>65</v>
      </c>
    </row>
    <row r="401" spans="1:16" x14ac:dyDescent="0.25">
      <c r="A401" s="4">
        <v>99559894</v>
      </c>
      <c r="B401" s="6" t="str">
        <f t="shared" si="36"/>
        <v>99-559-894</v>
      </c>
      <c r="C401" s="2" t="s">
        <v>1257</v>
      </c>
      <c r="D401" s="2" t="s">
        <v>1263</v>
      </c>
      <c r="E401" s="2" t="str">
        <f t="shared" si="37"/>
        <v>Katrina Lee</v>
      </c>
      <c r="F401" s="2" t="s">
        <v>3107</v>
      </c>
      <c r="G401" s="2" t="str">
        <f t="shared" si="38"/>
        <v>12060 Gunsmoke Dr W</v>
      </c>
      <c r="H401" s="2" t="s">
        <v>1264</v>
      </c>
      <c r="I401" s="2" t="s">
        <v>12</v>
      </c>
      <c r="J401" s="3">
        <v>60076</v>
      </c>
      <c r="K401" s="2" t="s">
        <v>1265</v>
      </c>
      <c r="L401" s="2" t="str">
        <f t="shared" si="39"/>
        <v>(708) 5551734</v>
      </c>
      <c r="M401" s="2" t="str">
        <f t="shared" si="40"/>
        <v>(708) 555-1734</v>
      </c>
      <c r="N401" s="2">
        <v>20200818</v>
      </c>
      <c r="O401" s="2" t="str">
        <f t="shared" si="41"/>
        <v>08/18/2020</v>
      </c>
      <c r="P401" s="2">
        <v>90</v>
      </c>
    </row>
    <row r="402" spans="1:16" x14ac:dyDescent="0.25">
      <c r="A402" s="4" t="s">
        <v>3257</v>
      </c>
      <c r="B402" s="6" t="str">
        <f t="shared" si="36"/>
        <v>0042-4647</v>
      </c>
      <c r="C402" s="2" t="s">
        <v>1273</v>
      </c>
      <c r="D402" s="2" t="s">
        <v>15</v>
      </c>
      <c r="E402" s="2" t="str">
        <f t="shared" si="37"/>
        <v>Ryan Lenart</v>
      </c>
      <c r="F402" s="2" t="s">
        <v>3113</v>
      </c>
      <c r="G402" s="2" t="str">
        <f t="shared" si="38"/>
        <v>1800 El Paseo St</v>
      </c>
      <c r="H402" s="2" t="s">
        <v>512</v>
      </c>
      <c r="I402" s="2" t="s">
        <v>155</v>
      </c>
      <c r="J402" s="3">
        <v>98108</v>
      </c>
      <c r="K402" s="2" t="s">
        <v>1274</v>
      </c>
      <c r="L402" s="2" t="str">
        <f t="shared" si="39"/>
        <v>(206) 5553105</v>
      </c>
      <c r="M402" s="2" t="str">
        <f t="shared" si="40"/>
        <v>(206) 555-3105</v>
      </c>
      <c r="N402" s="2">
        <v>20200818</v>
      </c>
      <c r="O402" s="2" t="str">
        <f t="shared" si="41"/>
        <v>08/18/2020</v>
      </c>
      <c r="P402" s="2">
        <v>65</v>
      </c>
    </row>
    <row r="403" spans="1:16" x14ac:dyDescent="0.25">
      <c r="A403" s="4">
        <v>95541225</v>
      </c>
      <c r="B403" s="6" t="str">
        <f t="shared" si="36"/>
        <v>9554-1225</v>
      </c>
      <c r="C403" s="2" t="s">
        <v>1275</v>
      </c>
      <c r="D403" s="2" t="s">
        <v>1081</v>
      </c>
      <c r="E403" s="2" t="str">
        <f t="shared" si="37"/>
        <v>Stephen Leonidas</v>
      </c>
      <c r="F403" s="2" t="s">
        <v>3077</v>
      </c>
      <c r="G403" s="2" t="str">
        <f t="shared" si="38"/>
        <v>6518 Ariel St</v>
      </c>
      <c r="H403" s="2" t="s">
        <v>1276</v>
      </c>
      <c r="I403" s="2" t="s">
        <v>26</v>
      </c>
      <c r="J403" s="3">
        <v>51201</v>
      </c>
      <c r="K403" s="2" t="s">
        <v>1277</v>
      </c>
      <c r="L403" s="2" t="str">
        <f t="shared" si="39"/>
        <v>(712) 5553876</v>
      </c>
      <c r="M403" s="2" t="str">
        <f t="shared" si="40"/>
        <v>(712) 555-3876</v>
      </c>
      <c r="N403" s="2">
        <v>20200818</v>
      </c>
      <c r="O403" s="2" t="str">
        <f t="shared" si="41"/>
        <v>08/18/2020</v>
      </c>
      <c r="P403" s="2">
        <v>115</v>
      </c>
    </row>
    <row r="404" spans="1:16" x14ac:dyDescent="0.25">
      <c r="A404" s="4">
        <v>49336089</v>
      </c>
      <c r="B404" s="6" t="str">
        <f t="shared" si="36"/>
        <v>4933-6089</v>
      </c>
      <c r="C404" s="2" t="s">
        <v>1278</v>
      </c>
      <c r="D404" s="2" t="s">
        <v>15</v>
      </c>
      <c r="E404" s="2" t="str">
        <f t="shared" si="37"/>
        <v>Ryan Lesser</v>
      </c>
      <c r="F404" s="2" t="s">
        <v>2681</v>
      </c>
      <c r="G404" s="2" t="str">
        <f t="shared" si="38"/>
        <v>700 9th Ave N</v>
      </c>
      <c r="H404" s="2" t="s">
        <v>74</v>
      </c>
      <c r="I404" s="2" t="s">
        <v>17</v>
      </c>
      <c r="J404" s="3">
        <v>92104</v>
      </c>
      <c r="K404" s="2" t="s">
        <v>1279</v>
      </c>
      <c r="L404" s="2" t="str">
        <f t="shared" si="39"/>
        <v>(619) 5556416</v>
      </c>
      <c r="M404" s="2" t="str">
        <f t="shared" si="40"/>
        <v>(619) 555-6416</v>
      </c>
      <c r="N404" s="2">
        <v>20200816</v>
      </c>
      <c r="O404" s="2" t="str">
        <f t="shared" si="41"/>
        <v>08/16/2020</v>
      </c>
      <c r="P404" s="2">
        <v>65</v>
      </c>
    </row>
    <row r="405" spans="1:16" x14ac:dyDescent="0.25">
      <c r="A405" s="4">
        <v>86960223</v>
      </c>
      <c r="B405" s="6" t="str">
        <f t="shared" si="36"/>
        <v>8696-0223</v>
      </c>
      <c r="C405" s="2" t="s">
        <v>1280</v>
      </c>
      <c r="D405" s="2" t="s">
        <v>340</v>
      </c>
      <c r="E405" s="2" t="str">
        <f t="shared" si="37"/>
        <v>Jason Leuck</v>
      </c>
      <c r="F405" s="2" t="s">
        <v>3002</v>
      </c>
      <c r="G405" s="2" t="str">
        <f t="shared" si="38"/>
        <v>2344 11th Ave</v>
      </c>
      <c r="H405" s="2" t="s">
        <v>1281</v>
      </c>
      <c r="I405" s="2" t="s">
        <v>17</v>
      </c>
      <c r="J405" s="3">
        <v>91335</v>
      </c>
      <c r="K405" s="2" t="s">
        <v>1282</v>
      </c>
      <c r="L405" s="2" t="str">
        <f t="shared" si="39"/>
        <v>(818) 5552718</v>
      </c>
      <c r="M405" s="2" t="str">
        <f t="shared" si="40"/>
        <v>(818) 555-2718</v>
      </c>
      <c r="N405" s="2">
        <v>20200817</v>
      </c>
      <c r="O405" s="2" t="str">
        <f t="shared" si="41"/>
        <v>08/17/2020</v>
      </c>
      <c r="P405" s="2">
        <v>90</v>
      </c>
    </row>
    <row r="406" spans="1:16" x14ac:dyDescent="0.25">
      <c r="A406" s="4" t="s">
        <v>3340</v>
      </c>
      <c r="B406" s="6" t="str">
        <f t="shared" si="36"/>
        <v>1100-1925</v>
      </c>
      <c r="C406" s="2" t="s">
        <v>1283</v>
      </c>
      <c r="D406" s="2" t="s">
        <v>1284</v>
      </c>
      <c r="E406" s="2" t="str">
        <f t="shared" si="37"/>
        <v>Tracy Levick</v>
      </c>
      <c r="F406" s="2" t="s">
        <v>3193</v>
      </c>
      <c r="G406" s="2" t="str">
        <f t="shared" si="38"/>
        <v>1200 S Hoover St</v>
      </c>
      <c r="H406" s="2" t="s">
        <v>30</v>
      </c>
      <c r="I406" s="2" t="s">
        <v>31</v>
      </c>
      <c r="J406" s="3">
        <v>85034</v>
      </c>
      <c r="K406" s="2" t="s">
        <v>1285</v>
      </c>
      <c r="L406" s="2" t="str">
        <f t="shared" si="39"/>
        <v>(602) 5556349</v>
      </c>
      <c r="M406" s="2" t="str">
        <f t="shared" si="40"/>
        <v>(602) 555-6349</v>
      </c>
      <c r="N406" s="2">
        <v>20200818</v>
      </c>
      <c r="O406" s="2" t="str">
        <f t="shared" si="41"/>
        <v>08/18/2020</v>
      </c>
      <c r="P406" s="2">
        <v>65</v>
      </c>
    </row>
    <row r="407" spans="1:16" x14ac:dyDescent="0.25">
      <c r="A407" s="4" t="s">
        <v>3264</v>
      </c>
      <c r="B407" s="6" t="str">
        <f t="shared" si="36"/>
        <v>01-492-846</v>
      </c>
      <c r="C407" s="2" t="s">
        <v>1286</v>
      </c>
      <c r="D407" s="2" t="s">
        <v>578</v>
      </c>
      <c r="E407" s="2" t="str">
        <f t="shared" si="37"/>
        <v>Jeffrey Levine</v>
      </c>
      <c r="F407" s="2" t="s">
        <v>3120</v>
      </c>
      <c r="G407" s="2" t="str">
        <f t="shared" si="38"/>
        <v>11407 S Woodley Ave</v>
      </c>
      <c r="H407" s="2" t="s">
        <v>44</v>
      </c>
      <c r="I407" s="2" t="s">
        <v>45</v>
      </c>
      <c r="J407" s="3">
        <v>77077</v>
      </c>
      <c r="K407" s="2" t="s">
        <v>1287</v>
      </c>
      <c r="L407" s="2" t="str">
        <f t="shared" si="39"/>
        <v>(713) 5559616</v>
      </c>
      <c r="M407" s="2" t="str">
        <f t="shared" si="40"/>
        <v>(713) 555-9616</v>
      </c>
      <c r="N407" s="2">
        <v>20200818</v>
      </c>
      <c r="O407" s="2" t="str">
        <f t="shared" si="41"/>
        <v>08/18/2020</v>
      </c>
      <c r="P407" s="2">
        <v>90</v>
      </c>
    </row>
    <row r="408" spans="1:16" x14ac:dyDescent="0.25">
      <c r="A408" s="4">
        <v>50790424</v>
      </c>
      <c r="B408" s="6" t="str">
        <f t="shared" si="36"/>
        <v>50-790-424</v>
      </c>
      <c r="C408" s="2" t="s">
        <v>1286</v>
      </c>
      <c r="D408" s="2" t="s">
        <v>1288</v>
      </c>
      <c r="E408" s="2" t="str">
        <f t="shared" si="37"/>
        <v>Wen Levine</v>
      </c>
      <c r="F408" s="2" t="s">
        <v>2693</v>
      </c>
      <c r="G408" s="2" t="str">
        <f t="shared" si="38"/>
        <v>230 S 25th Ave</v>
      </c>
      <c r="H408" s="2" t="s">
        <v>478</v>
      </c>
      <c r="I408" s="2" t="s">
        <v>31</v>
      </c>
      <c r="J408" s="3">
        <v>85250</v>
      </c>
      <c r="K408" s="2" t="s">
        <v>1289</v>
      </c>
      <c r="L408" s="2" t="str">
        <f t="shared" si="39"/>
        <v>(602) 5552117</v>
      </c>
      <c r="M408" s="2" t="str">
        <f t="shared" si="40"/>
        <v>(602) 555-2117</v>
      </c>
      <c r="N408" s="2">
        <v>20200816</v>
      </c>
      <c r="O408" s="2" t="str">
        <f t="shared" si="41"/>
        <v>08/16/2020</v>
      </c>
      <c r="P408" s="2">
        <v>90</v>
      </c>
    </row>
    <row r="409" spans="1:16" x14ac:dyDescent="0.25">
      <c r="A409" s="4">
        <v>28383853</v>
      </c>
      <c r="B409" s="6" t="str">
        <f t="shared" si="36"/>
        <v>2838-3853</v>
      </c>
      <c r="C409" s="2" t="s">
        <v>1290</v>
      </c>
      <c r="D409" s="2" t="s">
        <v>82</v>
      </c>
      <c r="E409" s="2" t="str">
        <f t="shared" si="37"/>
        <v>John Lewen</v>
      </c>
      <c r="F409" s="2" t="s">
        <v>2503</v>
      </c>
      <c r="G409" s="2" t="str">
        <f t="shared" si="38"/>
        <v>1004 S Cloverdale St</v>
      </c>
      <c r="H409" s="2" t="s">
        <v>997</v>
      </c>
      <c r="I409" s="2" t="s">
        <v>17</v>
      </c>
      <c r="J409" s="3">
        <v>93105</v>
      </c>
      <c r="K409" s="2" t="s">
        <v>1291</v>
      </c>
      <c r="L409" s="2" t="str">
        <f t="shared" si="39"/>
        <v>(805) 5553469</v>
      </c>
      <c r="M409" s="2" t="str">
        <f t="shared" si="40"/>
        <v>(805) 555-3469</v>
      </c>
      <c r="N409" s="2">
        <v>20200815</v>
      </c>
      <c r="O409" s="2" t="str">
        <f t="shared" si="41"/>
        <v>08/15/2020</v>
      </c>
      <c r="P409" s="2">
        <v>65</v>
      </c>
    </row>
    <row r="410" spans="1:16" x14ac:dyDescent="0.25">
      <c r="A410" s="4" t="s">
        <v>3379</v>
      </c>
      <c r="B410" s="6" t="str">
        <f t="shared" si="36"/>
        <v>16-300-450</v>
      </c>
      <c r="C410" s="2" t="s">
        <v>1292</v>
      </c>
      <c r="D410" s="2" t="s">
        <v>10</v>
      </c>
      <c r="E410" s="2" t="str">
        <f t="shared" si="37"/>
        <v>Scott Lewis</v>
      </c>
      <c r="F410" s="2" t="s">
        <v>3229</v>
      </c>
      <c r="G410" s="2" t="str">
        <f t="shared" si="38"/>
        <v>2110 E Covenanter Dr</v>
      </c>
      <c r="H410" s="2" t="s">
        <v>509</v>
      </c>
      <c r="I410" s="2" t="s">
        <v>155</v>
      </c>
      <c r="J410" s="3">
        <v>98055</v>
      </c>
      <c r="K410" s="2" t="s">
        <v>1297</v>
      </c>
      <c r="L410" s="2" t="str">
        <f t="shared" si="39"/>
        <v>(206) 5553903</v>
      </c>
      <c r="M410" s="2" t="str">
        <f t="shared" si="40"/>
        <v>(206) 555-3903</v>
      </c>
      <c r="N410" s="2">
        <v>20200818</v>
      </c>
      <c r="O410" s="2" t="str">
        <f t="shared" si="41"/>
        <v>08/18/2020</v>
      </c>
      <c r="P410" s="2">
        <v>65</v>
      </c>
    </row>
    <row r="411" spans="1:16" x14ac:dyDescent="0.25">
      <c r="A411" s="4">
        <v>38826047</v>
      </c>
      <c r="B411" s="6" t="str">
        <f t="shared" si="36"/>
        <v>3882-6047</v>
      </c>
      <c r="C411" s="2" t="s">
        <v>1292</v>
      </c>
      <c r="D411" s="2" t="s">
        <v>574</v>
      </c>
      <c r="E411" s="2" t="str">
        <f t="shared" si="37"/>
        <v>Brian Lewis</v>
      </c>
      <c r="F411" s="2" t="s">
        <v>2593</v>
      </c>
      <c r="G411" s="2" t="str">
        <f t="shared" si="38"/>
        <v>648 Amber Ln</v>
      </c>
      <c r="H411" s="2" t="s">
        <v>1295</v>
      </c>
      <c r="I411" s="2" t="s">
        <v>346</v>
      </c>
      <c r="J411" s="3">
        <v>74501</v>
      </c>
      <c r="K411" s="2" t="s">
        <v>1296</v>
      </c>
      <c r="L411" s="2" t="str">
        <f t="shared" si="39"/>
        <v>(918) 5553280</v>
      </c>
      <c r="M411" s="2" t="str">
        <f t="shared" si="40"/>
        <v>(918) 555-3280</v>
      </c>
      <c r="N411" s="2">
        <v>20200815</v>
      </c>
      <c r="O411" s="2" t="str">
        <f t="shared" si="41"/>
        <v>08/15/2020</v>
      </c>
      <c r="P411" s="2">
        <v>115</v>
      </c>
    </row>
    <row r="412" spans="1:16" x14ac:dyDescent="0.25">
      <c r="A412" s="4">
        <v>54203161</v>
      </c>
      <c r="B412" s="6" t="str">
        <f t="shared" si="36"/>
        <v>5420-3161</v>
      </c>
      <c r="C412" s="2" t="s">
        <v>1292</v>
      </c>
      <c r="D412" s="2" t="s">
        <v>1293</v>
      </c>
      <c r="E412" s="2" t="str">
        <f t="shared" si="37"/>
        <v>Bethany Lewis</v>
      </c>
      <c r="F412" s="2" t="s">
        <v>2723</v>
      </c>
      <c r="G412" s="2" t="str">
        <f t="shared" si="38"/>
        <v>3627 W 104th St</v>
      </c>
      <c r="H412" s="2" t="s">
        <v>30</v>
      </c>
      <c r="I412" s="2" t="s">
        <v>31</v>
      </c>
      <c r="J412" s="3">
        <v>85044</v>
      </c>
      <c r="K412" s="2" t="s">
        <v>1294</v>
      </c>
      <c r="L412" s="2" t="str">
        <f t="shared" si="39"/>
        <v>(602) 5551594</v>
      </c>
      <c r="M412" s="2" t="str">
        <f t="shared" si="40"/>
        <v>(602) 555-1594</v>
      </c>
      <c r="N412" s="2">
        <v>20200816</v>
      </c>
      <c r="O412" s="2" t="str">
        <f t="shared" si="41"/>
        <v>08/16/2020</v>
      </c>
      <c r="P412" s="2">
        <v>90</v>
      </c>
    </row>
    <row r="413" spans="1:16" x14ac:dyDescent="0.25">
      <c r="A413" s="4">
        <v>23888888</v>
      </c>
      <c r="B413" s="6" t="str">
        <f t="shared" si="36"/>
        <v>23-888-888</v>
      </c>
      <c r="C413" s="2" t="s">
        <v>1298</v>
      </c>
      <c r="D413" s="2" t="s">
        <v>220</v>
      </c>
      <c r="E413" s="2" t="str">
        <f t="shared" si="37"/>
        <v>Elizabeth Li</v>
      </c>
      <c r="F413" s="2" t="s">
        <v>2473</v>
      </c>
      <c r="G413" s="2" t="str">
        <f t="shared" si="38"/>
        <v>746 N Montgall Ave</v>
      </c>
      <c r="H413" s="2" t="s">
        <v>224</v>
      </c>
      <c r="I413" s="2" t="s">
        <v>70</v>
      </c>
      <c r="J413" s="3">
        <v>70118</v>
      </c>
      <c r="K413" s="2" t="s">
        <v>1299</v>
      </c>
      <c r="L413" s="2" t="str">
        <f t="shared" si="39"/>
        <v>(504) 5550255</v>
      </c>
      <c r="M413" s="2" t="str">
        <f t="shared" si="40"/>
        <v>(504) 555-0255</v>
      </c>
      <c r="N413" s="2">
        <v>20200815</v>
      </c>
      <c r="O413" s="2" t="str">
        <f t="shared" si="41"/>
        <v>08/15/2020</v>
      </c>
      <c r="P413" s="2">
        <v>90</v>
      </c>
    </row>
    <row r="414" spans="1:16" x14ac:dyDescent="0.25">
      <c r="A414" s="4">
        <v>39572271</v>
      </c>
      <c r="B414" s="6" t="str">
        <f t="shared" si="36"/>
        <v>3957-2271</v>
      </c>
      <c r="C414" s="2" t="s">
        <v>1300</v>
      </c>
      <c r="D414" s="2" t="s">
        <v>1301</v>
      </c>
      <c r="E414" s="2" t="str">
        <f t="shared" si="37"/>
        <v>Young Lidester</v>
      </c>
      <c r="F414" s="2" t="s">
        <v>2598</v>
      </c>
      <c r="G414" s="2" t="str">
        <f t="shared" si="38"/>
        <v>652 62nd St</v>
      </c>
      <c r="H414" s="2" t="s">
        <v>1302</v>
      </c>
      <c r="I414" s="2" t="s">
        <v>70</v>
      </c>
      <c r="J414" s="3">
        <v>70364</v>
      </c>
      <c r="K414" s="2" t="s">
        <v>1303</v>
      </c>
      <c r="L414" s="2" t="str">
        <f t="shared" si="39"/>
        <v>(504) 5551609</v>
      </c>
      <c r="M414" s="2" t="str">
        <f t="shared" si="40"/>
        <v>(504) 555-1609</v>
      </c>
      <c r="N414" s="2">
        <v>20200815</v>
      </c>
      <c r="O414" s="2" t="str">
        <f t="shared" si="41"/>
        <v>08/15/2020</v>
      </c>
      <c r="P414" s="2">
        <v>90</v>
      </c>
    </row>
    <row r="415" spans="1:16" x14ac:dyDescent="0.25">
      <c r="A415" s="4">
        <v>41730085</v>
      </c>
      <c r="B415" s="6" t="str">
        <f t="shared" si="36"/>
        <v>4173-0085</v>
      </c>
      <c r="C415" s="2" t="s">
        <v>1304</v>
      </c>
      <c r="D415" s="2" t="s">
        <v>126</v>
      </c>
      <c r="E415" s="2" t="str">
        <f t="shared" si="37"/>
        <v>Kyle Lieberman</v>
      </c>
      <c r="F415" s="2" t="s">
        <v>2621</v>
      </c>
      <c r="G415" s="2" t="str">
        <f t="shared" si="38"/>
        <v>1602 Enclave Pky</v>
      </c>
      <c r="H415" s="2" t="s">
        <v>224</v>
      </c>
      <c r="I415" s="2" t="s">
        <v>70</v>
      </c>
      <c r="J415" s="3">
        <v>70127</v>
      </c>
      <c r="K415" s="2" t="s">
        <v>1305</v>
      </c>
      <c r="L415" s="2" t="str">
        <f t="shared" si="39"/>
        <v>(504) 5551421</v>
      </c>
      <c r="M415" s="2" t="str">
        <f t="shared" si="40"/>
        <v>(504) 555-1421</v>
      </c>
      <c r="N415" s="2">
        <v>20200815</v>
      </c>
      <c r="O415" s="2" t="str">
        <f t="shared" si="41"/>
        <v>08/15/2020</v>
      </c>
      <c r="P415" s="2">
        <v>65</v>
      </c>
    </row>
    <row r="416" spans="1:16" x14ac:dyDescent="0.25">
      <c r="A416" s="4" t="s">
        <v>3361</v>
      </c>
      <c r="B416" s="6" t="str">
        <f t="shared" si="36"/>
        <v>1390-3921</v>
      </c>
      <c r="C416" s="2" t="s">
        <v>1306</v>
      </c>
      <c r="D416" s="2" t="s">
        <v>43</v>
      </c>
      <c r="E416" s="2" t="str">
        <f t="shared" si="37"/>
        <v>Jonathan Lightner</v>
      </c>
      <c r="F416" s="2" t="s">
        <v>3213</v>
      </c>
      <c r="G416" s="2" t="str">
        <f t="shared" si="38"/>
        <v>20317 105th Ave N</v>
      </c>
      <c r="H416" s="2" t="s">
        <v>518</v>
      </c>
      <c r="I416" s="2" t="s">
        <v>379</v>
      </c>
      <c r="J416" s="3">
        <v>87501</v>
      </c>
      <c r="K416" s="2" t="s">
        <v>1307</v>
      </c>
      <c r="L416" s="2" t="str">
        <f t="shared" si="39"/>
        <v>(505) 5559244</v>
      </c>
      <c r="M416" s="2" t="str">
        <f t="shared" si="40"/>
        <v>(505) 555-9244</v>
      </c>
      <c r="N416" s="2">
        <v>20200818</v>
      </c>
      <c r="O416" s="2" t="str">
        <f t="shared" si="41"/>
        <v>08/18/2020</v>
      </c>
      <c r="P416" s="2">
        <v>115</v>
      </c>
    </row>
    <row r="417" spans="1:16" x14ac:dyDescent="0.25">
      <c r="A417" s="4" t="s">
        <v>3329</v>
      </c>
      <c r="B417" s="6" t="str">
        <f t="shared" si="36"/>
        <v>0927-5103</v>
      </c>
      <c r="C417" s="2" t="s">
        <v>1308</v>
      </c>
      <c r="D417" s="2" t="s">
        <v>726</v>
      </c>
      <c r="E417" s="2" t="str">
        <f t="shared" si="37"/>
        <v>Erik Little</v>
      </c>
      <c r="F417" s="2" t="s">
        <v>3182</v>
      </c>
      <c r="G417" s="2" t="str">
        <f t="shared" si="38"/>
        <v>5003 Peacekeeper Rd</v>
      </c>
      <c r="H417" s="2" t="s">
        <v>1173</v>
      </c>
      <c r="I417" s="2" t="s">
        <v>91</v>
      </c>
      <c r="J417" s="3">
        <v>56178</v>
      </c>
      <c r="K417" s="2" t="s">
        <v>1309</v>
      </c>
      <c r="L417" s="2" t="str">
        <f t="shared" si="39"/>
        <v>(507) 5550541</v>
      </c>
      <c r="M417" s="2" t="str">
        <f t="shared" si="40"/>
        <v>(507) 555-0541</v>
      </c>
      <c r="N417" s="2">
        <v>20200818</v>
      </c>
      <c r="O417" s="2" t="str">
        <f t="shared" si="41"/>
        <v>08/18/2020</v>
      </c>
      <c r="P417" s="2">
        <v>115</v>
      </c>
    </row>
    <row r="418" spans="1:16" x14ac:dyDescent="0.25">
      <c r="A418" s="4">
        <v>37554328</v>
      </c>
      <c r="B418" s="6" t="str">
        <f t="shared" si="36"/>
        <v>37-554-328</v>
      </c>
      <c r="C418" s="2" t="s">
        <v>1310</v>
      </c>
      <c r="D418" s="2" t="s">
        <v>150</v>
      </c>
      <c r="E418" s="2" t="str">
        <f t="shared" si="37"/>
        <v>David Littlefield</v>
      </c>
      <c r="F418" s="2" t="s">
        <v>2583</v>
      </c>
      <c r="G418" s="2" t="str">
        <f t="shared" si="38"/>
        <v>2838 Hillsboro Ct</v>
      </c>
      <c r="H418" s="2" t="s">
        <v>310</v>
      </c>
      <c r="I418" s="2" t="s">
        <v>17</v>
      </c>
      <c r="J418" s="3">
        <v>90803</v>
      </c>
      <c r="K418" s="2" t="s">
        <v>1311</v>
      </c>
      <c r="L418" s="2" t="str">
        <f t="shared" si="39"/>
        <v>(310) 5556558</v>
      </c>
      <c r="M418" s="2" t="str">
        <f t="shared" si="40"/>
        <v>(310) 555-6558</v>
      </c>
      <c r="N418" s="2">
        <v>20200815</v>
      </c>
      <c r="O418" s="2" t="str">
        <f t="shared" si="41"/>
        <v>08/15/2020</v>
      </c>
      <c r="P418" s="2">
        <v>65</v>
      </c>
    </row>
    <row r="419" spans="1:16" x14ac:dyDescent="0.25">
      <c r="A419" s="4">
        <v>72241534</v>
      </c>
      <c r="B419" s="6" t="str">
        <f t="shared" si="36"/>
        <v>72-241-534</v>
      </c>
      <c r="C419" s="2" t="s">
        <v>1312</v>
      </c>
      <c r="D419" s="2" t="s">
        <v>340</v>
      </c>
      <c r="E419" s="2" t="str">
        <f t="shared" si="37"/>
        <v>Jason Liu</v>
      </c>
      <c r="F419" s="2" t="s">
        <v>2854</v>
      </c>
      <c r="G419" s="2" t="str">
        <f t="shared" si="38"/>
        <v>6789 Highway 95 S</v>
      </c>
      <c r="H419" s="2" t="s">
        <v>44</v>
      </c>
      <c r="I419" s="2" t="s">
        <v>45</v>
      </c>
      <c r="J419" s="3">
        <v>77099</v>
      </c>
      <c r="K419" s="2" t="s">
        <v>1313</v>
      </c>
      <c r="L419" s="2" t="str">
        <f t="shared" si="39"/>
        <v>(713) 5557542</v>
      </c>
      <c r="M419" s="2" t="str">
        <f t="shared" si="40"/>
        <v>(713) 555-7542</v>
      </c>
      <c r="N419" s="2">
        <v>20200816</v>
      </c>
      <c r="O419" s="2" t="str">
        <f t="shared" si="41"/>
        <v>08/16/2020</v>
      </c>
      <c r="P419" s="2">
        <v>65</v>
      </c>
    </row>
    <row r="420" spans="1:16" x14ac:dyDescent="0.25">
      <c r="A420" s="4">
        <v>29815296</v>
      </c>
      <c r="B420" s="6" t="str">
        <f t="shared" si="36"/>
        <v>29-815-296</v>
      </c>
      <c r="C420" s="2" t="s">
        <v>1314</v>
      </c>
      <c r="D420" s="2" t="s">
        <v>182</v>
      </c>
      <c r="E420" s="2" t="str">
        <f t="shared" si="37"/>
        <v>Craig Loehnig</v>
      </c>
      <c r="F420" s="2" t="s">
        <v>2520</v>
      </c>
      <c r="G420" s="2" t="str">
        <f t="shared" si="38"/>
        <v>411 4th Ave S</v>
      </c>
      <c r="H420" s="2" t="s">
        <v>74</v>
      </c>
      <c r="I420" s="2" t="s">
        <v>17</v>
      </c>
      <c r="J420" s="3">
        <v>92111</v>
      </c>
      <c r="K420" s="2" t="s">
        <v>1315</v>
      </c>
      <c r="L420" s="2" t="str">
        <f t="shared" si="39"/>
        <v>(619) 5556321</v>
      </c>
      <c r="M420" s="2" t="str">
        <f t="shared" si="40"/>
        <v>(619) 555-6321</v>
      </c>
      <c r="N420" s="2">
        <v>20200815</v>
      </c>
      <c r="O420" s="2" t="str">
        <f t="shared" si="41"/>
        <v>08/15/2020</v>
      </c>
      <c r="P420" s="2">
        <v>115</v>
      </c>
    </row>
    <row r="421" spans="1:16" x14ac:dyDescent="0.25">
      <c r="A421" s="4">
        <v>39729891</v>
      </c>
      <c r="B421" s="6" t="str">
        <f t="shared" si="36"/>
        <v>3972-9891</v>
      </c>
      <c r="C421" s="2" t="s">
        <v>1316</v>
      </c>
      <c r="D421" s="2" t="s">
        <v>1317</v>
      </c>
      <c r="E421" s="2" t="str">
        <f t="shared" si="37"/>
        <v>Adelle Lohanata</v>
      </c>
      <c r="F421" s="2" t="s">
        <v>2600</v>
      </c>
      <c r="G421" s="2" t="str">
        <f t="shared" si="38"/>
        <v>3525 Windsor Ave</v>
      </c>
      <c r="H421" s="2" t="s">
        <v>353</v>
      </c>
      <c r="I421" s="2" t="s">
        <v>17</v>
      </c>
      <c r="J421" s="3">
        <v>94609</v>
      </c>
      <c r="K421" s="2" t="s">
        <v>1318</v>
      </c>
      <c r="L421" s="2" t="str">
        <f t="shared" si="39"/>
        <v>(510) 5555045</v>
      </c>
      <c r="M421" s="2" t="str">
        <f t="shared" si="40"/>
        <v>(510) 555-5045</v>
      </c>
      <c r="N421" s="2">
        <v>20200815</v>
      </c>
      <c r="O421" s="2" t="str">
        <f t="shared" si="41"/>
        <v>08/15/2020</v>
      </c>
      <c r="P421" s="2">
        <v>65</v>
      </c>
    </row>
    <row r="422" spans="1:16" x14ac:dyDescent="0.25">
      <c r="A422" s="4" t="s">
        <v>3307</v>
      </c>
      <c r="B422" s="6" t="str">
        <f t="shared" si="36"/>
        <v>07-214-150</v>
      </c>
      <c r="C422" s="2" t="s">
        <v>1319</v>
      </c>
      <c r="D422" s="2" t="s">
        <v>1271</v>
      </c>
      <c r="E422" s="2" t="str">
        <f t="shared" si="37"/>
        <v>Trevor Lohr</v>
      </c>
      <c r="F422" s="2" t="s">
        <v>3160</v>
      </c>
      <c r="G422" s="2" t="str">
        <f t="shared" si="38"/>
        <v>4236 45th St</v>
      </c>
      <c r="H422" s="2" t="s">
        <v>718</v>
      </c>
      <c r="I422" s="2" t="s">
        <v>79</v>
      </c>
      <c r="J422" s="3">
        <v>80211</v>
      </c>
      <c r="K422" s="2" t="s">
        <v>1320</v>
      </c>
      <c r="L422" s="2" t="str">
        <f t="shared" si="39"/>
        <v>(303) 5555705</v>
      </c>
      <c r="M422" s="2" t="str">
        <f t="shared" si="40"/>
        <v>(303) 555-5705</v>
      </c>
      <c r="N422" s="2">
        <v>20200818</v>
      </c>
      <c r="O422" s="2" t="str">
        <f t="shared" si="41"/>
        <v>08/18/2020</v>
      </c>
      <c r="P422" s="2">
        <v>65</v>
      </c>
    </row>
    <row r="423" spans="1:16" x14ac:dyDescent="0.25">
      <c r="A423" s="4">
        <v>45755016</v>
      </c>
      <c r="B423" s="6" t="str">
        <f t="shared" si="36"/>
        <v>45-755-016</v>
      </c>
      <c r="C423" s="2" t="s">
        <v>1321</v>
      </c>
      <c r="D423" s="2" t="s">
        <v>574</v>
      </c>
      <c r="E423" s="2" t="str">
        <f t="shared" si="37"/>
        <v>Brian Lombardo</v>
      </c>
      <c r="F423" s="2" t="s">
        <v>2656</v>
      </c>
      <c r="G423" s="2" t="str">
        <f t="shared" si="38"/>
        <v>102 S Irena Ave</v>
      </c>
      <c r="H423" s="2" t="s">
        <v>1322</v>
      </c>
      <c r="I423" s="2" t="s">
        <v>95</v>
      </c>
      <c r="J423" s="3">
        <v>54660</v>
      </c>
      <c r="K423" s="2" t="s">
        <v>1323</v>
      </c>
      <c r="L423" s="2" t="str">
        <f t="shared" si="39"/>
        <v>(608) 5553458</v>
      </c>
      <c r="M423" s="2" t="str">
        <f t="shared" si="40"/>
        <v>(608) 555-3458</v>
      </c>
      <c r="N423" s="2">
        <v>20200816</v>
      </c>
      <c r="O423" s="2" t="str">
        <f t="shared" si="41"/>
        <v>08/16/2020</v>
      </c>
      <c r="P423" s="2">
        <v>65</v>
      </c>
    </row>
    <row r="424" spans="1:16" x14ac:dyDescent="0.25">
      <c r="A424" s="4" t="s">
        <v>3398</v>
      </c>
      <c r="B424" s="6" t="str">
        <f t="shared" si="36"/>
        <v>19-202-858</v>
      </c>
      <c r="C424" s="2" t="s">
        <v>1324</v>
      </c>
      <c r="D424" s="2" t="s">
        <v>401</v>
      </c>
      <c r="E424" s="2" t="str">
        <f t="shared" si="37"/>
        <v>Adam Longlais</v>
      </c>
      <c r="F424" s="2" t="s">
        <v>3247</v>
      </c>
      <c r="G424" s="2" t="str">
        <f t="shared" si="38"/>
        <v>201 Granville Way</v>
      </c>
      <c r="H424" s="2" t="s">
        <v>1325</v>
      </c>
      <c r="I424" s="2" t="s">
        <v>179</v>
      </c>
      <c r="J424" s="3">
        <v>84060</v>
      </c>
      <c r="K424" s="2" t="s">
        <v>1326</v>
      </c>
      <c r="L424" s="2" t="str">
        <f t="shared" si="39"/>
        <v>(801) 5556933</v>
      </c>
      <c r="M424" s="2" t="str">
        <f t="shared" si="40"/>
        <v>(801) 555-6933</v>
      </c>
      <c r="N424" s="2">
        <v>20200818</v>
      </c>
      <c r="O424" s="2" t="str">
        <f t="shared" si="41"/>
        <v>08/18/2020</v>
      </c>
      <c r="P424" s="2">
        <v>115</v>
      </c>
    </row>
    <row r="425" spans="1:16" x14ac:dyDescent="0.25">
      <c r="A425" s="4">
        <v>50425286</v>
      </c>
      <c r="B425" s="6" t="str">
        <f t="shared" si="36"/>
        <v>50-425-286</v>
      </c>
      <c r="C425" s="2" t="s">
        <v>1327</v>
      </c>
      <c r="D425" s="2" t="s">
        <v>1328</v>
      </c>
      <c r="E425" s="2" t="str">
        <f t="shared" si="37"/>
        <v>Gurjit Loprest</v>
      </c>
      <c r="F425" s="2" t="s">
        <v>2690</v>
      </c>
      <c r="G425" s="2" t="str">
        <f t="shared" si="38"/>
        <v>1804 Big Lake Rd</v>
      </c>
      <c r="H425" s="2" t="s">
        <v>1329</v>
      </c>
      <c r="I425" s="2" t="s">
        <v>95</v>
      </c>
      <c r="J425" s="3">
        <v>54848</v>
      </c>
      <c r="K425" s="2" t="s">
        <v>1330</v>
      </c>
      <c r="L425" s="2" t="str">
        <f t="shared" si="39"/>
        <v>(715) 5554509</v>
      </c>
      <c r="M425" s="2" t="str">
        <f t="shared" si="40"/>
        <v>(715) 555-4509</v>
      </c>
      <c r="N425" s="2">
        <v>20200816</v>
      </c>
      <c r="O425" s="2" t="str">
        <f t="shared" si="41"/>
        <v>08/16/2020</v>
      </c>
      <c r="P425" s="2">
        <v>90</v>
      </c>
    </row>
    <row r="426" spans="1:16" x14ac:dyDescent="0.25">
      <c r="A426" s="4">
        <v>75812524</v>
      </c>
      <c r="B426" s="6" t="str">
        <f t="shared" si="36"/>
        <v>75-812-524</v>
      </c>
      <c r="C426" s="2" t="s">
        <v>1331</v>
      </c>
      <c r="D426" s="2" t="s">
        <v>1332</v>
      </c>
      <c r="E426" s="2" t="str">
        <f t="shared" si="37"/>
        <v>Marc Lottes</v>
      </c>
      <c r="F426" s="2" t="s">
        <v>2888</v>
      </c>
      <c r="G426" s="2" t="str">
        <f t="shared" si="38"/>
        <v>920 S Grove St</v>
      </c>
      <c r="H426" s="2" t="s">
        <v>291</v>
      </c>
      <c r="I426" s="2" t="s">
        <v>31</v>
      </c>
      <c r="J426" s="3">
        <v>85225</v>
      </c>
      <c r="K426" s="2" t="s">
        <v>1333</v>
      </c>
      <c r="L426" s="2" t="str">
        <f t="shared" si="39"/>
        <v>(602) 5554031</v>
      </c>
      <c r="M426" s="2" t="str">
        <f t="shared" si="40"/>
        <v>(602) 555-4031</v>
      </c>
      <c r="N426" s="2">
        <v>20200817</v>
      </c>
      <c r="O426" s="2" t="str">
        <f t="shared" si="41"/>
        <v>08/17/2020</v>
      </c>
      <c r="P426" s="2">
        <v>115</v>
      </c>
    </row>
    <row r="427" spans="1:16" x14ac:dyDescent="0.25">
      <c r="A427" s="4">
        <v>74838740</v>
      </c>
      <c r="B427" s="6" t="str">
        <f t="shared" si="36"/>
        <v>74-838-740</v>
      </c>
      <c r="C427" s="2" t="s">
        <v>1334</v>
      </c>
      <c r="D427" s="2" t="s">
        <v>1163</v>
      </c>
      <c r="E427" s="2" t="str">
        <f t="shared" si="37"/>
        <v>Richard Lower</v>
      </c>
      <c r="F427" s="2" t="s">
        <v>2881</v>
      </c>
      <c r="G427" s="2" t="str">
        <f t="shared" si="38"/>
        <v>1155 Harper Lake Dr</v>
      </c>
      <c r="H427" s="2" t="s">
        <v>44</v>
      </c>
      <c r="I427" s="2" t="s">
        <v>45</v>
      </c>
      <c r="J427" s="3">
        <v>77035</v>
      </c>
      <c r="K427" s="2" t="s">
        <v>1335</v>
      </c>
      <c r="L427" s="2" t="str">
        <f t="shared" si="39"/>
        <v>(713) 5550921</v>
      </c>
      <c r="M427" s="2" t="str">
        <f t="shared" si="40"/>
        <v>(713) 555-0921</v>
      </c>
      <c r="N427" s="2">
        <v>20200817</v>
      </c>
      <c r="O427" s="2" t="str">
        <f t="shared" si="41"/>
        <v>08/17/2020</v>
      </c>
      <c r="P427" s="2">
        <v>90</v>
      </c>
    </row>
    <row r="428" spans="1:16" x14ac:dyDescent="0.25">
      <c r="A428" s="4">
        <v>80006240</v>
      </c>
      <c r="B428" s="6" t="str">
        <f t="shared" si="36"/>
        <v>80-006-240</v>
      </c>
      <c r="C428" s="2" t="s">
        <v>1336</v>
      </c>
      <c r="D428" s="2" t="s">
        <v>947</v>
      </c>
      <c r="E428" s="2" t="str">
        <f t="shared" si="37"/>
        <v>Alexander Lowery</v>
      </c>
      <c r="F428" s="2" t="s">
        <v>2932</v>
      </c>
      <c r="G428" s="2" t="str">
        <f t="shared" si="38"/>
        <v>170 Townhouse Ct</v>
      </c>
      <c r="H428" s="2" t="s">
        <v>1337</v>
      </c>
      <c r="I428" s="2" t="s">
        <v>17</v>
      </c>
      <c r="J428" s="3">
        <v>92530</v>
      </c>
      <c r="K428" s="2" t="s">
        <v>1338</v>
      </c>
      <c r="L428" s="2" t="str">
        <f t="shared" si="39"/>
        <v>(909) 5552573</v>
      </c>
      <c r="M428" s="2" t="str">
        <f t="shared" si="40"/>
        <v>(909) 555-2573</v>
      </c>
      <c r="N428" s="2">
        <v>20200817</v>
      </c>
      <c r="O428" s="2" t="str">
        <f t="shared" si="41"/>
        <v>08/17/2020</v>
      </c>
      <c r="P428" s="2">
        <v>90</v>
      </c>
    </row>
    <row r="429" spans="1:16" x14ac:dyDescent="0.25">
      <c r="A429" s="4">
        <v>66560581</v>
      </c>
      <c r="B429" s="6" t="str">
        <f t="shared" si="36"/>
        <v>6656-0581</v>
      </c>
      <c r="C429" s="2" t="s">
        <v>1339</v>
      </c>
      <c r="D429" s="2" t="s">
        <v>1158</v>
      </c>
      <c r="E429" s="2" t="str">
        <f t="shared" si="37"/>
        <v>Nathan Luerssen</v>
      </c>
      <c r="F429" s="2" t="s">
        <v>2815</v>
      </c>
      <c r="G429" s="2" t="str">
        <f t="shared" si="38"/>
        <v>946 S Burlington Ave</v>
      </c>
      <c r="H429" s="2" t="s">
        <v>1340</v>
      </c>
      <c r="I429" s="2" t="s">
        <v>17</v>
      </c>
      <c r="J429" s="3">
        <v>93463</v>
      </c>
      <c r="K429" s="2" t="s">
        <v>1341</v>
      </c>
      <c r="L429" s="2" t="str">
        <f t="shared" si="39"/>
        <v>(805) 5551903</v>
      </c>
      <c r="M429" s="2" t="str">
        <f t="shared" si="40"/>
        <v>(805) 555-1903</v>
      </c>
      <c r="N429" s="2">
        <v>20200816</v>
      </c>
      <c r="O429" s="2" t="str">
        <f t="shared" si="41"/>
        <v>08/16/2020</v>
      </c>
      <c r="P429" s="2">
        <v>90</v>
      </c>
    </row>
    <row r="430" spans="1:16" x14ac:dyDescent="0.25">
      <c r="A430" s="4">
        <v>37104485</v>
      </c>
      <c r="B430" s="6" t="str">
        <f t="shared" si="36"/>
        <v>3710-4485</v>
      </c>
      <c r="C430" s="2" t="s">
        <v>1342</v>
      </c>
      <c r="D430" s="2" t="s">
        <v>150</v>
      </c>
      <c r="E430" s="2" t="str">
        <f t="shared" si="37"/>
        <v>David Lukes</v>
      </c>
      <c r="F430" s="2" t="s">
        <v>2580</v>
      </c>
      <c r="G430" s="2" t="str">
        <f t="shared" si="38"/>
        <v>8530 Ruthby St</v>
      </c>
      <c r="H430" s="2" t="s">
        <v>345</v>
      </c>
      <c r="I430" s="2" t="s">
        <v>346</v>
      </c>
      <c r="J430" s="3">
        <v>74133</v>
      </c>
      <c r="K430" s="2" t="s">
        <v>1343</v>
      </c>
      <c r="L430" s="2" t="str">
        <f t="shared" si="39"/>
        <v>(918) 5559295</v>
      </c>
      <c r="M430" s="2" t="str">
        <f t="shared" si="40"/>
        <v>(918) 555-9295</v>
      </c>
      <c r="N430" s="2">
        <v>20200815</v>
      </c>
      <c r="O430" s="2" t="str">
        <f t="shared" si="41"/>
        <v>08/15/2020</v>
      </c>
      <c r="P430" s="2">
        <v>65</v>
      </c>
    </row>
    <row r="431" spans="1:16" x14ac:dyDescent="0.25">
      <c r="A431" s="4" t="s">
        <v>3385</v>
      </c>
      <c r="B431" s="6" t="str">
        <f t="shared" si="36"/>
        <v>17-243-466</v>
      </c>
      <c r="C431" s="2" t="s">
        <v>1344</v>
      </c>
      <c r="D431" s="2" t="s">
        <v>1345</v>
      </c>
      <c r="E431" s="2" t="str">
        <f t="shared" si="37"/>
        <v>Gordon Lulla</v>
      </c>
      <c r="F431" s="2" t="s">
        <v>3235</v>
      </c>
      <c r="G431" s="2" t="str">
        <f t="shared" si="38"/>
        <v>1210 Okoboji Ave</v>
      </c>
      <c r="H431" s="2" t="s">
        <v>1149</v>
      </c>
      <c r="I431" s="2" t="s">
        <v>17</v>
      </c>
      <c r="J431" s="3">
        <v>91770</v>
      </c>
      <c r="K431" s="2" t="s">
        <v>1346</v>
      </c>
      <c r="L431" s="2" t="str">
        <f t="shared" si="39"/>
        <v>(818) 5554450</v>
      </c>
      <c r="M431" s="2" t="str">
        <f t="shared" si="40"/>
        <v>(818) 555-4450</v>
      </c>
      <c r="N431" s="2">
        <v>20200818</v>
      </c>
      <c r="O431" s="2" t="str">
        <f t="shared" si="41"/>
        <v>08/18/2020</v>
      </c>
      <c r="P431" s="2">
        <v>90</v>
      </c>
    </row>
    <row r="432" spans="1:16" x14ac:dyDescent="0.25">
      <c r="A432" s="4">
        <v>22019260</v>
      </c>
      <c r="B432" s="6" t="str">
        <f t="shared" si="36"/>
        <v>22-019-260</v>
      </c>
      <c r="C432" s="2" t="s">
        <v>1347</v>
      </c>
      <c r="D432" s="2" t="s">
        <v>134</v>
      </c>
      <c r="E432" s="2" t="str">
        <f t="shared" si="37"/>
        <v>Matthew Lunsford</v>
      </c>
      <c r="F432" s="2" t="s">
        <v>2451</v>
      </c>
      <c r="G432" s="2" t="str">
        <f t="shared" si="38"/>
        <v>1006 River Park Cir W</v>
      </c>
      <c r="H432" s="2" t="s">
        <v>1348</v>
      </c>
      <c r="I432" s="2" t="s">
        <v>17</v>
      </c>
      <c r="J432" s="3">
        <v>90717</v>
      </c>
      <c r="K432" s="2" t="s">
        <v>1349</v>
      </c>
      <c r="L432" s="2" t="str">
        <f t="shared" si="39"/>
        <v>(310) 5553537</v>
      </c>
      <c r="M432" s="2" t="str">
        <f t="shared" si="40"/>
        <v>(310) 555-3537</v>
      </c>
      <c r="N432" s="2">
        <v>20200815</v>
      </c>
      <c r="O432" s="2" t="str">
        <f t="shared" si="41"/>
        <v>08/15/2020</v>
      </c>
      <c r="P432" s="2">
        <v>115</v>
      </c>
    </row>
    <row r="433" spans="1:16" x14ac:dyDescent="0.25">
      <c r="A433" s="4">
        <v>88836275</v>
      </c>
      <c r="B433" s="6" t="str">
        <f t="shared" si="36"/>
        <v>8883-6275</v>
      </c>
      <c r="C433" s="2" t="s">
        <v>1350</v>
      </c>
      <c r="D433" s="2" t="s">
        <v>1351</v>
      </c>
      <c r="E433" s="2" t="str">
        <f t="shared" si="37"/>
        <v>H Luther</v>
      </c>
      <c r="F433" s="2" t="s">
        <v>3019</v>
      </c>
      <c r="G433" s="2" t="str">
        <f t="shared" si="38"/>
        <v>9120 E Cactus Ln S</v>
      </c>
      <c r="H433" s="2" t="s">
        <v>466</v>
      </c>
      <c r="I433" s="2" t="s">
        <v>31</v>
      </c>
      <c r="J433" s="3">
        <v>86442</v>
      </c>
      <c r="K433" s="2" t="s">
        <v>1352</v>
      </c>
      <c r="L433" s="2" t="str">
        <f t="shared" si="39"/>
        <v>(602) 5551443</v>
      </c>
      <c r="M433" s="2" t="str">
        <f t="shared" si="40"/>
        <v>(602) 555-1443</v>
      </c>
      <c r="N433" s="2">
        <v>20200817</v>
      </c>
      <c r="O433" s="2" t="str">
        <f t="shared" si="41"/>
        <v>08/17/2020</v>
      </c>
      <c r="P433" s="2">
        <v>115</v>
      </c>
    </row>
    <row r="434" spans="1:16" x14ac:dyDescent="0.25">
      <c r="A434" s="4" t="s">
        <v>3280</v>
      </c>
      <c r="B434" s="6" t="str">
        <f t="shared" si="36"/>
        <v>0344-8097</v>
      </c>
      <c r="C434" s="2" t="s">
        <v>1353</v>
      </c>
      <c r="D434" s="2" t="s">
        <v>1354</v>
      </c>
      <c r="E434" s="2" t="str">
        <f t="shared" si="37"/>
        <v>Cyril Ly</v>
      </c>
      <c r="F434" s="2" t="s">
        <v>3135</v>
      </c>
      <c r="G434" s="2" t="str">
        <f t="shared" si="38"/>
        <v>686 Lido Dr</v>
      </c>
      <c r="H434" s="2" t="s">
        <v>1355</v>
      </c>
      <c r="I434" s="2" t="s">
        <v>12</v>
      </c>
      <c r="J434" s="3">
        <v>62223</v>
      </c>
      <c r="K434" s="2" t="s">
        <v>1356</v>
      </c>
      <c r="L434" s="2" t="str">
        <f t="shared" si="39"/>
        <v>(618) 5557905</v>
      </c>
      <c r="M434" s="2" t="str">
        <f t="shared" si="40"/>
        <v>(618) 555-7905</v>
      </c>
      <c r="N434" s="2">
        <v>20200818</v>
      </c>
      <c r="O434" s="2" t="str">
        <f t="shared" si="41"/>
        <v>08/18/2020</v>
      </c>
      <c r="P434" s="2">
        <v>90</v>
      </c>
    </row>
    <row r="435" spans="1:16" x14ac:dyDescent="0.25">
      <c r="A435" s="4">
        <v>39767790</v>
      </c>
      <c r="B435" s="6" t="str">
        <f t="shared" si="36"/>
        <v>39-767-790</v>
      </c>
      <c r="C435" s="2" t="s">
        <v>1357</v>
      </c>
      <c r="D435" s="2" t="s">
        <v>1358</v>
      </c>
      <c r="E435" s="2" t="str">
        <f t="shared" si="37"/>
        <v>Roger Lynes</v>
      </c>
      <c r="F435" s="2" t="s">
        <v>2601</v>
      </c>
      <c r="G435" s="2" t="str">
        <f t="shared" si="38"/>
        <v>12731 Research Blvd</v>
      </c>
      <c r="H435" s="2" t="s">
        <v>1359</v>
      </c>
      <c r="I435" s="2" t="s">
        <v>17</v>
      </c>
      <c r="J435" s="3">
        <v>95961</v>
      </c>
      <c r="K435" s="2" t="s">
        <v>1360</v>
      </c>
      <c r="L435" s="2" t="str">
        <f t="shared" si="39"/>
        <v>(916) 5556921</v>
      </c>
      <c r="M435" s="2" t="str">
        <f t="shared" si="40"/>
        <v>(916) 555-6921</v>
      </c>
      <c r="N435" s="2">
        <v>20200815</v>
      </c>
      <c r="O435" s="2" t="str">
        <f t="shared" si="41"/>
        <v>08/15/2020</v>
      </c>
      <c r="P435" s="2">
        <v>90</v>
      </c>
    </row>
    <row r="436" spans="1:16" x14ac:dyDescent="0.25">
      <c r="A436" s="4">
        <v>85659924</v>
      </c>
      <c r="B436" s="6" t="str">
        <f t="shared" si="36"/>
        <v>85-659-924</v>
      </c>
      <c r="C436" s="2" t="s">
        <v>1361</v>
      </c>
      <c r="D436" s="2" t="s">
        <v>143</v>
      </c>
      <c r="E436" s="2" t="str">
        <f t="shared" si="37"/>
        <v>Andrew Mac Gill</v>
      </c>
      <c r="F436" s="2" t="s">
        <v>2987</v>
      </c>
      <c r="G436" s="2" t="str">
        <f t="shared" si="38"/>
        <v>2890 Clark Ct</v>
      </c>
      <c r="H436" s="2" t="s">
        <v>1362</v>
      </c>
      <c r="I436" s="2" t="s">
        <v>31</v>
      </c>
      <c r="J436" s="3">
        <v>85253</v>
      </c>
      <c r="K436" s="2" t="s">
        <v>1363</v>
      </c>
      <c r="L436" s="2" t="str">
        <f t="shared" si="39"/>
        <v>(602) 5550319</v>
      </c>
      <c r="M436" s="2" t="str">
        <f t="shared" si="40"/>
        <v>(602) 555-0319</v>
      </c>
      <c r="N436" s="2">
        <v>20200817</v>
      </c>
      <c r="O436" s="2" t="str">
        <f t="shared" si="41"/>
        <v>08/17/2020</v>
      </c>
      <c r="P436" s="2">
        <v>90</v>
      </c>
    </row>
    <row r="437" spans="1:16" x14ac:dyDescent="0.25">
      <c r="A437" s="4">
        <v>48230810</v>
      </c>
      <c r="B437" s="6" t="str">
        <f t="shared" si="36"/>
        <v>48-230-810</v>
      </c>
      <c r="C437" s="2" t="s">
        <v>1364</v>
      </c>
      <c r="D437" s="2" t="s">
        <v>1365</v>
      </c>
      <c r="E437" s="2" t="str">
        <f t="shared" si="37"/>
        <v>Nadene Madhlani</v>
      </c>
      <c r="F437" s="2" t="s">
        <v>2674</v>
      </c>
      <c r="G437" s="2" t="str">
        <f t="shared" si="38"/>
        <v>7741 56th Pl NE</v>
      </c>
      <c r="H437" s="2" t="s">
        <v>512</v>
      </c>
      <c r="I437" s="2" t="s">
        <v>155</v>
      </c>
      <c r="J437" s="3">
        <v>98112</v>
      </c>
      <c r="K437" s="2" t="s">
        <v>1366</v>
      </c>
      <c r="L437" s="2" t="str">
        <f t="shared" si="39"/>
        <v>(206) 5551724</v>
      </c>
      <c r="M437" s="2" t="str">
        <f t="shared" si="40"/>
        <v>(206) 555-1724</v>
      </c>
      <c r="N437" s="2">
        <v>20200816</v>
      </c>
      <c r="O437" s="2" t="str">
        <f t="shared" si="41"/>
        <v>08/16/2020</v>
      </c>
      <c r="P437" s="2">
        <v>90</v>
      </c>
    </row>
    <row r="438" spans="1:16" x14ac:dyDescent="0.25">
      <c r="A438" s="4">
        <v>42138585</v>
      </c>
      <c r="B438" s="6" t="str">
        <f t="shared" si="36"/>
        <v>4213-8585</v>
      </c>
      <c r="C438" s="2" t="s">
        <v>1367</v>
      </c>
      <c r="D438" s="2" t="s">
        <v>1368</v>
      </c>
      <c r="E438" s="2" t="str">
        <f t="shared" si="37"/>
        <v>Ayako Madrigal</v>
      </c>
      <c r="F438" s="2" t="s">
        <v>2626</v>
      </c>
      <c r="G438" s="2" t="str">
        <f t="shared" si="38"/>
        <v>1859 Orlando Dr</v>
      </c>
      <c r="H438" s="2" t="s">
        <v>1369</v>
      </c>
      <c r="I438" s="2" t="s">
        <v>79</v>
      </c>
      <c r="J438" s="3">
        <v>80501</v>
      </c>
      <c r="K438" s="2" t="s">
        <v>1370</v>
      </c>
      <c r="L438" s="2" t="str">
        <f t="shared" si="39"/>
        <v>(303) 5558375</v>
      </c>
      <c r="M438" s="2" t="str">
        <f t="shared" si="40"/>
        <v>(303) 555-8375</v>
      </c>
      <c r="N438" s="2">
        <v>20200815</v>
      </c>
      <c r="O438" s="2" t="str">
        <f t="shared" si="41"/>
        <v>08/15/2020</v>
      </c>
      <c r="P438" s="2">
        <v>65</v>
      </c>
    </row>
    <row r="439" spans="1:16" x14ac:dyDescent="0.25">
      <c r="A439" s="4">
        <v>97371223</v>
      </c>
      <c r="B439" s="6" t="str">
        <f t="shared" si="36"/>
        <v>9737-1223</v>
      </c>
      <c r="C439" s="2" t="s">
        <v>1371</v>
      </c>
      <c r="D439" s="2" t="s">
        <v>1372</v>
      </c>
      <c r="E439" s="2" t="str">
        <f t="shared" si="37"/>
        <v>Bryant Madsen</v>
      </c>
      <c r="F439" s="2" t="s">
        <v>3090</v>
      </c>
      <c r="G439" s="2" t="str">
        <f t="shared" si="38"/>
        <v>9730 NW 3rd Ave</v>
      </c>
      <c r="H439" s="2" t="s">
        <v>1373</v>
      </c>
      <c r="I439" s="2" t="s">
        <v>17</v>
      </c>
      <c r="J439" s="3">
        <v>92663</v>
      </c>
      <c r="K439" s="2" t="s">
        <v>1374</v>
      </c>
      <c r="L439" s="2" t="str">
        <f t="shared" si="39"/>
        <v>(714) 5559582</v>
      </c>
      <c r="M439" s="2" t="str">
        <f t="shared" si="40"/>
        <v>(714) 555-9582</v>
      </c>
      <c r="N439" s="2">
        <v>20200818</v>
      </c>
      <c r="O439" s="2" t="str">
        <f t="shared" si="41"/>
        <v>08/18/2020</v>
      </c>
      <c r="P439" s="2">
        <v>115</v>
      </c>
    </row>
    <row r="440" spans="1:16" x14ac:dyDescent="0.25">
      <c r="A440" s="4">
        <v>34857922</v>
      </c>
      <c r="B440" s="6" t="str">
        <f t="shared" si="36"/>
        <v>34-857-922</v>
      </c>
      <c r="C440" s="2" t="s">
        <v>1375</v>
      </c>
      <c r="D440" s="2" t="s">
        <v>1376</v>
      </c>
      <c r="E440" s="2" t="str">
        <f t="shared" si="37"/>
        <v>Seamus Mahajan</v>
      </c>
      <c r="F440" s="2" t="s">
        <v>2564</v>
      </c>
      <c r="G440" s="2" t="str">
        <f t="shared" si="38"/>
        <v>1442 Magdalena St</v>
      </c>
      <c r="H440" s="2" t="s">
        <v>1377</v>
      </c>
      <c r="I440" s="2" t="s">
        <v>40</v>
      </c>
      <c r="J440" s="3">
        <v>46375</v>
      </c>
      <c r="K440" s="2" t="s">
        <v>1378</v>
      </c>
      <c r="L440" s="2" t="str">
        <f t="shared" si="39"/>
        <v>(219) 5557979</v>
      </c>
      <c r="M440" s="2" t="str">
        <f t="shared" si="40"/>
        <v>(219) 555-7979</v>
      </c>
      <c r="N440" s="2">
        <v>20200815</v>
      </c>
      <c r="O440" s="2" t="str">
        <f t="shared" si="41"/>
        <v>08/15/2020</v>
      </c>
      <c r="P440" s="2">
        <v>90</v>
      </c>
    </row>
    <row r="441" spans="1:16" x14ac:dyDescent="0.25">
      <c r="A441" s="4">
        <v>62425195</v>
      </c>
      <c r="B441" s="6" t="str">
        <f t="shared" si="36"/>
        <v>6242-5195</v>
      </c>
      <c r="C441" s="2" t="s">
        <v>1379</v>
      </c>
      <c r="D441" s="2" t="s">
        <v>1380</v>
      </c>
      <c r="E441" s="2" t="str">
        <f t="shared" si="37"/>
        <v>Yowan Maheshwari</v>
      </c>
      <c r="F441" s="2" t="s">
        <v>2787</v>
      </c>
      <c r="G441" s="2" t="str">
        <f t="shared" si="38"/>
        <v>4952 Hilandale St</v>
      </c>
      <c r="H441" s="2" t="s">
        <v>1381</v>
      </c>
      <c r="I441" s="2" t="s">
        <v>683</v>
      </c>
      <c r="J441" s="3">
        <v>72335</v>
      </c>
      <c r="K441" s="2" t="s">
        <v>1382</v>
      </c>
      <c r="L441" s="2" t="str">
        <f t="shared" si="39"/>
        <v>(501) 5550404</v>
      </c>
      <c r="M441" s="2" t="str">
        <f t="shared" si="40"/>
        <v>(501) 555-0404</v>
      </c>
      <c r="N441" s="2">
        <v>20200816</v>
      </c>
      <c r="O441" s="2" t="str">
        <f t="shared" si="41"/>
        <v>08/16/2020</v>
      </c>
      <c r="P441" s="2">
        <v>115</v>
      </c>
    </row>
    <row r="442" spans="1:16" x14ac:dyDescent="0.25">
      <c r="A442" s="4">
        <v>57860380</v>
      </c>
      <c r="B442" s="6" t="str">
        <f t="shared" si="36"/>
        <v>57-860-380</v>
      </c>
      <c r="C442" s="2" t="s">
        <v>1383</v>
      </c>
      <c r="D442" s="2" t="s">
        <v>15</v>
      </c>
      <c r="E442" s="2" t="str">
        <f t="shared" si="37"/>
        <v>Ryan Maksovic</v>
      </c>
      <c r="F442" s="2" t="s">
        <v>2750</v>
      </c>
      <c r="G442" s="2" t="str">
        <f t="shared" si="38"/>
        <v>8720 Kathleen Dr</v>
      </c>
      <c r="H442" s="2" t="s">
        <v>1384</v>
      </c>
      <c r="I442" s="2" t="s">
        <v>179</v>
      </c>
      <c r="J442" s="3">
        <v>84321</v>
      </c>
      <c r="K442" s="2" t="s">
        <v>1385</v>
      </c>
      <c r="L442" s="2" t="str">
        <f t="shared" si="39"/>
        <v>(801) 5555638</v>
      </c>
      <c r="M442" s="2" t="str">
        <f t="shared" si="40"/>
        <v>(801) 555-5638</v>
      </c>
      <c r="N442" s="2">
        <v>20200816</v>
      </c>
      <c r="O442" s="2" t="str">
        <f t="shared" si="41"/>
        <v>08/16/2020</v>
      </c>
      <c r="P442" s="2">
        <v>115</v>
      </c>
    </row>
    <row r="443" spans="1:16" x14ac:dyDescent="0.25">
      <c r="A443" s="4">
        <v>80575689</v>
      </c>
      <c r="B443" s="6" t="str">
        <f t="shared" si="36"/>
        <v>8057-5689</v>
      </c>
      <c r="C443" s="2" t="s">
        <v>1386</v>
      </c>
      <c r="D443" s="2" t="s">
        <v>1387</v>
      </c>
      <c r="E443" s="2" t="str">
        <f t="shared" si="37"/>
        <v>Doug Malave</v>
      </c>
      <c r="F443" s="2" t="s">
        <v>2939</v>
      </c>
      <c r="G443" s="2" t="str">
        <f t="shared" si="38"/>
        <v>1952 Bonnie Ct</v>
      </c>
      <c r="H443" s="2" t="s">
        <v>1388</v>
      </c>
      <c r="I443" s="2" t="s">
        <v>45</v>
      </c>
      <c r="J443" s="3">
        <v>75462</v>
      </c>
      <c r="K443" s="2" t="s">
        <v>1389</v>
      </c>
      <c r="L443" s="2" t="str">
        <f t="shared" si="39"/>
        <v>(903) 5553922</v>
      </c>
      <c r="M443" s="2" t="str">
        <f t="shared" si="40"/>
        <v>(903) 555-3922</v>
      </c>
      <c r="N443" s="2">
        <v>20200817</v>
      </c>
      <c r="O443" s="2" t="str">
        <f t="shared" si="41"/>
        <v>08/17/2020</v>
      </c>
      <c r="P443" s="2">
        <v>115</v>
      </c>
    </row>
    <row r="444" spans="1:16" x14ac:dyDescent="0.25">
      <c r="A444" s="4">
        <v>33316960</v>
      </c>
      <c r="B444" s="6" t="str">
        <f t="shared" si="36"/>
        <v>33-316-960</v>
      </c>
      <c r="C444" s="2" t="s">
        <v>1390</v>
      </c>
      <c r="D444" s="2" t="s">
        <v>89</v>
      </c>
      <c r="E444" s="2" t="str">
        <f t="shared" si="37"/>
        <v>Feroz Malchow</v>
      </c>
      <c r="F444" s="2" t="s">
        <v>2551</v>
      </c>
      <c r="G444" s="2" t="str">
        <f t="shared" si="38"/>
        <v>180 Blake St</v>
      </c>
      <c r="H444" s="2" t="s">
        <v>460</v>
      </c>
      <c r="I444" s="2" t="s">
        <v>45</v>
      </c>
      <c r="J444" s="3">
        <v>78757</v>
      </c>
      <c r="K444" s="2" t="s">
        <v>1391</v>
      </c>
      <c r="L444" s="2" t="str">
        <f t="shared" si="39"/>
        <v>(512) 5550474</v>
      </c>
      <c r="M444" s="2" t="str">
        <f t="shared" si="40"/>
        <v>(512) 555-0474</v>
      </c>
      <c r="N444" s="2">
        <v>20200815</v>
      </c>
      <c r="O444" s="2" t="str">
        <f t="shared" si="41"/>
        <v>08/15/2020</v>
      </c>
      <c r="P444" s="2">
        <v>90</v>
      </c>
    </row>
    <row r="445" spans="1:16" x14ac:dyDescent="0.25">
      <c r="A445" s="4">
        <v>72961338</v>
      </c>
      <c r="B445" s="6" t="str">
        <f t="shared" si="36"/>
        <v>72-961-338</v>
      </c>
      <c r="C445" s="2" t="s">
        <v>1392</v>
      </c>
      <c r="D445" s="2" t="s">
        <v>298</v>
      </c>
      <c r="E445" s="2" t="str">
        <f t="shared" si="37"/>
        <v>Bryan Malko</v>
      </c>
      <c r="F445" s="2" t="s">
        <v>2863</v>
      </c>
      <c r="G445" s="2" t="str">
        <f t="shared" si="38"/>
        <v>1008 Hwy 80 S</v>
      </c>
      <c r="H445" s="2" t="s">
        <v>1393</v>
      </c>
      <c r="I445" s="2" t="s">
        <v>45</v>
      </c>
      <c r="J445" s="3">
        <v>77469</v>
      </c>
      <c r="K445" s="2" t="s">
        <v>1394</v>
      </c>
      <c r="L445" s="2" t="str">
        <f t="shared" si="39"/>
        <v>(713) 5555697</v>
      </c>
      <c r="M445" s="2" t="str">
        <f t="shared" si="40"/>
        <v>(713) 555-5697</v>
      </c>
      <c r="N445" s="2">
        <v>20200817</v>
      </c>
      <c r="O445" s="2" t="str">
        <f t="shared" si="41"/>
        <v>08/17/2020</v>
      </c>
      <c r="P445" s="2">
        <v>90</v>
      </c>
    </row>
    <row r="446" spans="1:16" x14ac:dyDescent="0.25">
      <c r="A446" s="4">
        <v>78622465</v>
      </c>
      <c r="B446" s="6" t="str">
        <f t="shared" si="36"/>
        <v>7862-2465</v>
      </c>
      <c r="C446" s="2" t="s">
        <v>1395</v>
      </c>
      <c r="D446" s="2" t="s">
        <v>134</v>
      </c>
      <c r="E446" s="2" t="str">
        <f t="shared" si="37"/>
        <v>Matthew Mallatt</v>
      </c>
      <c r="F446" s="2" t="s">
        <v>2918</v>
      </c>
      <c r="G446" s="2" t="str">
        <f t="shared" si="38"/>
        <v>11929 Pioneer Blvd</v>
      </c>
      <c r="H446" s="2" t="s">
        <v>63</v>
      </c>
      <c r="I446" s="2" t="s">
        <v>17</v>
      </c>
      <c r="J446" s="3">
        <v>94116</v>
      </c>
      <c r="K446" s="2" t="s">
        <v>1396</v>
      </c>
      <c r="L446" s="2" t="str">
        <f t="shared" si="39"/>
        <v>(415) 5555762</v>
      </c>
      <c r="M446" s="2" t="str">
        <f t="shared" si="40"/>
        <v>(415) 555-5762</v>
      </c>
      <c r="N446" s="2">
        <v>20200817</v>
      </c>
      <c r="O446" s="2" t="str">
        <f t="shared" si="41"/>
        <v>08/17/2020</v>
      </c>
      <c r="P446" s="2">
        <v>115</v>
      </c>
    </row>
    <row r="447" spans="1:16" x14ac:dyDescent="0.25">
      <c r="A447" s="4">
        <v>83331709</v>
      </c>
      <c r="B447" s="6" t="str">
        <f t="shared" si="36"/>
        <v>8333-1709</v>
      </c>
      <c r="C447" s="2" t="s">
        <v>1397</v>
      </c>
      <c r="D447" s="2" t="s">
        <v>415</v>
      </c>
      <c r="E447" s="2" t="str">
        <f t="shared" si="37"/>
        <v>Lisa Maltz</v>
      </c>
      <c r="F447" s="2" t="s">
        <v>2969</v>
      </c>
      <c r="G447" s="2" t="str">
        <f t="shared" si="38"/>
        <v>767 33rd B Ave NE</v>
      </c>
      <c r="H447" s="2" t="s">
        <v>1398</v>
      </c>
      <c r="I447" s="2" t="s">
        <v>45</v>
      </c>
      <c r="J447" s="3">
        <v>77566</v>
      </c>
      <c r="K447" s="2" t="s">
        <v>1399</v>
      </c>
      <c r="L447" s="2" t="str">
        <f t="shared" si="39"/>
        <v>(409) 5550568</v>
      </c>
      <c r="M447" s="2" t="str">
        <f t="shared" si="40"/>
        <v>(409) 555-0568</v>
      </c>
      <c r="N447" s="2">
        <v>20200817</v>
      </c>
      <c r="O447" s="2" t="str">
        <f t="shared" si="41"/>
        <v>08/17/2020</v>
      </c>
      <c r="P447" s="2">
        <v>90</v>
      </c>
    </row>
    <row r="448" spans="1:16" x14ac:dyDescent="0.25">
      <c r="A448" s="4">
        <v>41021606</v>
      </c>
      <c r="B448" s="6" t="str">
        <f t="shared" si="36"/>
        <v>41-021-606</v>
      </c>
      <c r="C448" s="2" t="s">
        <v>1400</v>
      </c>
      <c r="D448" s="2" t="s">
        <v>77</v>
      </c>
      <c r="E448" s="2" t="str">
        <f t="shared" si="37"/>
        <v>William Mandler</v>
      </c>
      <c r="F448" s="2" t="s">
        <v>2613</v>
      </c>
      <c r="G448" s="2" t="str">
        <f t="shared" si="38"/>
        <v>6811 Snow Rd</v>
      </c>
      <c r="H448" s="2" t="s">
        <v>512</v>
      </c>
      <c r="I448" s="2" t="s">
        <v>155</v>
      </c>
      <c r="J448" s="3">
        <v>98116</v>
      </c>
      <c r="K448" s="2" t="s">
        <v>1401</v>
      </c>
      <c r="L448" s="2" t="str">
        <f t="shared" si="39"/>
        <v>(206) 5551702</v>
      </c>
      <c r="M448" s="2" t="str">
        <f t="shared" si="40"/>
        <v>(206) 555-1702</v>
      </c>
      <c r="N448" s="2">
        <v>20200815</v>
      </c>
      <c r="O448" s="2" t="str">
        <f t="shared" si="41"/>
        <v>08/15/2020</v>
      </c>
      <c r="P448" s="2">
        <v>65</v>
      </c>
    </row>
    <row r="449" spans="1:16" x14ac:dyDescent="0.25">
      <c r="A449" s="4">
        <v>60028666</v>
      </c>
      <c r="B449" s="6" t="str">
        <f t="shared" si="36"/>
        <v>60-028-666</v>
      </c>
      <c r="C449" s="2" t="s">
        <v>1402</v>
      </c>
      <c r="D449" s="2" t="s">
        <v>1403</v>
      </c>
      <c r="E449" s="2" t="str">
        <f t="shared" si="37"/>
        <v>Sheri Manetta</v>
      </c>
      <c r="F449" s="2" t="s">
        <v>2769</v>
      </c>
      <c r="G449" s="2" t="str">
        <f t="shared" si="38"/>
        <v>1919 S 5th St</v>
      </c>
      <c r="H449" s="2" t="s">
        <v>678</v>
      </c>
      <c r="I449" s="2" t="s">
        <v>17</v>
      </c>
      <c r="J449" s="3">
        <v>95823</v>
      </c>
      <c r="K449" s="2" t="s">
        <v>1404</v>
      </c>
      <c r="L449" s="2" t="str">
        <f t="shared" si="39"/>
        <v>(916) 5557831</v>
      </c>
      <c r="M449" s="2" t="str">
        <f t="shared" si="40"/>
        <v>(916) 555-7831</v>
      </c>
      <c r="N449" s="2">
        <v>20200816</v>
      </c>
      <c r="O449" s="2" t="str">
        <f t="shared" si="41"/>
        <v>08/16/2020</v>
      </c>
      <c r="P449" s="2">
        <v>65</v>
      </c>
    </row>
    <row r="450" spans="1:16" x14ac:dyDescent="0.25">
      <c r="A450" s="4">
        <v>63052697</v>
      </c>
      <c r="B450" s="6" t="str">
        <f t="shared" ref="B450:B513" si="42">IF(ISODD(VALUE(RIGHT(A450,1))),LEFT(A450,4)&amp;"-"&amp;RIGHT(A450,4),LEFT(A450,2)&amp;"-"&amp;MID(A450,3,3)&amp;"-"&amp;RIGHT(A450,3))</f>
        <v>6305-2697</v>
      </c>
      <c r="C450" s="2" t="s">
        <v>1405</v>
      </c>
      <c r="D450" s="2" t="s">
        <v>1406</v>
      </c>
      <c r="E450" s="2" t="str">
        <f t="shared" ref="E450:E513" si="43">CONCATENATE(D450, " ", C450)</f>
        <v>Kathryn Mangitung</v>
      </c>
      <c r="F450" s="2" t="s">
        <v>2791</v>
      </c>
      <c r="G450" s="2" t="str">
        <f t="shared" ref="G450:G513" si="44">TRIM(F450)</f>
        <v>4368 Highway 33 N</v>
      </c>
      <c r="H450" s="2" t="s">
        <v>661</v>
      </c>
      <c r="I450" s="2" t="s">
        <v>17</v>
      </c>
      <c r="J450" s="3">
        <v>94015</v>
      </c>
      <c r="K450" s="2" t="s">
        <v>1407</v>
      </c>
      <c r="L450" s="2" t="str">
        <f t="shared" ref="L450:L513" si="45">CONCATENATE("(",LEFT(K450,3),")", " ",MID(K450,5,3),RIGHT(K450,4))</f>
        <v>(415) 5557933</v>
      </c>
      <c r="M450" s="2" t="str">
        <f t="shared" ref="M450:M513" si="46">TEXT(SUBSTITUTE(K450,"-",""), "[&lt;=9999999]###-####;(###) ###-####")</f>
        <v>(415) 555-7933</v>
      </c>
      <c r="N450" s="2">
        <v>20200816</v>
      </c>
      <c r="O450" s="2" t="str">
        <f t="shared" ref="O450:O513" si="47">MID(N450,5,2)&amp;"/"&amp;RIGHT(N450,2)&amp;"/"&amp;LEFT(N450,4)</f>
        <v>08/16/2020</v>
      </c>
      <c r="P450" s="2">
        <v>115</v>
      </c>
    </row>
    <row r="451" spans="1:16" x14ac:dyDescent="0.25">
      <c r="A451" s="4">
        <v>43612538</v>
      </c>
      <c r="B451" s="6" t="str">
        <f t="shared" si="42"/>
        <v>43-612-538</v>
      </c>
      <c r="C451" s="2" t="s">
        <v>1408</v>
      </c>
      <c r="D451" s="2" t="s">
        <v>1081</v>
      </c>
      <c r="E451" s="2" t="str">
        <f t="shared" si="43"/>
        <v>Stephen Mannen</v>
      </c>
      <c r="F451" s="2" t="s">
        <v>2641</v>
      </c>
      <c r="G451" s="2" t="str">
        <f t="shared" si="44"/>
        <v>36 Warren St</v>
      </c>
      <c r="H451" s="2" t="s">
        <v>30</v>
      </c>
      <c r="I451" s="2" t="s">
        <v>31</v>
      </c>
      <c r="J451" s="3">
        <v>85022</v>
      </c>
      <c r="K451" s="2" t="s">
        <v>1409</v>
      </c>
      <c r="L451" s="2" t="str">
        <f t="shared" si="45"/>
        <v>(602) 5558227</v>
      </c>
      <c r="M451" s="2" t="str">
        <f t="shared" si="46"/>
        <v>(602) 555-8227</v>
      </c>
      <c r="N451" s="2">
        <v>20200815</v>
      </c>
      <c r="O451" s="2" t="str">
        <f t="shared" si="47"/>
        <v>08/15/2020</v>
      </c>
      <c r="P451" s="2">
        <v>90</v>
      </c>
    </row>
    <row r="452" spans="1:16" x14ac:dyDescent="0.25">
      <c r="A452" s="4">
        <v>90318909</v>
      </c>
      <c r="B452" s="6" t="str">
        <f t="shared" si="42"/>
        <v>9031-8909</v>
      </c>
      <c r="C452" s="2" t="s">
        <v>1410</v>
      </c>
      <c r="D452" s="2" t="s">
        <v>143</v>
      </c>
      <c r="E452" s="2" t="str">
        <f t="shared" si="43"/>
        <v>Andrew Mansue</v>
      </c>
      <c r="F452" s="2" t="s">
        <v>3029</v>
      </c>
      <c r="G452" s="2" t="str">
        <f t="shared" si="44"/>
        <v>41 Jones St</v>
      </c>
      <c r="H452" s="2" t="s">
        <v>265</v>
      </c>
      <c r="I452" s="2" t="s">
        <v>17</v>
      </c>
      <c r="J452" s="3">
        <v>90068</v>
      </c>
      <c r="K452" s="2" t="s">
        <v>1411</v>
      </c>
      <c r="L452" s="2" t="str">
        <f t="shared" si="45"/>
        <v>(213) 5552830</v>
      </c>
      <c r="M452" s="2" t="str">
        <f t="shared" si="46"/>
        <v>(213) 555-2830</v>
      </c>
      <c r="N452" s="2">
        <v>20200818</v>
      </c>
      <c r="O452" s="2" t="str">
        <f t="shared" si="47"/>
        <v>08/18/2020</v>
      </c>
      <c r="P452" s="2">
        <v>65</v>
      </c>
    </row>
    <row r="453" spans="1:16" x14ac:dyDescent="0.25">
      <c r="A453" s="4">
        <v>94013749</v>
      </c>
      <c r="B453" s="6" t="str">
        <f t="shared" si="42"/>
        <v>9401-3749</v>
      </c>
      <c r="C453" s="2" t="s">
        <v>1412</v>
      </c>
      <c r="D453" s="2" t="s">
        <v>809</v>
      </c>
      <c r="E453" s="2" t="str">
        <f t="shared" si="43"/>
        <v>Anthony Manuel</v>
      </c>
      <c r="F453" s="2" t="s">
        <v>3063</v>
      </c>
      <c r="G453" s="2" t="str">
        <f t="shared" si="44"/>
        <v>6608 Wild St</v>
      </c>
      <c r="H453" s="2" t="s">
        <v>1413</v>
      </c>
      <c r="I453" s="2" t="s">
        <v>346</v>
      </c>
      <c r="J453" s="3">
        <v>74403</v>
      </c>
      <c r="K453" s="2" t="s">
        <v>1414</v>
      </c>
      <c r="L453" s="2" t="str">
        <f t="shared" si="45"/>
        <v>(918) 5550793</v>
      </c>
      <c r="M453" s="2" t="str">
        <f t="shared" si="46"/>
        <v>(918) 555-0793</v>
      </c>
      <c r="N453" s="2">
        <v>20200818</v>
      </c>
      <c r="O453" s="2" t="str">
        <f t="shared" si="47"/>
        <v>08/18/2020</v>
      </c>
      <c r="P453" s="2">
        <v>90</v>
      </c>
    </row>
    <row r="454" spans="1:16" x14ac:dyDescent="0.25">
      <c r="A454" s="4">
        <v>38925922</v>
      </c>
      <c r="B454" s="6" t="str">
        <f t="shared" si="42"/>
        <v>38-925-922</v>
      </c>
      <c r="C454" s="2" t="s">
        <v>1415</v>
      </c>
      <c r="D454" s="2" t="s">
        <v>411</v>
      </c>
      <c r="E454" s="2" t="str">
        <f t="shared" si="43"/>
        <v>Christopher Markwell</v>
      </c>
      <c r="F454" s="2" t="s">
        <v>2594</v>
      </c>
      <c r="G454" s="2" t="str">
        <f t="shared" si="44"/>
        <v>1002 W 7th Ave</v>
      </c>
      <c r="H454" s="2" t="s">
        <v>1416</v>
      </c>
      <c r="I454" s="2" t="s">
        <v>217</v>
      </c>
      <c r="J454" s="3">
        <v>68456</v>
      </c>
      <c r="K454" s="2" t="s">
        <v>1417</v>
      </c>
      <c r="L454" s="2" t="str">
        <f t="shared" si="45"/>
        <v>(402) 5552042</v>
      </c>
      <c r="M454" s="2" t="str">
        <f t="shared" si="46"/>
        <v>(402) 555-2042</v>
      </c>
      <c r="N454" s="2">
        <v>20200815</v>
      </c>
      <c r="O454" s="2" t="str">
        <f t="shared" si="47"/>
        <v>08/15/2020</v>
      </c>
      <c r="P454" s="2">
        <v>90</v>
      </c>
    </row>
    <row r="455" spans="1:16" x14ac:dyDescent="0.25">
      <c r="A455" s="4">
        <v>31547844</v>
      </c>
      <c r="B455" s="6" t="str">
        <f t="shared" si="42"/>
        <v>31-547-844</v>
      </c>
      <c r="C455" s="2" t="s">
        <v>1418</v>
      </c>
      <c r="D455" s="2" t="s">
        <v>1419</v>
      </c>
      <c r="E455" s="2" t="str">
        <f t="shared" si="43"/>
        <v>Lucas Marlatt</v>
      </c>
      <c r="F455" s="2" t="s">
        <v>2539</v>
      </c>
      <c r="G455" s="2" t="str">
        <f t="shared" si="44"/>
        <v>2918 Durban Dr</v>
      </c>
      <c r="H455" s="2" t="s">
        <v>1239</v>
      </c>
      <c r="I455" s="2" t="s">
        <v>50</v>
      </c>
      <c r="J455" s="3">
        <v>57006</v>
      </c>
      <c r="K455" s="2" t="s">
        <v>1420</v>
      </c>
      <c r="L455" s="2" t="str">
        <f t="shared" si="45"/>
        <v>(605) 5556220</v>
      </c>
      <c r="M455" s="2" t="str">
        <f t="shared" si="46"/>
        <v>(605) 555-6220</v>
      </c>
      <c r="N455" s="2">
        <v>20200815</v>
      </c>
      <c r="O455" s="2" t="str">
        <f t="shared" si="47"/>
        <v>08/15/2020</v>
      </c>
      <c r="P455" s="2">
        <v>115</v>
      </c>
    </row>
    <row r="456" spans="1:16" x14ac:dyDescent="0.25">
      <c r="A456" s="4">
        <v>59084708</v>
      </c>
      <c r="B456" s="6" t="str">
        <f t="shared" si="42"/>
        <v>59-084-708</v>
      </c>
      <c r="C456" s="2" t="s">
        <v>1421</v>
      </c>
      <c r="D456" s="2" t="s">
        <v>305</v>
      </c>
      <c r="E456" s="2" t="str">
        <f t="shared" si="43"/>
        <v>Gregory Marshall</v>
      </c>
      <c r="F456" s="2" t="s">
        <v>2760</v>
      </c>
      <c r="G456" s="2" t="str">
        <f t="shared" si="44"/>
        <v>9218 NE Brownsville Hwy</v>
      </c>
      <c r="H456" s="2" t="s">
        <v>1108</v>
      </c>
      <c r="I456" s="2" t="s">
        <v>12</v>
      </c>
      <c r="J456" s="3">
        <v>60516</v>
      </c>
      <c r="K456" s="2" t="s">
        <v>1422</v>
      </c>
      <c r="L456" s="2" t="str">
        <f t="shared" si="45"/>
        <v>(708) 5550763</v>
      </c>
      <c r="M456" s="2" t="str">
        <f t="shared" si="46"/>
        <v>(708) 555-0763</v>
      </c>
      <c r="N456" s="2">
        <v>20200816</v>
      </c>
      <c r="O456" s="2" t="str">
        <f t="shared" si="47"/>
        <v>08/16/2020</v>
      </c>
      <c r="P456" s="2">
        <v>90</v>
      </c>
    </row>
    <row r="457" spans="1:16" x14ac:dyDescent="0.25">
      <c r="A457" s="4">
        <v>84421754</v>
      </c>
      <c r="B457" s="6" t="str">
        <f t="shared" si="42"/>
        <v>84-421-754</v>
      </c>
      <c r="C457" s="2" t="s">
        <v>1421</v>
      </c>
      <c r="D457" s="2" t="s">
        <v>1423</v>
      </c>
      <c r="E457" s="2" t="str">
        <f t="shared" si="43"/>
        <v>Walter Marshall</v>
      </c>
      <c r="F457" s="2" t="s">
        <v>2974</v>
      </c>
      <c r="G457" s="2" t="str">
        <f t="shared" si="44"/>
        <v>5990 Airline Dr</v>
      </c>
      <c r="H457" s="2" t="s">
        <v>416</v>
      </c>
      <c r="I457" s="2" t="s">
        <v>12</v>
      </c>
      <c r="J457" s="3">
        <v>60625</v>
      </c>
      <c r="K457" s="2" t="s">
        <v>1424</v>
      </c>
      <c r="L457" s="2" t="str">
        <f t="shared" si="45"/>
        <v>(312) 5550045</v>
      </c>
      <c r="M457" s="2" t="str">
        <f t="shared" si="46"/>
        <v>(312) 555-0045</v>
      </c>
      <c r="N457" s="2">
        <v>20200817</v>
      </c>
      <c r="O457" s="2" t="str">
        <f t="shared" si="47"/>
        <v>08/17/2020</v>
      </c>
      <c r="P457" s="2">
        <v>90</v>
      </c>
    </row>
    <row r="458" spans="1:16" x14ac:dyDescent="0.25">
      <c r="A458" s="4" t="s">
        <v>3349</v>
      </c>
      <c r="B458" s="6" t="str">
        <f t="shared" si="42"/>
        <v>12-227-152</v>
      </c>
      <c r="C458" s="2" t="s">
        <v>1425</v>
      </c>
      <c r="D458" s="2" t="s">
        <v>294</v>
      </c>
      <c r="E458" s="2" t="str">
        <f t="shared" si="43"/>
        <v>Robert Martin</v>
      </c>
      <c r="F458" s="2" t="s">
        <v>3201</v>
      </c>
      <c r="G458" s="2" t="str">
        <f t="shared" si="44"/>
        <v>208 Highland Ct</v>
      </c>
      <c r="H458" s="2" t="s">
        <v>1428</v>
      </c>
      <c r="I458" s="2" t="s">
        <v>45</v>
      </c>
      <c r="J458" s="3">
        <v>75142</v>
      </c>
      <c r="K458" s="2" t="s">
        <v>1429</v>
      </c>
      <c r="L458" s="2" t="str">
        <f t="shared" si="45"/>
        <v>(214) 5558648</v>
      </c>
      <c r="M458" s="2" t="str">
        <f t="shared" si="46"/>
        <v>(214) 555-8648</v>
      </c>
      <c r="N458" s="2">
        <v>20200818</v>
      </c>
      <c r="O458" s="2" t="str">
        <f t="shared" si="47"/>
        <v>08/18/2020</v>
      </c>
      <c r="P458" s="2">
        <v>115</v>
      </c>
    </row>
    <row r="459" spans="1:16" x14ac:dyDescent="0.25">
      <c r="A459" s="4">
        <v>40351631</v>
      </c>
      <c r="B459" s="6" t="str">
        <f t="shared" si="42"/>
        <v>4035-1631</v>
      </c>
      <c r="C459" s="2" t="s">
        <v>1425</v>
      </c>
      <c r="D459" s="2" t="s">
        <v>537</v>
      </c>
      <c r="E459" s="2" t="str">
        <f t="shared" si="43"/>
        <v>Lauren Martin</v>
      </c>
      <c r="F459" s="2" t="s">
        <v>2607</v>
      </c>
      <c r="G459" s="2" t="str">
        <f t="shared" si="44"/>
        <v>1920 Spruce Ave</v>
      </c>
      <c r="H459" s="2" t="s">
        <v>1426</v>
      </c>
      <c r="I459" s="2" t="s">
        <v>55</v>
      </c>
      <c r="J459" s="3">
        <v>48387</v>
      </c>
      <c r="K459" s="2" t="s">
        <v>1427</v>
      </c>
      <c r="L459" s="2" t="str">
        <f t="shared" si="45"/>
        <v>(810) 5558489</v>
      </c>
      <c r="M459" s="2" t="str">
        <f t="shared" si="46"/>
        <v>(810) 555-8489</v>
      </c>
      <c r="N459" s="2">
        <v>20200815</v>
      </c>
      <c r="O459" s="2" t="str">
        <f t="shared" si="47"/>
        <v>08/15/2020</v>
      </c>
      <c r="P459" s="2">
        <v>90</v>
      </c>
    </row>
    <row r="460" spans="1:16" x14ac:dyDescent="0.25">
      <c r="A460" s="4">
        <v>72340977</v>
      </c>
      <c r="B460" s="6" t="str">
        <f t="shared" si="42"/>
        <v>7234-0977</v>
      </c>
      <c r="C460" s="2" t="s">
        <v>1425</v>
      </c>
      <c r="D460" s="2" t="s">
        <v>1430</v>
      </c>
      <c r="E460" s="2" t="str">
        <f t="shared" si="43"/>
        <v>Tera Martin</v>
      </c>
      <c r="F460" s="2" t="s">
        <v>2856</v>
      </c>
      <c r="G460" s="2" t="str">
        <f t="shared" si="44"/>
        <v>355 Water Oak Dr</v>
      </c>
      <c r="H460" s="2" t="s">
        <v>1431</v>
      </c>
      <c r="I460" s="2" t="s">
        <v>12</v>
      </c>
      <c r="J460" s="3">
        <v>62232</v>
      </c>
      <c r="K460" s="2" t="s">
        <v>1432</v>
      </c>
      <c r="L460" s="2" t="str">
        <f t="shared" si="45"/>
        <v>(618) 5556141</v>
      </c>
      <c r="M460" s="2" t="str">
        <f t="shared" si="46"/>
        <v>(618) 555-6141</v>
      </c>
      <c r="N460" s="2">
        <v>20200816</v>
      </c>
      <c r="O460" s="2" t="str">
        <f t="shared" si="47"/>
        <v>08/16/2020</v>
      </c>
      <c r="P460" s="2">
        <v>90</v>
      </c>
    </row>
    <row r="461" spans="1:16" x14ac:dyDescent="0.25">
      <c r="A461" s="4" t="s">
        <v>3311</v>
      </c>
      <c r="B461" s="6" t="str">
        <f t="shared" si="42"/>
        <v>0784-3185</v>
      </c>
      <c r="C461" s="2" t="s">
        <v>1433</v>
      </c>
      <c r="D461" s="2" t="s">
        <v>162</v>
      </c>
      <c r="E461" s="2" t="str">
        <f t="shared" si="43"/>
        <v>Steven Martinson</v>
      </c>
      <c r="F461" s="2" t="s">
        <v>3164</v>
      </c>
      <c r="G461" s="2" t="str">
        <f t="shared" si="44"/>
        <v>Star Lake Bech Rd</v>
      </c>
      <c r="H461" s="2" t="s">
        <v>678</v>
      </c>
      <c r="I461" s="2" t="s">
        <v>17</v>
      </c>
      <c r="J461" s="3">
        <v>95825</v>
      </c>
      <c r="K461" s="2" t="s">
        <v>1434</v>
      </c>
      <c r="L461" s="2" t="str">
        <f t="shared" si="45"/>
        <v>(916) 5552121</v>
      </c>
      <c r="M461" s="2" t="str">
        <f t="shared" si="46"/>
        <v>(916) 555-2121</v>
      </c>
      <c r="N461" s="2">
        <v>20200818</v>
      </c>
      <c r="O461" s="2" t="str">
        <f t="shared" si="47"/>
        <v>08/18/2020</v>
      </c>
      <c r="P461" s="2">
        <v>115</v>
      </c>
    </row>
    <row r="462" spans="1:16" x14ac:dyDescent="0.25">
      <c r="A462" s="4">
        <v>21331838</v>
      </c>
      <c r="B462" s="6" t="str">
        <f t="shared" si="42"/>
        <v>21-331-838</v>
      </c>
      <c r="C462" s="2" t="s">
        <v>1435</v>
      </c>
      <c r="D462" s="2" t="s">
        <v>1436</v>
      </c>
      <c r="E462" s="2" t="str">
        <f t="shared" si="43"/>
        <v>Sally Marwah</v>
      </c>
      <c r="F462" s="2" t="s">
        <v>2441</v>
      </c>
      <c r="G462" s="2" t="str">
        <f t="shared" si="44"/>
        <v>3050 W Ball Rd</v>
      </c>
      <c r="H462" s="2" t="s">
        <v>1437</v>
      </c>
      <c r="I462" s="2" t="s">
        <v>95</v>
      </c>
      <c r="J462" s="3">
        <v>54234</v>
      </c>
      <c r="K462" s="2" t="s">
        <v>1438</v>
      </c>
      <c r="L462" s="2" t="str">
        <f t="shared" si="45"/>
        <v>(414) 5555503</v>
      </c>
      <c r="M462" s="2" t="str">
        <f t="shared" si="46"/>
        <v>(414) 555-5503</v>
      </c>
      <c r="N462" s="2">
        <v>20200815</v>
      </c>
      <c r="O462" s="2" t="str">
        <f t="shared" si="47"/>
        <v>08/15/2020</v>
      </c>
      <c r="P462" s="2">
        <v>115</v>
      </c>
    </row>
    <row r="463" spans="1:16" x14ac:dyDescent="0.25">
      <c r="A463" s="4">
        <v>93945790</v>
      </c>
      <c r="B463" s="6" t="str">
        <f t="shared" si="42"/>
        <v>93-945-790</v>
      </c>
      <c r="C463" s="2" t="s">
        <v>1439</v>
      </c>
      <c r="D463" s="2" t="s">
        <v>1440</v>
      </c>
      <c r="E463" s="2" t="str">
        <f t="shared" si="43"/>
        <v>Kyla Mashiko</v>
      </c>
      <c r="F463" s="2" t="s">
        <v>3061</v>
      </c>
      <c r="G463" s="2" t="str">
        <f t="shared" si="44"/>
        <v>1608 Balboa St</v>
      </c>
      <c r="H463" s="2" t="s">
        <v>512</v>
      </c>
      <c r="I463" s="2" t="s">
        <v>155</v>
      </c>
      <c r="J463" s="3">
        <v>98103</v>
      </c>
      <c r="K463" s="2" t="s">
        <v>1441</v>
      </c>
      <c r="L463" s="2" t="str">
        <f t="shared" si="45"/>
        <v>(206) 5552294</v>
      </c>
      <c r="M463" s="2" t="str">
        <f t="shared" si="46"/>
        <v>(206) 555-2294</v>
      </c>
      <c r="N463" s="2">
        <v>20200818</v>
      </c>
      <c r="O463" s="2" t="str">
        <f t="shared" si="47"/>
        <v>08/18/2020</v>
      </c>
      <c r="P463" s="2">
        <v>90</v>
      </c>
    </row>
    <row r="464" spans="1:16" x14ac:dyDescent="0.25">
      <c r="A464" s="4">
        <v>66940002</v>
      </c>
      <c r="B464" s="6" t="str">
        <f t="shared" si="42"/>
        <v>66-940-002</v>
      </c>
      <c r="C464" s="2" t="s">
        <v>1442</v>
      </c>
      <c r="D464" s="2" t="s">
        <v>502</v>
      </c>
      <c r="E464" s="2" t="str">
        <f t="shared" si="43"/>
        <v>Rachel Mason</v>
      </c>
      <c r="F464" s="2" t="s">
        <v>2818</v>
      </c>
      <c r="G464" s="2" t="str">
        <f t="shared" si="44"/>
        <v>8010 White Swan Dr</v>
      </c>
      <c r="H464" s="2" t="s">
        <v>1443</v>
      </c>
      <c r="I464" s="2" t="s">
        <v>683</v>
      </c>
      <c r="J464" s="3">
        <v>72205</v>
      </c>
      <c r="K464" s="2" t="s">
        <v>1444</v>
      </c>
      <c r="L464" s="2" t="str">
        <f t="shared" si="45"/>
        <v>(501) 5555663</v>
      </c>
      <c r="M464" s="2" t="str">
        <f t="shared" si="46"/>
        <v>(501) 555-5663</v>
      </c>
      <c r="N464" s="2">
        <v>20200816</v>
      </c>
      <c r="O464" s="2" t="str">
        <f t="shared" si="47"/>
        <v>08/16/2020</v>
      </c>
      <c r="P464" s="2">
        <v>65</v>
      </c>
    </row>
    <row r="465" spans="1:16" x14ac:dyDescent="0.25">
      <c r="A465" s="4">
        <v>90194177</v>
      </c>
      <c r="B465" s="6" t="str">
        <f t="shared" si="42"/>
        <v>9019-4177</v>
      </c>
      <c r="C465" s="2" t="s">
        <v>1445</v>
      </c>
      <c r="D465" s="2" t="s">
        <v>815</v>
      </c>
      <c r="E465" s="2" t="str">
        <f t="shared" si="43"/>
        <v>Jessica Matiya</v>
      </c>
      <c r="F465" s="2" t="s">
        <v>3028</v>
      </c>
      <c r="G465" s="2" t="str">
        <f t="shared" si="44"/>
        <v>6636 Howard Ave</v>
      </c>
      <c r="H465" s="2" t="s">
        <v>1446</v>
      </c>
      <c r="I465" s="2" t="s">
        <v>12</v>
      </c>
      <c r="J465" s="3">
        <v>60053</v>
      </c>
      <c r="K465" s="2" t="s">
        <v>1447</v>
      </c>
      <c r="L465" s="2" t="str">
        <f t="shared" si="45"/>
        <v>(708) 5553728</v>
      </c>
      <c r="M465" s="2" t="str">
        <f t="shared" si="46"/>
        <v>(708) 555-3728</v>
      </c>
      <c r="N465" s="2">
        <v>20200818</v>
      </c>
      <c r="O465" s="2" t="str">
        <f t="shared" si="47"/>
        <v>08/18/2020</v>
      </c>
      <c r="P465" s="2">
        <v>115</v>
      </c>
    </row>
    <row r="466" spans="1:16" x14ac:dyDescent="0.25">
      <c r="A466" s="4">
        <v>42718253</v>
      </c>
      <c r="B466" s="6" t="str">
        <f t="shared" si="42"/>
        <v>4271-8253</v>
      </c>
      <c r="C466" s="2" t="s">
        <v>1448</v>
      </c>
      <c r="D466" s="2" t="s">
        <v>976</v>
      </c>
      <c r="E466" s="2" t="str">
        <f t="shared" si="43"/>
        <v>Brooke Matsubara</v>
      </c>
      <c r="F466" s="2" t="s">
        <v>2634</v>
      </c>
      <c r="G466" s="2" t="str">
        <f t="shared" si="44"/>
        <v>333 E Lakewood Blvd</v>
      </c>
      <c r="H466" s="2" t="s">
        <v>63</v>
      </c>
      <c r="I466" s="2" t="s">
        <v>17</v>
      </c>
      <c r="J466" s="3">
        <v>94118</v>
      </c>
      <c r="K466" s="2" t="s">
        <v>1449</v>
      </c>
      <c r="L466" s="2" t="str">
        <f t="shared" si="45"/>
        <v>(415) 5555557</v>
      </c>
      <c r="M466" s="2" t="str">
        <f t="shared" si="46"/>
        <v>(415) 555-5557</v>
      </c>
      <c r="N466" s="2">
        <v>20200815</v>
      </c>
      <c r="O466" s="2" t="str">
        <f t="shared" si="47"/>
        <v>08/15/2020</v>
      </c>
      <c r="P466" s="2">
        <v>65</v>
      </c>
    </row>
    <row r="467" spans="1:16" x14ac:dyDescent="0.25">
      <c r="A467" s="4" t="s">
        <v>3342</v>
      </c>
      <c r="B467" s="6" t="str">
        <f t="shared" si="42"/>
        <v>1112-0499</v>
      </c>
      <c r="C467" s="2" t="s">
        <v>1450</v>
      </c>
      <c r="D467" s="2" t="s">
        <v>1451</v>
      </c>
      <c r="E467" s="2" t="str">
        <f t="shared" si="43"/>
        <v>Jongyoul Matthes</v>
      </c>
      <c r="F467" s="2" t="s">
        <v>3195</v>
      </c>
      <c r="G467" s="2" t="str">
        <f t="shared" si="44"/>
        <v>5305 N Lovers Lane E Rd</v>
      </c>
      <c r="H467" s="2" t="s">
        <v>44</v>
      </c>
      <c r="I467" s="2" t="s">
        <v>45</v>
      </c>
      <c r="J467" s="3">
        <v>77058</v>
      </c>
      <c r="K467" s="2" t="s">
        <v>1452</v>
      </c>
      <c r="L467" s="2" t="str">
        <f t="shared" si="45"/>
        <v>(713) 5559576</v>
      </c>
      <c r="M467" s="2" t="str">
        <f t="shared" si="46"/>
        <v>(713) 555-9576</v>
      </c>
      <c r="N467" s="2">
        <v>20200818</v>
      </c>
      <c r="O467" s="2" t="str">
        <f t="shared" si="47"/>
        <v>08/18/2020</v>
      </c>
      <c r="P467" s="2">
        <v>65</v>
      </c>
    </row>
    <row r="468" spans="1:16" x14ac:dyDescent="0.25">
      <c r="A468" s="4">
        <v>40067831</v>
      </c>
      <c r="B468" s="6" t="str">
        <f t="shared" si="42"/>
        <v>4006-7831</v>
      </c>
      <c r="C468" s="2" t="s">
        <v>1453</v>
      </c>
      <c r="D468" s="2" t="s">
        <v>243</v>
      </c>
      <c r="E468" s="2" t="str">
        <f t="shared" si="43"/>
        <v>Jennifer Mautner</v>
      </c>
      <c r="F468" s="2" t="s">
        <v>2605</v>
      </c>
      <c r="G468" s="2" t="str">
        <f t="shared" si="44"/>
        <v>345 S 58th St</v>
      </c>
      <c r="H468" s="2" t="s">
        <v>90</v>
      </c>
      <c r="I468" s="2" t="s">
        <v>91</v>
      </c>
      <c r="J468" s="3">
        <v>55401</v>
      </c>
      <c r="K468" s="2" t="s">
        <v>1454</v>
      </c>
      <c r="L468" s="2" t="str">
        <f t="shared" si="45"/>
        <v>(612) 5559869</v>
      </c>
      <c r="M468" s="2" t="str">
        <f t="shared" si="46"/>
        <v>(612) 555-9869</v>
      </c>
      <c r="N468" s="2">
        <v>20200815</v>
      </c>
      <c r="O468" s="2" t="str">
        <f t="shared" si="47"/>
        <v>08/15/2020</v>
      </c>
      <c r="P468" s="2">
        <v>65</v>
      </c>
    </row>
    <row r="469" spans="1:16" x14ac:dyDescent="0.25">
      <c r="A469" s="4">
        <v>75521562</v>
      </c>
      <c r="B469" s="6" t="str">
        <f t="shared" si="42"/>
        <v>75-521-562</v>
      </c>
      <c r="C469" s="2" t="s">
        <v>1455</v>
      </c>
      <c r="D469" s="2" t="s">
        <v>686</v>
      </c>
      <c r="E469" s="2" t="str">
        <f t="shared" si="43"/>
        <v>Kevin Mayworm</v>
      </c>
      <c r="F469" s="2" t="s">
        <v>2883</v>
      </c>
      <c r="G469" s="2" t="str">
        <f t="shared" si="44"/>
        <v>548 W Johnson St</v>
      </c>
      <c r="H469" s="2" t="s">
        <v>265</v>
      </c>
      <c r="I469" s="2" t="s">
        <v>17</v>
      </c>
      <c r="J469" s="3">
        <v>90006</v>
      </c>
      <c r="K469" s="2" t="s">
        <v>1456</v>
      </c>
      <c r="L469" s="2" t="str">
        <f t="shared" si="45"/>
        <v>(213) 5556679</v>
      </c>
      <c r="M469" s="2" t="str">
        <f t="shared" si="46"/>
        <v>(213) 555-6679</v>
      </c>
      <c r="N469" s="2">
        <v>20200817</v>
      </c>
      <c r="O469" s="2" t="str">
        <f t="shared" si="47"/>
        <v>08/17/2020</v>
      </c>
      <c r="P469" s="2">
        <v>65</v>
      </c>
    </row>
    <row r="470" spans="1:16" x14ac:dyDescent="0.25">
      <c r="A470" s="4">
        <v>94701341</v>
      </c>
      <c r="B470" s="6" t="str">
        <f t="shared" si="42"/>
        <v>9470-1341</v>
      </c>
      <c r="C470" s="2" t="s">
        <v>1457</v>
      </c>
      <c r="D470" s="2" t="s">
        <v>134</v>
      </c>
      <c r="E470" s="2" t="str">
        <f t="shared" si="43"/>
        <v>Matthew Mazur</v>
      </c>
      <c r="F470" s="2" t="s">
        <v>3066</v>
      </c>
      <c r="G470" s="2" t="str">
        <f t="shared" si="44"/>
        <v>2701 Penny Ln</v>
      </c>
      <c r="H470" s="2" t="s">
        <v>1458</v>
      </c>
      <c r="I470" s="2" t="s">
        <v>155</v>
      </c>
      <c r="J470" s="3">
        <v>98584</v>
      </c>
      <c r="K470" s="2" t="s">
        <v>1459</v>
      </c>
      <c r="L470" s="2" t="str">
        <f t="shared" si="45"/>
        <v>(206) 5559463</v>
      </c>
      <c r="M470" s="2" t="str">
        <f t="shared" si="46"/>
        <v>(206) 555-9463</v>
      </c>
      <c r="N470" s="2">
        <v>20200818</v>
      </c>
      <c r="O470" s="2" t="str">
        <f t="shared" si="47"/>
        <v>08/18/2020</v>
      </c>
      <c r="P470" s="2">
        <v>90</v>
      </c>
    </row>
    <row r="471" spans="1:16" x14ac:dyDescent="0.25">
      <c r="A471" s="4">
        <v>46939599</v>
      </c>
      <c r="B471" s="6" t="str">
        <f t="shared" si="42"/>
        <v>4693-9599</v>
      </c>
      <c r="C471" s="2" t="s">
        <v>1460</v>
      </c>
      <c r="D471" s="2" t="s">
        <v>10</v>
      </c>
      <c r="E471" s="2" t="str">
        <f t="shared" si="43"/>
        <v>Scott Mc Arty</v>
      </c>
      <c r="F471" s="2" t="s">
        <v>2662</v>
      </c>
      <c r="G471" s="2" t="str">
        <f t="shared" si="44"/>
        <v>20409 NE 55th Pl</v>
      </c>
      <c r="H471" s="2" t="s">
        <v>265</v>
      </c>
      <c r="I471" s="2" t="s">
        <v>17</v>
      </c>
      <c r="J471" s="3">
        <v>90026</v>
      </c>
      <c r="K471" s="2" t="s">
        <v>1461</v>
      </c>
      <c r="L471" s="2" t="str">
        <f t="shared" si="45"/>
        <v>(213) 5554076</v>
      </c>
      <c r="M471" s="2" t="str">
        <f t="shared" si="46"/>
        <v>(213) 555-4076</v>
      </c>
      <c r="N471" s="2">
        <v>20200816</v>
      </c>
      <c r="O471" s="2" t="str">
        <f t="shared" si="47"/>
        <v>08/16/2020</v>
      </c>
      <c r="P471" s="2">
        <v>90</v>
      </c>
    </row>
    <row r="472" spans="1:16" x14ac:dyDescent="0.25">
      <c r="A472" s="4" t="s">
        <v>3371</v>
      </c>
      <c r="B472" s="6" t="str">
        <f t="shared" si="42"/>
        <v>1502-3375</v>
      </c>
      <c r="C472" s="2" t="s">
        <v>1462</v>
      </c>
      <c r="D472" s="2" t="s">
        <v>48</v>
      </c>
      <c r="E472" s="2" t="str">
        <f t="shared" si="43"/>
        <v>Charles Mc Carthy</v>
      </c>
      <c r="F472" s="2" t="s">
        <v>3222</v>
      </c>
      <c r="G472" s="2" t="str">
        <f t="shared" si="44"/>
        <v>2110 Pacific Ave</v>
      </c>
      <c r="H472" s="2" t="s">
        <v>151</v>
      </c>
      <c r="I472" s="2" t="s">
        <v>26</v>
      </c>
      <c r="J472" s="3">
        <v>51248</v>
      </c>
      <c r="K472" s="2" t="s">
        <v>1463</v>
      </c>
      <c r="L472" s="2" t="str">
        <f t="shared" si="45"/>
        <v>(712) 5558359</v>
      </c>
      <c r="M472" s="2" t="str">
        <f t="shared" si="46"/>
        <v>(712) 555-8359</v>
      </c>
      <c r="N472" s="2">
        <v>20200818</v>
      </c>
      <c r="O472" s="2" t="str">
        <f t="shared" si="47"/>
        <v>08/18/2020</v>
      </c>
      <c r="P472" s="2">
        <v>65</v>
      </c>
    </row>
    <row r="473" spans="1:16" x14ac:dyDescent="0.25">
      <c r="A473" s="4">
        <v>93023003</v>
      </c>
      <c r="B473" s="6" t="str">
        <f t="shared" si="42"/>
        <v>9302-3003</v>
      </c>
      <c r="C473" s="2" t="s">
        <v>1462</v>
      </c>
      <c r="D473" s="2" t="s">
        <v>1464</v>
      </c>
      <c r="E473" s="2" t="str">
        <f t="shared" si="43"/>
        <v>Minh-Tam Mc Carthy</v>
      </c>
      <c r="F473" s="2" t="s">
        <v>3052</v>
      </c>
      <c r="G473" s="2" t="str">
        <f t="shared" si="44"/>
        <v>501 Willetta St E</v>
      </c>
      <c r="H473" s="2" t="s">
        <v>44</v>
      </c>
      <c r="I473" s="2" t="s">
        <v>45</v>
      </c>
      <c r="J473" s="3">
        <v>77080</v>
      </c>
      <c r="K473" s="2" t="s">
        <v>1465</v>
      </c>
      <c r="L473" s="2" t="str">
        <f t="shared" si="45"/>
        <v>(713) 5556244</v>
      </c>
      <c r="M473" s="2" t="str">
        <f t="shared" si="46"/>
        <v>(713) 555-6244</v>
      </c>
      <c r="N473" s="2">
        <v>20200818</v>
      </c>
      <c r="O473" s="2" t="str">
        <f t="shared" si="47"/>
        <v>08/18/2020</v>
      </c>
      <c r="P473" s="2">
        <v>65</v>
      </c>
    </row>
    <row r="474" spans="1:16" x14ac:dyDescent="0.25">
      <c r="A474" s="4">
        <v>87607558</v>
      </c>
      <c r="B474" s="6" t="str">
        <f t="shared" si="42"/>
        <v>87-607-558</v>
      </c>
      <c r="C474" s="2" t="s">
        <v>1466</v>
      </c>
      <c r="D474" s="2" t="s">
        <v>15</v>
      </c>
      <c r="E474" s="2" t="str">
        <f t="shared" si="43"/>
        <v>Ryan Mc Clain</v>
      </c>
      <c r="F474" s="2" t="s">
        <v>3008</v>
      </c>
      <c r="G474" s="2" t="str">
        <f t="shared" si="44"/>
        <v>1209 Central Ave SW</v>
      </c>
      <c r="H474" s="2" t="s">
        <v>1467</v>
      </c>
      <c r="I474" s="2" t="s">
        <v>155</v>
      </c>
      <c r="J474" s="3">
        <v>98290</v>
      </c>
      <c r="K474" s="2" t="s">
        <v>1468</v>
      </c>
      <c r="L474" s="2" t="str">
        <f t="shared" si="45"/>
        <v>(206) 5556261</v>
      </c>
      <c r="M474" s="2" t="str">
        <f t="shared" si="46"/>
        <v>(206) 555-6261</v>
      </c>
      <c r="N474" s="2">
        <v>20200817</v>
      </c>
      <c r="O474" s="2" t="str">
        <f t="shared" si="47"/>
        <v>08/17/2020</v>
      </c>
      <c r="P474" s="2">
        <v>65</v>
      </c>
    </row>
    <row r="475" spans="1:16" x14ac:dyDescent="0.25">
      <c r="A475" s="4">
        <v>86710787</v>
      </c>
      <c r="B475" s="6" t="str">
        <f t="shared" si="42"/>
        <v>8671-0787</v>
      </c>
      <c r="C475" s="2" t="s">
        <v>1469</v>
      </c>
      <c r="D475" s="2" t="s">
        <v>340</v>
      </c>
      <c r="E475" s="2" t="str">
        <f t="shared" si="43"/>
        <v>Jason Mc Creary</v>
      </c>
      <c r="F475" s="2" t="s">
        <v>2998</v>
      </c>
      <c r="G475" s="2" t="str">
        <f t="shared" si="44"/>
        <v>1956 S Park Ave</v>
      </c>
      <c r="H475" s="2" t="s">
        <v>1470</v>
      </c>
      <c r="I475" s="2" t="s">
        <v>179</v>
      </c>
      <c r="J475" s="3">
        <v>84084</v>
      </c>
      <c r="K475" s="2" t="s">
        <v>1471</v>
      </c>
      <c r="L475" s="2" t="str">
        <f t="shared" si="45"/>
        <v>(801) 5553519</v>
      </c>
      <c r="M475" s="2" t="str">
        <f t="shared" si="46"/>
        <v>(801) 555-3519</v>
      </c>
      <c r="N475" s="2">
        <v>20200817</v>
      </c>
      <c r="O475" s="2" t="str">
        <f t="shared" si="47"/>
        <v>08/17/2020</v>
      </c>
      <c r="P475" s="2">
        <v>115</v>
      </c>
    </row>
    <row r="476" spans="1:16" x14ac:dyDescent="0.25">
      <c r="A476" s="4">
        <v>88778156</v>
      </c>
      <c r="B476" s="6" t="str">
        <f t="shared" si="42"/>
        <v>88-778-156</v>
      </c>
      <c r="C476" s="2" t="s">
        <v>1472</v>
      </c>
      <c r="D476" s="2" t="s">
        <v>344</v>
      </c>
      <c r="E476" s="2" t="str">
        <f t="shared" si="43"/>
        <v>Aaron Mc Cuiston</v>
      </c>
      <c r="F476" s="2" t="s">
        <v>3017</v>
      </c>
      <c r="G476" s="2" t="str">
        <f t="shared" si="44"/>
        <v>317 N 22nd Ave</v>
      </c>
      <c r="H476" s="2" t="s">
        <v>44</v>
      </c>
      <c r="I476" s="2" t="s">
        <v>45</v>
      </c>
      <c r="J476" s="3">
        <v>77019</v>
      </c>
      <c r="K476" s="2" t="s">
        <v>1473</v>
      </c>
      <c r="L476" s="2" t="str">
        <f t="shared" si="45"/>
        <v>(713) 5554642</v>
      </c>
      <c r="M476" s="2" t="str">
        <f t="shared" si="46"/>
        <v>(713) 555-4642</v>
      </c>
      <c r="N476" s="2">
        <v>20200817</v>
      </c>
      <c r="O476" s="2" t="str">
        <f t="shared" si="47"/>
        <v>08/17/2020</v>
      </c>
      <c r="P476" s="2">
        <v>65</v>
      </c>
    </row>
    <row r="477" spans="1:16" x14ac:dyDescent="0.25">
      <c r="A477" s="4">
        <v>24554949</v>
      </c>
      <c r="B477" s="6" t="str">
        <f t="shared" si="42"/>
        <v>2455-4949</v>
      </c>
      <c r="C477" s="2" t="s">
        <v>1474</v>
      </c>
      <c r="D477" s="2" t="s">
        <v>746</v>
      </c>
      <c r="E477" s="2" t="str">
        <f t="shared" si="43"/>
        <v>Jeremy Mc Cune</v>
      </c>
      <c r="F477" s="2" t="s">
        <v>2475</v>
      </c>
      <c r="G477" s="2" t="str">
        <f t="shared" si="44"/>
        <v>801 Spring Loop</v>
      </c>
      <c r="H477" s="2" t="s">
        <v>1475</v>
      </c>
      <c r="I477" s="2" t="s">
        <v>70</v>
      </c>
      <c r="J477" s="3">
        <v>70053</v>
      </c>
      <c r="K477" s="2" t="s">
        <v>1476</v>
      </c>
      <c r="L477" s="2" t="str">
        <f t="shared" si="45"/>
        <v>(504) 5553817</v>
      </c>
      <c r="M477" s="2" t="str">
        <f t="shared" si="46"/>
        <v>(504) 555-3817</v>
      </c>
      <c r="N477" s="2">
        <v>20200815</v>
      </c>
      <c r="O477" s="2" t="str">
        <f t="shared" si="47"/>
        <v>08/15/2020</v>
      </c>
      <c r="P477" s="2">
        <v>115</v>
      </c>
    </row>
    <row r="478" spans="1:16" x14ac:dyDescent="0.25">
      <c r="A478" s="4">
        <v>78421777</v>
      </c>
      <c r="B478" s="6" t="str">
        <f t="shared" si="42"/>
        <v>7842-1777</v>
      </c>
      <c r="C478" s="2" t="s">
        <v>1477</v>
      </c>
      <c r="D478" s="2" t="s">
        <v>1135</v>
      </c>
      <c r="E478" s="2" t="str">
        <f t="shared" si="43"/>
        <v>Abhishek Mc Curdy</v>
      </c>
      <c r="F478" s="2" t="s">
        <v>2915</v>
      </c>
      <c r="G478" s="2" t="str">
        <f t="shared" si="44"/>
        <v>4409 83rd Cir N</v>
      </c>
      <c r="H478" s="2" t="s">
        <v>512</v>
      </c>
      <c r="I478" s="2" t="s">
        <v>155</v>
      </c>
      <c r="J478" s="3">
        <v>98155</v>
      </c>
      <c r="K478" s="2" t="s">
        <v>1478</v>
      </c>
      <c r="L478" s="2" t="str">
        <f t="shared" si="45"/>
        <v>(206) 5554373</v>
      </c>
      <c r="M478" s="2" t="str">
        <f t="shared" si="46"/>
        <v>(206) 555-4373</v>
      </c>
      <c r="N478" s="2">
        <v>20200817</v>
      </c>
      <c r="O478" s="2" t="str">
        <f t="shared" si="47"/>
        <v>08/17/2020</v>
      </c>
      <c r="P478" s="2">
        <v>115</v>
      </c>
    </row>
    <row r="479" spans="1:16" x14ac:dyDescent="0.25">
      <c r="A479" s="4">
        <v>53567281</v>
      </c>
      <c r="B479" s="6" t="str">
        <f t="shared" si="42"/>
        <v>5356-7281</v>
      </c>
      <c r="C479" s="2" t="s">
        <v>1479</v>
      </c>
      <c r="D479" s="2" t="s">
        <v>1480</v>
      </c>
      <c r="E479" s="2" t="str">
        <f t="shared" si="43"/>
        <v>Noe Mc Garrah</v>
      </c>
      <c r="F479" s="2" t="s">
        <v>2710</v>
      </c>
      <c r="G479" s="2" t="str">
        <f t="shared" si="44"/>
        <v>1454 Miller Ave</v>
      </c>
      <c r="H479" s="2" t="s">
        <v>212</v>
      </c>
      <c r="I479" s="2" t="s">
        <v>213</v>
      </c>
      <c r="J479" s="3">
        <v>99502</v>
      </c>
      <c r="K479" s="2" t="s">
        <v>1481</v>
      </c>
      <c r="L479" s="2" t="str">
        <f t="shared" si="45"/>
        <v>(907) 5554811</v>
      </c>
      <c r="M479" s="2" t="str">
        <f t="shared" si="46"/>
        <v>(907) 555-4811</v>
      </c>
      <c r="N479" s="2">
        <v>20200816</v>
      </c>
      <c r="O479" s="2" t="str">
        <f t="shared" si="47"/>
        <v>08/16/2020</v>
      </c>
      <c r="P479" s="2">
        <v>90</v>
      </c>
    </row>
    <row r="480" spans="1:16" x14ac:dyDescent="0.25">
      <c r="A480" s="4">
        <v>50930143</v>
      </c>
      <c r="B480" s="6" t="str">
        <f t="shared" si="42"/>
        <v>5093-0143</v>
      </c>
      <c r="C480" s="2" t="s">
        <v>1482</v>
      </c>
      <c r="D480" s="2" t="s">
        <v>1483</v>
      </c>
      <c r="E480" s="2" t="str">
        <f t="shared" si="43"/>
        <v>Jenica Mc Grath</v>
      </c>
      <c r="F480" s="2" t="s">
        <v>2694</v>
      </c>
      <c r="G480" s="2" t="str">
        <f t="shared" si="44"/>
        <v>366 Grobmyer Cir</v>
      </c>
      <c r="H480" s="2" t="s">
        <v>571</v>
      </c>
      <c r="I480" s="2" t="s">
        <v>31</v>
      </c>
      <c r="J480" s="3">
        <v>85281</v>
      </c>
      <c r="K480" s="2" t="s">
        <v>1484</v>
      </c>
      <c r="L480" s="2" t="str">
        <f t="shared" si="45"/>
        <v>(602) 5556097</v>
      </c>
      <c r="M480" s="2" t="str">
        <f t="shared" si="46"/>
        <v>(602) 555-6097</v>
      </c>
      <c r="N480" s="2">
        <v>20200816</v>
      </c>
      <c r="O480" s="2" t="str">
        <f t="shared" si="47"/>
        <v>08/16/2020</v>
      </c>
      <c r="P480" s="2">
        <v>65</v>
      </c>
    </row>
    <row r="481" spans="1:16" x14ac:dyDescent="0.25">
      <c r="A481" s="4">
        <v>78067205</v>
      </c>
      <c r="B481" s="6" t="str">
        <f t="shared" si="42"/>
        <v>7806-7205</v>
      </c>
      <c r="C481" s="2" t="s">
        <v>1485</v>
      </c>
      <c r="D481" s="2" t="s">
        <v>1486</v>
      </c>
      <c r="E481" s="2" t="str">
        <f t="shared" si="43"/>
        <v>Leigh Mc Intosh</v>
      </c>
      <c r="F481" s="2" t="s">
        <v>2912</v>
      </c>
      <c r="G481" s="2" t="str">
        <f t="shared" si="44"/>
        <v>703 E Edgeware Rd</v>
      </c>
      <c r="H481" s="2" t="s">
        <v>460</v>
      </c>
      <c r="I481" s="2" t="s">
        <v>45</v>
      </c>
      <c r="J481" s="3">
        <v>78757</v>
      </c>
      <c r="K481" s="2" t="s">
        <v>1487</v>
      </c>
      <c r="L481" s="2" t="str">
        <f t="shared" si="45"/>
        <v>(512) 5551186</v>
      </c>
      <c r="M481" s="2" t="str">
        <f t="shared" si="46"/>
        <v>(512) 555-1186</v>
      </c>
      <c r="N481" s="2">
        <v>20200817</v>
      </c>
      <c r="O481" s="2" t="str">
        <f t="shared" si="47"/>
        <v>08/17/2020</v>
      </c>
      <c r="P481" s="2">
        <v>65</v>
      </c>
    </row>
    <row r="482" spans="1:16" x14ac:dyDescent="0.25">
      <c r="A482" s="4" t="s">
        <v>3325</v>
      </c>
      <c r="B482" s="6" t="str">
        <f t="shared" si="42"/>
        <v>08-932-166</v>
      </c>
      <c r="C482" s="2" t="s">
        <v>1488</v>
      </c>
      <c r="D482" s="2" t="s">
        <v>1489</v>
      </c>
      <c r="E482" s="2" t="str">
        <f t="shared" si="43"/>
        <v>Peter Mc Namara</v>
      </c>
      <c r="F482" s="2" t="s">
        <v>3178</v>
      </c>
      <c r="G482" s="2" t="str">
        <f t="shared" si="44"/>
        <v>2290 Blue Spruce Ln</v>
      </c>
      <c r="H482" s="2" t="s">
        <v>63</v>
      </c>
      <c r="I482" s="2" t="s">
        <v>17</v>
      </c>
      <c r="J482" s="3">
        <v>94103</v>
      </c>
      <c r="K482" s="2" t="s">
        <v>1490</v>
      </c>
      <c r="L482" s="2" t="str">
        <f t="shared" si="45"/>
        <v>(415) 5557268</v>
      </c>
      <c r="M482" s="2" t="str">
        <f t="shared" si="46"/>
        <v>(415) 555-7268</v>
      </c>
      <c r="N482" s="2">
        <v>20200818</v>
      </c>
      <c r="O482" s="2" t="str">
        <f t="shared" si="47"/>
        <v>08/18/2020</v>
      </c>
      <c r="P482" s="2">
        <v>90</v>
      </c>
    </row>
    <row r="483" spans="1:16" x14ac:dyDescent="0.25">
      <c r="A483" s="4">
        <v>96910597</v>
      </c>
      <c r="B483" s="6" t="str">
        <f t="shared" si="42"/>
        <v>9691-0597</v>
      </c>
      <c r="C483" s="2" t="s">
        <v>1491</v>
      </c>
      <c r="D483" s="2" t="s">
        <v>1492</v>
      </c>
      <c r="E483" s="2" t="str">
        <f t="shared" si="43"/>
        <v>Pak Mc Nulty</v>
      </c>
      <c r="F483" s="2" t="s">
        <v>3086</v>
      </c>
      <c r="G483" s="2" t="str">
        <f t="shared" si="44"/>
        <v>3336 E Austin Way</v>
      </c>
      <c r="H483" s="2" t="s">
        <v>74</v>
      </c>
      <c r="I483" s="2" t="s">
        <v>17</v>
      </c>
      <c r="J483" s="3">
        <v>92115</v>
      </c>
      <c r="K483" s="2" t="s">
        <v>1493</v>
      </c>
      <c r="L483" s="2" t="str">
        <f t="shared" si="45"/>
        <v>(619) 5559618</v>
      </c>
      <c r="M483" s="2" t="str">
        <f t="shared" si="46"/>
        <v>(619) 555-9618</v>
      </c>
      <c r="N483" s="2">
        <v>20200818</v>
      </c>
      <c r="O483" s="2" t="str">
        <f t="shared" si="47"/>
        <v>08/18/2020</v>
      </c>
      <c r="P483" s="2">
        <v>90</v>
      </c>
    </row>
    <row r="484" spans="1:16" x14ac:dyDescent="0.25">
      <c r="A484" s="4">
        <v>50612525</v>
      </c>
      <c r="B484" s="6" t="str">
        <f t="shared" si="42"/>
        <v>5061-2525</v>
      </c>
      <c r="C484" s="2" t="s">
        <v>1494</v>
      </c>
      <c r="D484" s="2" t="s">
        <v>1495</v>
      </c>
      <c r="E484" s="2" t="str">
        <f t="shared" si="43"/>
        <v>Friedrich Mc Swain</v>
      </c>
      <c r="F484" s="2" t="s">
        <v>2691</v>
      </c>
      <c r="G484" s="2" t="str">
        <f t="shared" si="44"/>
        <v>1800 36th St</v>
      </c>
      <c r="H484" s="2" t="s">
        <v>1302</v>
      </c>
      <c r="I484" s="2" t="s">
        <v>70</v>
      </c>
      <c r="J484" s="3">
        <v>70363</v>
      </c>
      <c r="K484" s="2" t="s">
        <v>1496</v>
      </c>
      <c r="L484" s="2" t="str">
        <f t="shared" si="45"/>
        <v>(504) 5552194</v>
      </c>
      <c r="M484" s="2" t="str">
        <f t="shared" si="46"/>
        <v>(504) 555-2194</v>
      </c>
      <c r="N484" s="2">
        <v>20200816</v>
      </c>
      <c r="O484" s="2" t="str">
        <f t="shared" si="47"/>
        <v>08/16/2020</v>
      </c>
      <c r="P484" s="2">
        <v>90</v>
      </c>
    </row>
    <row r="485" spans="1:16" x14ac:dyDescent="0.25">
      <c r="A485" s="4">
        <v>83003141</v>
      </c>
      <c r="B485" s="6" t="str">
        <f t="shared" si="42"/>
        <v>8300-3141</v>
      </c>
      <c r="C485" s="2" t="s">
        <v>1510</v>
      </c>
      <c r="D485" s="2" t="s">
        <v>38</v>
      </c>
      <c r="E485" s="2" t="str">
        <f t="shared" si="43"/>
        <v>Michael McDonald</v>
      </c>
      <c r="F485" s="2" t="s">
        <v>2964</v>
      </c>
      <c r="G485" s="2" t="str">
        <f t="shared" si="44"/>
        <v>730 W 111th St</v>
      </c>
      <c r="H485" s="2" t="s">
        <v>30</v>
      </c>
      <c r="I485" s="2" t="s">
        <v>31</v>
      </c>
      <c r="J485" s="3">
        <v>85040</v>
      </c>
      <c r="K485" s="2" t="s">
        <v>1511</v>
      </c>
      <c r="L485" s="2" t="str">
        <f t="shared" si="45"/>
        <v>(602) 5551378</v>
      </c>
      <c r="M485" s="2" t="str">
        <f t="shared" si="46"/>
        <v>(602) 555-1378</v>
      </c>
      <c r="N485" s="2">
        <v>20200817</v>
      </c>
      <c r="O485" s="2" t="str">
        <f t="shared" si="47"/>
        <v>08/17/2020</v>
      </c>
      <c r="P485" s="2">
        <v>90</v>
      </c>
    </row>
    <row r="486" spans="1:16" x14ac:dyDescent="0.25">
      <c r="A486" s="4">
        <v>27749117</v>
      </c>
      <c r="B486" s="6" t="str">
        <f t="shared" si="42"/>
        <v>2774-9117</v>
      </c>
      <c r="C486" s="2" t="s">
        <v>1497</v>
      </c>
      <c r="D486" s="2" t="s">
        <v>574</v>
      </c>
      <c r="E486" s="2" t="str">
        <f t="shared" si="43"/>
        <v>Brian Md Burhan</v>
      </c>
      <c r="F486" s="2" t="s">
        <v>2497</v>
      </c>
      <c r="G486" s="2" t="str">
        <f t="shared" si="44"/>
        <v>231 1/2 S Avenue 20</v>
      </c>
      <c r="H486" s="2" t="s">
        <v>1498</v>
      </c>
      <c r="I486" s="2" t="s">
        <v>55</v>
      </c>
      <c r="J486" s="3">
        <v>49611</v>
      </c>
      <c r="K486" s="2" t="s">
        <v>1499</v>
      </c>
      <c r="L486" s="2" t="str">
        <f t="shared" si="45"/>
        <v>(616) 5555622</v>
      </c>
      <c r="M486" s="2" t="str">
        <f t="shared" si="46"/>
        <v>(616) 555-5622</v>
      </c>
      <c r="N486" s="2">
        <v>20200815</v>
      </c>
      <c r="O486" s="2" t="str">
        <f t="shared" si="47"/>
        <v>08/15/2020</v>
      </c>
      <c r="P486" s="2">
        <v>115</v>
      </c>
    </row>
    <row r="487" spans="1:16" x14ac:dyDescent="0.25">
      <c r="A487" s="4">
        <v>33330017</v>
      </c>
      <c r="B487" s="6" t="str">
        <f t="shared" si="42"/>
        <v>3333-0017</v>
      </c>
      <c r="C487" s="2" t="s">
        <v>1500</v>
      </c>
      <c r="D487" s="2" t="s">
        <v>147</v>
      </c>
      <c r="E487" s="2" t="str">
        <f t="shared" si="43"/>
        <v>Brandon Meacham-Zittel</v>
      </c>
      <c r="F487" s="2" t="s">
        <v>2552</v>
      </c>
      <c r="G487" s="2" t="str">
        <f t="shared" si="44"/>
        <v>2275 Trane Rd</v>
      </c>
      <c r="H487" s="2" t="s">
        <v>1501</v>
      </c>
      <c r="I487" s="2" t="s">
        <v>17</v>
      </c>
      <c r="J487" s="3">
        <v>94558</v>
      </c>
      <c r="K487" s="2" t="s">
        <v>1502</v>
      </c>
      <c r="L487" s="2" t="str">
        <f t="shared" si="45"/>
        <v>(707) 5559082</v>
      </c>
      <c r="M487" s="2" t="str">
        <f t="shared" si="46"/>
        <v>(707) 555-9082</v>
      </c>
      <c r="N487" s="2">
        <v>20200815</v>
      </c>
      <c r="O487" s="2" t="str">
        <f t="shared" si="47"/>
        <v>08/15/2020</v>
      </c>
      <c r="P487" s="2">
        <v>65</v>
      </c>
    </row>
    <row r="488" spans="1:16" x14ac:dyDescent="0.25">
      <c r="A488" s="4">
        <v>97178725</v>
      </c>
      <c r="B488" s="6" t="str">
        <f t="shared" si="42"/>
        <v>9717-8725</v>
      </c>
      <c r="C488" s="2" t="s">
        <v>1503</v>
      </c>
      <c r="D488" s="2" t="s">
        <v>1504</v>
      </c>
      <c r="E488" s="2" t="str">
        <f t="shared" si="43"/>
        <v>Raj Meade</v>
      </c>
      <c r="F488" s="2" t="s">
        <v>3087</v>
      </c>
      <c r="G488" s="2" t="str">
        <f t="shared" si="44"/>
        <v>1644 N Keeler Ave</v>
      </c>
      <c r="H488" s="2" t="s">
        <v>1156</v>
      </c>
      <c r="I488" s="2" t="s">
        <v>45</v>
      </c>
      <c r="J488" s="3">
        <v>77327</v>
      </c>
      <c r="K488" s="2" t="s">
        <v>1505</v>
      </c>
      <c r="L488" s="2" t="str">
        <f t="shared" si="45"/>
        <v>(713) 5555993</v>
      </c>
      <c r="M488" s="2" t="str">
        <f t="shared" si="46"/>
        <v>(713) 555-5993</v>
      </c>
      <c r="N488" s="2">
        <v>20200818</v>
      </c>
      <c r="O488" s="2" t="str">
        <f t="shared" si="47"/>
        <v>08/18/2020</v>
      </c>
      <c r="P488" s="2">
        <v>90</v>
      </c>
    </row>
    <row r="489" spans="1:16" x14ac:dyDescent="0.25">
      <c r="A489" s="4">
        <v>82156397</v>
      </c>
      <c r="B489" s="6" t="str">
        <f t="shared" si="42"/>
        <v>8215-6397</v>
      </c>
      <c r="C489" s="2" t="s">
        <v>1506</v>
      </c>
      <c r="D489" s="2" t="s">
        <v>42</v>
      </c>
      <c r="E489" s="2" t="str">
        <f t="shared" si="43"/>
        <v>Ali Meadows</v>
      </c>
      <c r="F489" s="2" t="s">
        <v>2953</v>
      </c>
      <c r="G489" s="2" t="str">
        <f t="shared" si="44"/>
        <v>818 Sunset Blvd</v>
      </c>
      <c r="H489" s="2" t="s">
        <v>1507</v>
      </c>
      <c r="I489" s="2" t="s">
        <v>12</v>
      </c>
      <c r="J489" s="3">
        <v>60202</v>
      </c>
      <c r="K489" s="2" t="s">
        <v>1508</v>
      </c>
      <c r="L489" s="2" t="str">
        <f t="shared" si="45"/>
        <v>(708) 5559928</v>
      </c>
      <c r="M489" s="2" t="str">
        <f t="shared" si="46"/>
        <v>(708) 555-9928</v>
      </c>
      <c r="N489" s="2">
        <v>20200817</v>
      </c>
      <c r="O489" s="2" t="str">
        <f t="shared" si="47"/>
        <v>08/17/2020</v>
      </c>
      <c r="P489" s="2">
        <v>90</v>
      </c>
    </row>
    <row r="490" spans="1:16" x14ac:dyDescent="0.25">
      <c r="A490" s="4">
        <v>89007796</v>
      </c>
      <c r="B490" s="6" t="str">
        <f t="shared" si="42"/>
        <v>89-007-796</v>
      </c>
      <c r="C490" s="2" t="s">
        <v>1506</v>
      </c>
      <c r="D490" s="2" t="s">
        <v>843</v>
      </c>
      <c r="E490" s="2" t="str">
        <f t="shared" si="43"/>
        <v>Natalie Meadows</v>
      </c>
      <c r="F490" s="2" t="s">
        <v>3020</v>
      </c>
      <c r="G490" s="2" t="str">
        <f t="shared" si="44"/>
        <v>5 Sir Galahad Dr</v>
      </c>
      <c r="H490" s="2" t="s">
        <v>512</v>
      </c>
      <c r="I490" s="2" t="s">
        <v>155</v>
      </c>
      <c r="J490" s="3">
        <v>98117</v>
      </c>
      <c r="K490" s="2" t="s">
        <v>1509</v>
      </c>
      <c r="L490" s="2" t="str">
        <f t="shared" si="45"/>
        <v>(206) 5552825</v>
      </c>
      <c r="M490" s="2" t="str">
        <f t="shared" si="46"/>
        <v>(206) 555-2825</v>
      </c>
      <c r="N490" s="2">
        <v>20200817</v>
      </c>
      <c r="O490" s="2" t="str">
        <f t="shared" si="47"/>
        <v>08/17/2020</v>
      </c>
      <c r="P490" s="2">
        <v>90</v>
      </c>
    </row>
    <row r="491" spans="1:16" x14ac:dyDescent="0.25">
      <c r="A491" s="4" t="s">
        <v>3378</v>
      </c>
      <c r="B491" s="6" t="str">
        <f t="shared" si="42"/>
        <v>1625-6255</v>
      </c>
      <c r="C491" s="2" t="s">
        <v>1512</v>
      </c>
      <c r="D491" s="2" t="s">
        <v>636</v>
      </c>
      <c r="E491" s="2" t="str">
        <f t="shared" si="43"/>
        <v>Melissa Medley</v>
      </c>
      <c r="F491" s="2" t="s">
        <v>3228</v>
      </c>
      <c r="G491" s="2" t="str">
        <f t="shared" si="44"/>
        <v>4701 Pepperwood Ave</v>
      </c>
      <c r="H491" s="2" t="s">
        <v>353</v>
      </c>
      <c r="I491" s="2" t="s">
        <v>17</v>
      </c>
      <c r="J491" s="3">
        <v>94606</v>
      </c>
      <c r="K491" s="2" t="s">
        <v>1513</v>
      </c>
      <c r="L491" s="2" t="str">
        <f t="shared" si="45"/>
        <v>(510) 5550529</v>
      </c>
      <c r="M491" s="2" t="str">
        <f t="shared" si="46"/>
        <v>(510) 555-0529</v>
      </c>
      <c r="N491" s="2">
        <v>20200818</v>
      </c>
      <c r="O491" s="2" t="str">
        <f t="shared" si="47"/>
        <v>08/18/2020</v>
      </c>
      <c r="P491" s="2">
        <v>65</v>
      </c>
    </row>
    <row r="492" spans="1:16" x14ac:dyDescent="0.25">
      <c r="A492" s="4" t="s">
        <v>3360</v>
      </c>
      <c r="B492" s="6" t="str">
        <f t="shared" si="42"/>
        <v>13-720-538</v>
      </c>
      <c r="C492" s="2" t="s">
        <v>433</v>
      </c>
      <c r="D492" s="2" t="s">
        <v>537</v>
      </c>
      <c r="E492" s="2" t="str">
        <f t="shared" si="43"/>
        <v>Lauren Megan</v>
      </c>
      <c r="F492" s="2" t="s">
        <v>3212</v>
      </c>
      <c r="G492" s="2" t="str">
        <f t="shared" si="44"/>
        <v>10301 N 70th St</v>
      </c>
      <c r="H492" s="2" t="s">
        <v>1514</v>
      </c>
      <c r="I492" s="2" t="s">
        <v>17</v>
      </c>
      <c r="J492" s="3">
        <v>94501</v>
      </c>
      <c r="K492" s="2" t="s">
        <v>1515</v>
      </c>
      <c r="L492" s="2" t="str">
        <f t="shared" si="45"/>
        <v>(510) 5551061</v>
      </c>
      <c r="M492" s="2" t="str">
        <f t="shared" si="46"/>
        <v>(510) 555-1061</v>
      </c>
      <c r="N492" s="2">
        <v>20200818</v>
      </c>
      <c r="O492" s="2" t="str">
        <f t="shared" si="47"/>
        <v>08/18/2020</v>
      </c>
      <c r="P492" s="2">
        <v>90</v>
      </c>
    </row>
    <row r="493" spans="1:16" x14ac:dyDescent="0.25">
      <c r="A493" s="4">
        <v>83210419</v>
      </c>
      <c r="B493" s="6" t="str">
        <f t="shared" si="42"/>
        <v>8321-0419</v>
      </c>
      <c r="C493" s="2" t="s">
        <v>1516</v>
      </c>
      <c r="D493" s="2" t="s">
        <v>1301</v>
      </c>
      <c r="E493" s="2" t="str">
        <f t="shared" si="43"/>
        <v>Young Megonigle</v>
      </c>
      <c r="F493" s="2" t="s">
        <v>2966</v>
      </c>
      <c r="G493" s="2" t="str">
        <f t="shared" si="44"/>
        <v>1905 Gretchen Dr SW</v>
      </c>
      <c r="H493" s="2" t="s">
        <v>460</v>
      </c>
      <c r="I493" s="2" t="s">
        <v>45</v>
      </c>
      <c r="J493" s="3">
        <v>78757</v>
      </c>
      <c r="K493" s="2" t="s">
        <v>1517</v>
      </c>
      <c r="L493" s="2" t="str">
        <f t="shared" si="45"/>
        <v>(512) 5557808</v>
      </c>
      <c r="M493" s="2" t="str">
        <f t="shared" si="46"/>
        <v>(512) 555-7808</v>
      </c>
      <c r="N493" s="2">
        <v>20200817</v>
      </c>
      <c r="O493" s="2" t="str">
        <f t="shared" si="47"/>
        <v>08/17/2020</v>
      </c>
      <c r="P493" s="2">
        <v>65</v>
      </c>
    </row>
    <row r="494" spans="1:16" x14ac:dyDescent="0.25">
      <c r="A494" s="4">
        <v>59329350</v>
      </c>
      <c r="B494" s="6" t="str">
        <f t="shared" si="42"/>
        <v>59-329-350</v>
      </c>
      <c r="C494" s="2" t="s">
        <v>1518</v>
      </c>
      <c r="D494" s="2" t="s">
        <v>967</v>
      </c>
      <c r="E494" s="2" t="str">
        <f t="shared" si="43"/>
        <v>Gerald Meierhoff</v>
      </c>
      <c r="F494" s="2" t="s">
        <v>2764</v>
      </c>
      <c r="G494" s="2" t="str">
        <f t="shared" si="44"/>
        <v>3703 Pecos St</v>
      </c>
      <c r="H494" s="2" t="s">
        <v>512</v>
      </c>
      <c r="I494" s="2" t="s">
        <v>155</v>
      </c>
      <c r="J494" s="3">
        <v>98109</v>
      </c>
      <c r="K494" s="2" t="s">
        <v>1519</v>
      </c>
      <c r="L494" s="2" t="str">
        <f t="shared" si="45"/>
        <v>(206) 5552058</v>
      </c>
      <c r="M494" s="2" t="str">
        <f t="shared" si="46"/>
        <v>(206) 555-2058</v>
      </c>
      <c r="N494" s="2">
        <v>20200816</v>
      </c>
      <c r="O494" s="2" t="str">
        <f t="shared" si="47"/>
        <v>08/16/2020</v>
      </c>
      <c r="P494" s="2">
        <v>90</v>
      </c>
    </row>
    <row r="495" spans="1:16" x14ac:dyDescent="0.25">
      <c r="A495" s="4">
        <v>55169419</v>
      </c>
      <c r="B495" s="6" t="str">
        <f t="shared" si="42"/>
        <v>5516-9419</v>
      </c>
      <c r="C495" s="2" t="s">
        <v>1520</v>
      </c>
      <c r="D495" s="2" t="s">
        <v>1521</v>
      </c>
      <c r="E495" s="2" t="str">
        <f t="shared" si="43"/>
        <v>Blake Mercer</v>
      </c>
      <c r="F495" s="2" t="s">
        <v>2732</v>
      </c>
      <c r="G495" s="2" t="str">
        <f t="shared" si="44"/>
        <v>6017 N May Ave</v>
      </c>
      <c r="H495" s="2" t="s">
        <v>1522</v>
      </c>
      <c r="I495" s="2" t="s">
        <v>17</v>
      </c>
      <c r="J495" s="3">
        <v>90405</v>
      </c>
      <c r="K495" s="2" t="s">
        <v>1523</v>
      </c>
      <c r="L495" s="2" t="str">
        <f t="shared" si="45"/>
        <v>(310) 5551571</v>
      </c>
      <c r="M495" s="2" t="str">
        <f t="shared" si="46"/>
        <v>(310) 555-1571</v>
      </c>
      <c r="N495" s="2">
        <v>20200816</v>
      </c>
      <c r="O495" s="2" t="str">
        <f t="shared" si="47"/>
        <v>08/16/2020</v>
      </c>
      <c r="P495" s="2">
        <v>65</v>
      </c>
    </row>
    <row r="496" spans="1:16" x14ac:dyDescent="0.25">
      <c r="A496" s="4">
        <v>95833195</v>
      </c>
      <c r="B496" s="6" t="str">
        <f t="shared" si="42"/>
        <v>9583-3195</v>
      </c>
      <c r="C496" s="2" t="s">
        <v>1524</v>
      </c>
      <c r="D496" s="2" t="s">
        <v>1525</v>
      </c>
      <c r="E496" s="2" t="str">
        <f t="shared" si="43"/>
        <v>Laurisa Merchant</v>
      </c>
      <c r="F496" s="2" t="s">
        <v>3080</v>
      </c>
      <c r="G496" s="2" t="str">
        <f t="shared" si="44"/>
        <v>635 Skyview Pl</v>
      </c>
      <c r="H496" s="2" t="s">
        <v>512</v>
      </c>
      <c r="I496" s="2" t="s">
        <v>155</v>
      </c>
      <c r="J496" s="3">
        <v>98108</v>
      </c>
      <c r="K496" s="2" t="s">
        <v>1526</v>
      </c>
      <c r="L496" s="2" t="str">
        <f t="shared" si="45"/>
        <v>(206) 5556044</v>
      </c>
      <c r="M496" s="2" t="str">
        <f t="shared" si="46"/>
        <v>(206) 555-6044</v>
      </c>
      <c r="N496" s="2">
        <v>20200818</v>
      </c>
      <c r="O496" s="2" t="str">
        <f t="shared" si="47"/>
        <v>08/18/2020</v>
      </c>
      <c r="P496" s="2">
        <v>65</v>
      </c>
    </row>
    <row r="497" spans="1:16" x14ac:dyDescent="0.25">
      <c r="A497" s="4">
        <v>38393712</v>
      </c>
      <c r="B497" s="6" t="str">
        <f t="shared" si="42"/>
        <v>38-393-712</v>
      </c>
      <c r="C497" s="2" t="s">
        <v>1527</v>
      </c>
      <c r="D497" s="2" t="s">
        <v>134</v>
      </c>
      <c r="E497" s="2" t="str">
        <f t="shared" si="43"/>
        <v>Matthew Merkel</v>
      </c>
      <c r="F497" s="2" t="s">
        <v>2588</v>
      </c>
      <c r="G497" s="2" t="str">
        <f t="shared" si="44"/>
        <v>RR 6</v>
      </c>
      <c r="H497" s="2" t="s">
        <v>1528</v>
      </c>
      <c r="I497" s="2" t="s">
        <v>232</v>
      </c>
      <c r="J497" s="3">
        <v>83860</v>
      </c>
      <c r="K497" s="2" t="s">
        <v>1529</v>
      </c>
      <c r="L497" s="2" t="str">
        <f t="shared" si="45"/>
        <v>(208) 5551831</v>
      </c>
      <c r="M497" s="2" t="str">
        <f t="shared" si="46"/>
        <v>(208) 555-1831</v>
      </c>
      <c r="N497" s="2">
        <v>20200815</v>
      </c>
      <c r="O497" s="2" t="str">
        <f t="shared" si="47"/>
        <v>08/15/2020</v>
      </c>
      <c r="P497" s="2">
        <v>115</v>
      </c>
    </row>
    <row r="498" spans="1:16" x14ac:dyDescent="0.25">
      <c r="A498" s="4">
        <v>49159628</v>
      </c>
      <c r="B498" s="6" t="str">
        <f t="shared" si="42"/>
        <v>49-159-628</v>
      </c>
      <c r="C498" s="2" t="s">
        <v>1530</v>
      </c>
      <c r="D498" s="2" t="s">
        <v>1531</v>
      </c>
      <c r="E498" s="2" t="str">
        <f t="shared" si="43"/>
        <v>Gauri Mestancik</v>
      </c>
      <c r="F498" s="2" t="s">
        <v>2680</v>
      </c>
      <c r="G498" s="2" t="str">
        <f t="shared" si="44"/>
        <v>9727 Burleson Dr</v>
      </c>
      <c r="H498" s="2" t="s">
        <v>205</v>
      </c>
      <c r="I498" s="2" t="s">
        <v>31</v>
      </c>
      <c r="J498" s="3">
        <v>85202</v>
      </c>
      <c r="K498" s="2" t="s">
        <v>1532</v>
      </c>
      <c r="L498" s="2" t="str">
        <f t="shared" si="45"/>
        <v>(602) 5555254</v>
      </c>
      <c r="M498" s="2" t="str">
        <f t="shared" si="46"/>
        <v>(602) 555-5254</v>
      </c>
      <c r="N498" s="2">
        <v>20200816</v>
      </c>
      <c r="O498" s="2" t="str">
        <f t="shared" si="47"/>
        <v>08/16/2020</v>
      </c>
      <c r="P498" s="2">
        <v>90</v>
      </c>
    </row>
    <row r="499" spans="1:16" x14ac:dyDescent="0.25">
      <c r="A499" s="4" t="s">
        <v>3297</v>
      </c>
      <c r="B499" s="6" t="str">
        <f t="shared" si="42"/>
        <v>06-451-590</v>
      </c>
      <c r="C499" s="2" t="s">
        <v>1533</v>
      </c>
      <c r="D499" s="2" t="s">
        <v>150</v>
      </c>
      <c r="E499" s="2" t="str">
        <f t="shared" si="43"/>
        <v>David Metelko</v>
      </c>
      <c r="F499" s="2" t="s">
        <v>3152</v>
      </c>
      <c r="G499" s="2" t="str">
        <f t="shared" si="44"/>
        <v>9935 Russell Ave N</v>
      </c>
      <c r="H499" s="2" t="s">
        <v>1173</v>
      </c>
      <c r="I499" s="2" t="s">
        <v>91</v>
      </c>
      <c r="J499" s="3">
        <v>56178</v>
      </c>
      <c r="K499" s="2" t="s">
        <v>1534</v>
      </c>
      <c r="L499" s="2" t="str">
        <f t="shared" si="45"/>
        <v>(507) 5559854</v>
      </c>
      <c r="M499" s="2" t="str">
        <f t="shared" si="46"/>
        <v>(507) 555-9854</v>
      </c>
      <c r="N499" s="2">
        <v>20200818</v>
      </c>
      <c r="O499" s="2" t="str">
        <f t="shared" si="47"/>
        <v>08/18/2020</v>
      </c>
      <c r="P499" s="2">
        <v>90</v>
      </c>
    </row>
    <row r="500" spans="1:16" x14ac:dyDescent="0.25">
      <c r="A500" s="4">
        <v>43606749</v>
      </c>
      <c r="B500" s="6" t="str">
        <f t="shared" si="42"/>
        <v>4360-6749</v>
      </c>
      <c r="C500" s="2" t="s">
        <v>1535</v>
      </c>
      <c r="D500" s="2" t="s">
        <v>1536</v>
      </c>
      <c r="E500" s="2" t="str">
        <f t="shared" si="43"/>
        <v>Michelle Meyer</v>
      </c>
      <c r="F500" s="2" t="s">
        <v>2640</v>
      </c>
      <c r="G500" s="2" t="str">
        <f t="shared" si="44"/>
        <v>195 Robinhood Dr</v>
      </c>
      <c r="H500" s="2" t="s">
        <v>1537</v>
      </c>
      <c r="I500" s="2" t="s">
        <v>17</v>
      </c>
      <c r="J500" s="3">
        <v>93901</v>
      </c>
      <c r="K500" s="2" t="s">
        <v>1538</v>
      </c>
      <c r="L500" s="2" t="str">
        <f t="shared" si="45"/>
        <v>(408) 5556156</v>
      </c>
      <c r="M500" s="2" t="str">
        <f t="shared" si="46"/>
        <v>(408) 555-6156</v>
      </c>
      <c r="N500" s="2">
        <v>20200815</v>
      </c>
      <c r="O500" s="2" t="str">
        <f t="shared" si="47"/>
        <v>08/15/2020</v>
      </c>
      <c r="P500" s="2">
        <v>115</v>
      </c>
    </row>
    <row r="501" spans="1:16" x14ac:dyDescent="0.25">
      <c r="A501" s="4">
        <v>35862316</v>
      </c>
      <c r="B501" s="6" t="str">
        <f t="shared" si="42"/>
        <v>35-862-316</v>
      </c>
      <c r="C501" s="2" t="s">
        <v>1539</v>
      </c>
      <c r="D501" s="2" t="s">
        <v>453</v>
      </c>
      <c r="E501" s="2" t="str">
        <f t="shared" si="43"/>
        <v>Heather Meyers</v>
      </c>
      <c r="F501" s="2" t="s">
        <v>2570</v>
      </c>
      <c r="G501" s="2" t="str">
        <f t="shared" si="44"/>
        <v>3005 Deerfield Dr</v>
      </c>
      <c r="H501" s="2" t="s">
        <v>269</v>
      </c>
      <c r="I501" s="2" t="s">
        <v>79</v>
      </c>
      <c r="J501" s="3">
        <v>80027</v>
      </c>
      <c r="K501" s="2" t="s">
        <v>1540</v>
      </c>
      <c r="L501" s="2" t="str">
        <f t="shared" si="45"/>
        <v>(303) 5552315</v>
      </c>
      <c r="M501" s="2" t="str">
        <f t="shared" si="46"/>
        <v>(303) 555-2315</v>
      </c>
      <c r="N501" s="2">
        <v>20200815</v>
      </c>
      <c r="O501" s="2" t="str">
        <f t="shared" si="47"/>
        <v>08/15/2020</v>
      </c>
      <c r="P501" s="2">
        <v>115</v>
      </c>
    </row>
    <row r="502" spans="1:16" x14ac:dyDescent="0.25">
      <c r="A502" s="4">
        <v>32351333</v>
      </c>
      <c r="B502" s="6" t="str">
        <f t="shared" si="42"/>
        <v>3235-1333</v>
      </c>
      <c r="C502" s="2" t="s">
        <v>38</v>
      </c>
      <c r="D502" s="2" t="s">
        <v>332</v>
      </c>
      <c r="E502" s="2" t="str">
        <f t="shared" si="43"/>
        <v>Eric Michael</v>
      </c>
      <c r="F502" s="2" t="s">
        <v>2543</v>
      </c>
      <c r="G502" s="2" t="str">
        <f t="shared" si="44"/>
        <v>8809 E Pointe Pky S</v>
      </c>
      <c r="H502" s="2" t="s">
        <v>1541</v>
      </c>
      <c r="I502" s="2" t="s">
        <v>95</v>
      </c>
      <c r="J502" s="3">
        <v>53511</v>
      </c>
      <c r="K502" s="2" t="s">
        <v>1542</v>
      </c>
      <c r="L502" s="2" t="str">
        <f t="shared" si="45"/>
        <v>(608) 5553555</v>
      </c>
      <c r="M502" s="2" t="str">
        <f t="shared" si="46"/>
        <v>(608) 555-3555</v>
      </c>
      <c r="N502" s="2">
        <v>20200815</v>
      </c>
      <c r="O502" s="2" t="str">
        <f t="shared" si="47"/>
        <v>08/15/2020</v>
      </c>
      <c r="P502" s="2">
        <v>90</v>
      </c>
    </row>
    <row r="503" spans="1:16" x14ac:dyDescent="0.25">
      <c r="A503" s="4" t="s">
        <v>3273</v>
      </c>
      <c r="B503" s="6" t="str">
        <f t="shared" si="42"/>
        <v>02-499-786</v>
      </c>
      <c r="C503" s="2" t="s">
        <v>1088</v>
      </c>
      <c r="D503" s="2" t="s">
        <v>126</v>
      </c>
      <c r="E503" s="2" t="str">
        <f t="shared" si="43"/>
        <v>Kyle Milford</v>
      </c>
      <c r="F503" s="2" t="s">
        <v>3128</v>
      </c>
      <c r="G503" s="2" t="str">
        <f t="shared" si="44"/>
        <v>1648 Alabama St</v>
      </c>
      <c r="H503" s="2" t="s">
        <v>44</v>
      </c>
      <c r="I503" s="2" t="s">
        <v>45</v>
      </c>
      <c r="J503" s="3">
        <v>77036</v>
      </c>
      <c r="K503" s="2" t="s">
        <v>1543</v>
      </c>
      <c r="L503" s="2" t="str">
        <f t="shared" si="45"/>
        <v>(713) 5558184</v>
      </c>
      <c r="M503" s="2" t="str">
        <f t="shared" si="46"/>
        <v>(713) 555-8184</v>
      </c>
      <c r="N503" s="2">
        <v>20200818</v>
      </c>
      <c r="O503" s="2" t="str">
        <f t="shared" si="47"/>
        <v>08/18/2020</v>
      </c>
      <c r="P503" s="2">
        <v>115</v>
      </c>
    </row>
    <row r="504" spans="1:16" x14ac:dyDescent="0.25">
      <c r="A504" s="4" t="s">
        <v>3368</v>
      </c>
      <c r="B504" s="6" t="str">
        <f t="shared" si="42"/>
        <v>14-751-546</v>
      </c>
      <c r="C504" s="2" t="s">
        <v>1544</v>
      </c>
      <c r="D504" s="2" t="s">
        <v>1548</v>
      </c>
      <c r="E504" s="2" t="str">
        <f t="shared" si="43"/>
        <v>Jeff Miller</v>
      </c>
      <c r="F504" s="2" t="s">
        <v>3219</v>
      </c>
      <c r="G504" s="2" t="str">
        <f t="shared" si="44"/>
        <v>635 S 3 Ave E</v>
      </c>
      <c r="H504" s="2" t="s">
        <v>1549</v>
      </c>
      <c r="I504" s="2" t="s">
        <v>26</v>
      </c>
      <c r="J504" s="3">
        <v>50677</v>
      </c>
      <c r="K504" s="2" t="s">
        <v>1550</v>
      </c>
      <c r="L504" s="2" t="str">
        <f t="shared" si="45"/>
        <v>(319) 5559388</v>
      </c>
      <c r="M504" s="2" t="str">
        <f t="shared" si="46"/>
        <v>(319) 555-9388</v>
      </c>
      <c r="N504" s="2">
        <v>20200818</v>
      </c>
      <c r="O504" s="2" t="str">
        <f t="shared" si="47"/>
        <v>08/18/2020</v>
      </c>
      <c r="P504" s="2">
        <v>90</v>
      </c>
    </row>
    <row r="505" spans="1:16" x14ac:dyDescent="0.25">
      <c r="A505" s="4">
        <v>22554426</v>
      </c>
      <c r="B505" s="6" t="str">
        <f t="shared" si="42"/>
        <v>22-554-426</v>
      </c>
      <c r="C505" s="2" t="s">
        <v>1544</v>
      </c>
      <c r="D505" s="2" t="s">
        <v>77</v>
      </c>
      <c r="E505" s="2" t="str">
        <f t="shared" si="43"/>
        <v>William Miller</v>
      </c>
      <c r="F505" s="2" t="s">
        <v>2457</v>
      </c>
      <c r="G505" s="2" t="str">
        <f t="shared" si="44"/>
        <v>415 64th Pl N</v>
      </c>
      <c r="H505" s="2" t="s">
        <v>1121</v>
      </c>
      <c r="I505" s="2" t="s">
        <v>155</v>
      </c>
      <c r="J505" s="3">
        <v>98033</v>
      </c>
      <c r="K505" s="2" t="s">
        <v>1553</v>
      </c>
      <c r="L505" s="2" t="str">
        <f t="shared" si="45"/>
        <v>(206) 5552056</v>
      </c>
      <c r="M505" s="2" t="str">
        <f t="shared" si="46"/>
        <v>(206) 555-2056</v>
      </c>
      <c r="N505" s="2">
        <v>20200815</v>
      </c>
      <c r="O505" s="2" t="str">
        <f t="shared" si="47"/>
        <v>08/15/2020</v>
      </c>
      <c r="P505" s="2">
        <v>65</v>
      </c>
    </row>
    <row r="506" spans="1:16" x14ac:dyDescent="0.25">
      <c r="A506" s="4">
        <v>29064812</v>
      </c>
      <c r="B506" s="6" t="str">
        <f t="shared" si="42"/>
        <v>29-064-812</v>
      </c>
      <c r="C506" s="2" t="s">
        <v>1544</v>
      </c>
      <c r="D506" s="2" t="s">
        <v>1546</v>
      </c>
      <c r="E506" s="2" t="str">
        <f t="shared" si="43"/>
        <v>Devashish Miller</v>
      </c>
      <c r="F506" s="2" t="s">
        <v>2515</v>
      </c>
      <c r="G506" s="2" t="str">
        <f t="shared" si="44"/>
        <v>3406 Melby Rd</v>
      </c>
      <c r="H506" s="2" t="s">
        <v>212</v>
      </c>
      <c r="I506" s="2" t="s">
        <v>213</v>
      </c>
      <c r="J506" s="3">
        <v>99516</v>
      </c>
      <c r="K506" s="2" t="s">
        <v>1547</v>
      </c>
      <c r="L506" s="2" t="str">
        <f t="shared" si="45"/>
        <v>(907) 5557172</v>
      </c>
      <c r="M506" s="2" t="str">
        <f t="shared" si="46"/>
        <v>(907) 555-7172</v>
      </c>
      <c r="N506" s="2">
        <v>20200815</v>
      </c>
      <c r="O506" s="2" t="str">
        <f t="shared" si="47"/>
        <v>08/15/2020</v>
      </c>
      <c r="P506" s="2">
        <v>115</v>
      </c>
    </row>
    <row r="507" spans="1:16" x14ac:dyDescent="0.25">
      <c r="A507" s="4">
        <v>48667506</v>
      </c>
      <c r="B507" s="6" t="str">
        <f t="shared" si="42"/>
        <v>48-667-506</v>
      </c>
      <c r="C507" s="2" t="s">
        <v>1544</v>
      </c>
      <c r="D507" s="2" t="s">
        <v>574</v>
      </c>
      <c r="E507" s="2" t="str">
        <f t="shared" si="43"/>
        <v>Brian Miller</v>
      </c>
      <c r="F507" s="2" t="s">
        <v>2676</v>
      </c>
      <c r="G507" s="2" t="str">
        <f t="shared" si="44"/>
        <v>1210 Willow Lake Rd</v>
      </c>
      <c r="H507" s="2" t="s">
        <v>295</v>
      </c>
      <c r="I507" s="2" t="s">
        <v>45</v>
      </c>
      <c r="J507" s="3">
        <v>75219</v>
      </c>
      <c r="K507" s="2" t="s">
        <v>1545</v>
      </c>
      <c r="L507" s="2" t="str">
        <f t="shared" si="45"/>
        <v>(214) 5553921</v>
      </c>
      <c r="M507" s="2" t="str">
        <f t="shared" si="46"/>
        <v>(214) 555-3921</v>
      </c>
      <c r="N507" s="2">
        <v>20200816</v>
      </c>
      <c r="O507" s="2" t="str">
        <f t="shared" si="47"/>
        <v>08/16/2020</v>
      </c>
      <c r="P507" s="2">
        <v>115</v>
      </c>
    </row>
    <row r="508" spans="1:16" x14ac:dyDescent="0.25">
      <c r="A508" s="4">
        <v>72485329</v>
      </c>
      <c r="B508" s="6" t="str">
        <f t="shared" si="42"/>
        <v>7248-5329</v>
      </c>
      <c r="C508" s="2" t="s">
        <v>1544</v>
      </c>
      <c r="D508" s="2" t="s">
        <v>1551</v>
      </c>
      <c r="E508" s="2" t="str">
        <f t="shared" si="43"/>
        <v>Kyung-Hyup Miller</v>
      </c>
      <c r="F508" s="2" t="s">
        <v>2859</v>
      </c>
      <c r="G508" s="2" t="str">
        <f t="shared" si="44"/>
        <v>1001 Village Green Dr</v>
      </c>
      <c r="H508" s="2" t="s">
        <v>44</v>
      </c>
      <c r="I508" s="2" t="s">
        <v>45</v>
      </c>
      <c r="J508" s="3">
        <v>77019</v>
      </c>
      <c r="K508" s="2" t="s">
        <v>1552</v>
      </c>
      <c r="L508" s="2" t="str">
        <f t="shared" si="45"/>
        <v>(713) 5553426</v>
      </c>
      <c r="M508" s="2" t="str">
        <f t="shared" si="46"/>
        <v>(713) 555-3426</v>
      </c>
      <c r="N508" s="2">
        <v>20200817</v>
      </c>
      <c r="O508" s="2" t="str">
        <f t="shared" si="47"/>
        <v>08/17/2020</v>
      </c>
      <c r="P508" s="2">
        <v>90</v>
      </c>
    </row>
    <row r="509" spans="1:16" x14ac:dyDescent="0.25">
      <c r="A509" s="4">
        <v>90937204</v>
      </c>
      <c r="B509" s="6" t="str">
        <f t="shared" si="42"/>
        <v>90-937-204</v>
      </c>
      <c r="C509" s="2" t="s">
        <v>1554</v>
      </c>
      <c r="D509" s="2" t="s">
        <v>1555</v>
      </c>
      <c r="E509" s="2" t="str">
        <f t="shared" si="43"/>
        <v>Reginald Minkin</v>
      </c>
      <c r="F509" s="2" t="s">
        <v>3036</v>
      </c>
      <c r="G509" s="2" t="str">
        <f t="shared" si="44"/>
        <v>209 Beale</v>
      </c>
      <c r="H509" s="2" t="s">
        <v>1556</v>
      </c>
      <c r="I509" s="2" t="s">
        <v>95</v>
      </c>
      <c r="J509" s="3">
        <v>54901</v>
      </c>
      <c r="K509" s="2" t="s">
        <v>1557</v>
      </c>
      <c r="L509" s="2" t="str">
        <f t="shared" si="45"/>
        <v>(414) 5553114</v>
      </c>
      <c r="M509" s="2" t="str">
        <f t="shared" si="46"/>
        <v>(414) 555-3114</v>
      </c>
      <c r="N509" s="2">
        <v>20200818</v>
      </c>
      <c r="O509" s="2" t="str">
        <f t="shared" si="47"/>
        <v>08/18/2020</v>
      </c>
      <c r="P509" s="2">
        <v>115</v>
      </c>
    </row>
    <row r="510" spans="1:16" x14ac:dyDescent="0.25">
      <c r="A510" s="4">
        <v>80642588</v>
      </c>
      <c r="B510" s="6" t="str">
        <f t="shared" si="42"/>
        <v>80-642-588</v>
      </c>
      <c r="C510" s="2" t="s">
        <v>1558</v>
      </c>
      <c r="D510" s="2" t="s">
        <v>1559</v>
      </c>
      <c r="E510" s="2" t="str">
        <f t="shared" si="43"/>
        <v>Lori Mirakhor</v>
      </c>
      <c r="F510" s="2" t="s">
        <v>2940</v>
      </c>
      <c r="G510" s="2" t="str">
        <f t="shared" si="44"/>
        <v>2114 10th Ave</v>
      </c>
      <c r="H510" s="2" t="s">
        <v>898</v>
      </c>
      <c r="I510" s="2" t="s">
        <v>899</v>
      </c>
      <c r="J510" s="3">
        <v>89512</v>
      </c>
      <c r="K510" s="2" t="s">
        <v>1560</v>
      </c>
      <c r="L510" s="2" t="str">
        <f t="shared" si="45"/>
        <v>(702) 5552558</v>
      </c>
      <c r="M510" s="2" t="str">
        <f t="shared" si="46"/>
        <v>(702) 555-2558</v>
      </c>
      <c r="N510" s="2">
        <v>20200817</v>
      </c>
      <c r="O510" s="2" t="str">
        <f t="shared" si="47"/>
        <v>08/17/2020</v>
      </c>
      <c r="P510" s="2">
        <v>65</v>
      </c>
    </row>
    <row r="511" spans="1:16" x14ac:dyDescent="0.25">
      <c r="A511" s="4">
        <v>28725827</v>
      </c>
      <c r="B511" s="6" t="str">
        <f t="shared" si="42"/>
        <v>2872-5827</v>
      </c>
      <c r="C511" s="2" t="s">
        <v>1561</v>
      </c>
      <c r="D511" s="2" t="s">
        <v>15</v>
      </c>
      <c r="E511" s="2" t="str">
        <f t="shared" si="43"/>
        <v>Ryan Mittelman</v>
      </c>
      <c r="F511" s="2" t="s">
        <v>2509</v>
      </c>
      <c r="G511" s="2" t="str">
        <f t="shared" si="44"/>
        <v>213 Vine St</v>
      </c>
      <c r="H511" s="2" t="s">
        <v>1562</v>
      </c>
      <c r="I511" s="2" t="s">
        <v>346</v>
      </c>
      <c r="J511" s="3">
        <v>73013</v>
      </c>
      <c r="K511" s="2" t="s">
        <v>1563</v>
      </c>
      <c r="L511" s="2" t="str">
        <f t="shared" si="45"/>
        <v>(405) 5558394</v>
      </c>
      <c r="M511" s="2" t="str">
        <f t="shared" si="46"/>
        <v>(405) 555-8394</v>
      </c>
      <c r="N511" s="2">
        <v>20200815</v>
      </c>
      <c r="O511" s="2" t="str">
        <f t="shared" si="47"/>
        <v>08/15/2020</v>
      </c>
      <c r="P511" s="2">
        <v>90</v>
      </c>
    </row>
    <row r="512" spans="1:16" x14ac:dyDescent="0.25">
      <c r="A512" s="4">
        <v>90496064</v>
      </c>
      <c r="B512" s="6" t="str">
        <f t="shared" si="42"/>
        <v>90-496-064</v>
      </c>
      <c r="C512" s="2" t="s">
        <v>1564</v>
      </c>
      <c r="D512" s="2" t="s">
        <v>38</v>
      </c>
      <c r="E512" s="2" t="str">
        <f t="shared" si="43"/>
        <v>Michael Mohler</v>
      </c>
      <c r="F512" s="2" t="s">
        <v>3031</v>
      </c>
      <c r="G512" s="2" t="str">
        <f t="shared" si="44"/>
        <v>413 State St</v>
      </c>
      <c r="H512" s="2" t="s">
        <v>90</v>
      </c>
      <c r="I512" s="2" t="s">
        <v>91</v>
      </c>
      <c r="J512" s="3">
        <v>55420</v>
      </c>
      <c r="K512" s="2" t="s">
        <v>1565</v>
      </c>
      <c r="L512" s="2" t="str">
        <f t="shared" si="45"/>
        <v>(612) 5556150</v>
      </c>
      <c r="M512" s="2" t="str">
        <f t="shared" si="46"/>
        <v>(612) 555-6150</v>
      </c>
      <c r="N512" s="2">
        <v>20200818</v>
      </c>
      <c r="O512" s="2" t="str">
        <f t="shared" si="47"/>
        <v>08/18/2020</v>
      </c>
      <c r="P512" s="2">
        <v>115</v>
      </c>
    </row>
    <row r="513" spans="1:16" x14ac:dyDescent="0.25">
      <c r="A513" s="4">
        <v>59658749</v>
      </c>
      <c r="B513" s="6" t="str">
        <f t="shared" si="42"/>
        <v>5965-8749</v>
      </c>
      <c r="C513" s="2" t="s">
        <v>1566</v>
      </c>
      <c r="D513" s="2" t="s">
        <v>1567</v>
      </c>
      <c r="E513" s="2" t="str">
        <f t="shared" si="43"/>
        <v>Yi-Ting Mollmann</v>
      </c>
      <c r="F513" s="2" t="s">
        <v>2565</v>
      </c>
      <c r="G513" s="2" t="str">
        <f t="shared" si="44"/>
        <v>RR 2</v>
      </c>
      <c r="H513" s="2" t="s">
        <v>261</v>
      </c>
      <c r="I513" s="2" t="s">
        <v>91</v>
      </c>
      <c r="J513" s="3">
        <v>55102</v>
      </c>
      <c r="K513" s="2" t="s">
        <v>1568</v>
      </c>
      <c r="L513" s="2" t="str">
        <f t="shared" si="45"/>
        <v>(612) 5550380</v>
      </c>
      <c r="M513" s="2" t="str">
        <f t="shared" si="46"/>
        <v>(612) 555-0380</v>
      </c>
      <c r="N513" s="2">
        <v>20200816</v>
      </c>
      <c r="O513" s="2" t="str">
        <f t="shared" si="47"/>
        <v>08/16/2020</v>
      </c>
      <c r="P513" s="2">
        <v>65</v>
      </c>
    </row>
    <row r="514" spans="1:16" x14ac:dyDescent="0.25">
      <c r="A514" s="4">
        <v>65239236</v>
      </c>
      <c r="B514" s="6" t="str">
        <f t="shared" ref="B514:B577" si="48">IF(ISODD(VALUE(RIGHT(A514,1))),LEFT(A514,4)&amp;"-"&amp;RIGHT(A514,4),LEFT(A514,2)&amp;"-"&amp;MID(A514,3,3)&amp;"-"&amp;RIGHT(A514,3))</f>
        <v>65-239-236</v>
      </c>
      <c r="C514" s="2" t="s">
        <v>1569</v>
      </c>
      <c r="D514" s="2" t="s">
        <v>147</v>
      </c>
      <c r="E514" s="2" t="str">
        <f t="shared" ref="E514:E577" si="49">CONCATENATE(D514, " ", C514)</f>
        <v>Brandon Molyneaux</v>
      </c>
      <c r="F514" s="2" t="s">
        <v>2808</v>
      </c>
      <c r="G514" s="2" t="str">
        <f t="shared" ref="G514:G577" si="50">TRIM(F514)</f>
        <v>29 N 28th St</v>
      </c>
      <c r="H514" s="2" t="s">
        <v>310</v>
      </c>
      <c r="I514" s="2" t="s">
        <v>17</v>
      </c>
      <c r="J514" s="3">
        <v>90808</v>
      </c>
      <c r="K514" s="2" t="s">
        <v>1570</v>
      </c>
      <c r="L514" s="2" t="str">
        <f t="shared" ref="L514:L577" si="51">CONCATENATE("(",LEFT(K514,3),")", " ",MID(K514,5,3),RIGHT(K514,4))</f>
        <v>(310) 5559538</v>
      </c>
      <c r="M514" s="2" t="str">
        <f t="shared" ref="M514:M577" si="52">TEXT(SUBSTITUTE(K514,"-",""), "[&lt;=9999999]###-####;(###) ###-####")</f>
        <v>(310) 555-9538</v>
      </c>
      <c r="N514" s="2">
        <v>20200816</v>
      </c>
      <c r="O514" s="2" t="str">
        <f t="shared" ref="O514:O577" si="53">MID(N514,5,2)&amp;"/"&amp;RIGHT(N514,2)&amp;"/"&amp;LEFT(N514,4)</f>
        <v>08/16/2020</v>
      </c>
      <c r="P514" s="2">
        <v>115</v>
      </c>
    </row>
    <row r="515" spans="1:16" x14ac:dyDescent="0.25">
      <c r="A515" s="4" t="s">
        <v>3400</v>
      </c>
      <c r="B515" s="6" t="str">
        <f t="shared" si="48"/>
        <v>1921-3681</v>
      </c>
      <c r="C515" s="2" t="s">
        <v>1571</v>
      </c>
      <c r="D515" s="2" t="s">
        <v>1163</v>
      </c>
      <c r="E515" s="2" t="str">
        <f t="shared" si="49"/>
        <v>Richard Moore</v>
      </c>
      <c r="F515" s="2" t="s">
        <v>3249</v>
      </c>
      <c r="G515" s="2" t="str">
        <f t="shared" si="50"/>
        <v>6623 N Randwick Rd</v>
      </c>
      <c r="H515" s="2" t="s">
        <v>512</v>
      </c>
      <c r="I515" s="2" t="s">
        <v>155</v>
      </c>
      <c r="J515" s="3">
        <v>98117</v>
      </c>
      <c r="K515" s="2" t="s">
        <v>1573</v>
      </c>
      <c r="L515" s="2" t="str">
        <f t="shared" si="51"/>
        <v>(206) 5553979</v>
      </c>
      <c r="M515" s="2" t="str">
        <f t="shared" si="52"/>
        <v>(206) 555-3979</v>
      </c>
      <c r="N515" s="2">
        <v>20200818</v>
      </c>
      <c r="O515" s="2" t="str">
        <f t="shared" si="53"/>
        <v>08/18/2020</v>
      </c>
      <c r="P515" s="2">
        <v>90</v>
      </c>
    </row>
    <row r="516" spans="1:16" x14ac:dyDescent="0.25">
      <c r="A516" s="4">
        <v>59334980</v>
      </c>
      <c r="B516" s="6" t="str">
        <f t="shared" si="48"/>
        <v>59-334-980</v>
      </c>
      <c r="C516" s="2" t="s">
        <v>1571</v>
      </c>
      <c r="D516" s="2" t="s">
        <v>567</v>
      </c>
      <c r="E516" s="2" t="str">
        <f t="shared" si="49"/>
        <v>Kelly Moore</v>
      </c>
      <c r="F516" s="2" t="s">
        <v>2765</v>
      </c>
      <c r="G516" s="2" t="str">
        <f t="shared" si="50"/>
        <v>1347 White Ave</v>
      </c>
      <c r="H516" s="2" t="s">
        <v>163</v>
      </c>
      <c r="I516" s="2" t="s">
        <v>22</v>
      </c>
      <c r="J516" s="3">
        <v>63127</v>
      </c>
      <c r="K516" s="2" t="s">
        <v>1572</v>
      </c>
      <c r="L516" s="2" t="str">
        <f t="shared" si="51"/>
        <v>(314) 5553059</v>
      </c>
      <c r="M516" s="2" t="str">
        <f t="shared" si="52"/>
        <v>(314) 555-3059</v>
      </c>
      <c r="N516" s="2">
        <v>20200816</v>
      </c>
      <c r="O516" s="2" t="str">
        <f t="shared" si="53"/>
        <v>08/16/2020</v>
      </c>
      <c r="P516" s="2">
        <v>90</v>
      </c>
    </row>
    <row r="517" spans="1:16" x14ac:dyDescent="0.25">
      <c r="A517" s="4">
        <v>62399411</v>
      </c>
      <c r="B517" s="6" t="str">
        <f t="shared" si="48"/>
        <v>6239-9411</v>
      </c>
      <c r="C517" s="2" t="s">
        <v>1571</v>
      </c>
      <c r="D517" s="2" t="s">
        <v>1574</v>
      </c>
      <c r="E517" s="2" t="str">
        <f t="shared" si="49"/>
        <v>Ross Moore</v>
      </c>
      <c r="F517" s="2" t="s">
        <v>2786</v>
      </c>
      <c r="G517" s="2" t="str">
        <f t="shared" si="50"/>
        <v>545 Conejo Rd</v>
      </c>
      <c r="H517" s="2" t="s">
        <v>416</v>
      </c>
      <c r="I517" s="2" t="s">
        <v>12</v>
      </c>
      <c r="J517" s="3">
        <v>60660</v>
      </c>
      <c r="K517" s="2" t="s">
        <v>1575</v>
      </c>
      <c r="L517" s="2" t="str">
        <f t="shared" si="51"/>
        <v>(312) 5556442</v>
      </c>
      <c r="M517" s="2" t="str">
        <f t="shared" si="52"/>
        <v>(312) 555-6442</v>
      </c>
      <c r="N517" s="2">
        <v>20200816</v>
      </c>
      <c r="O517" s="2" t="str">
        <f t="shared" si="53"/>
        <v>08/16/2020</v>
      </c>
      <c r="P517" s="2">
        <v>90</v>
      </c>
    </row>
    <row r="518" spans="1:16" x14ac:dyDescent="0.25">
      <c r="A518" s="4">
        <v>48948985</v>
      </c>
      <c r="B518" s="6" t="str">
        <f t="shared" si="48"/>
        <v>4894-8985</v>
      </c>
      <c r="C518" s="2" t="s">
        <v>1576</v>
      </c>
      <c r="D518" s="2" t="s">
        <v>1146</v>
      </c>
      <c r="E518" s="2" t="str">
        <f t="shared" si="49"/>
        <v>Catherine Moriarty</v>
      </c>
      <c r="F518" s="2" t="s">
        <v>2679</v>
      </c>
      <c r="G518" s="2" t="str">
        <f t="shared" si="50"/>
        <v>1001 Sunnydale Ave</v>
      </c>
      <c r="H518" s="2" t="s">
        <v>63</v>
      </c>
      <c r="I518" s="2" t="s">
        <v>17</v>
      </c>
      <c r="J518" s="3">
        <v>94115</v>
      </c>
      <c r="K518" s="2" t="s">
        <v>1577</v>
      </c>
      <c r="L518" s="2" t="str">
        <f t="shared" si="51"/>
        <v>(415) 5551097</v>
      </c>
      <c r="M518" s="2" t="str">
        <f t="shared" si="52"/>
        <v>(415) 555-1097</v>
      </c>
      <c r="N518" s="2">
        <v>20200816</v>
      </c>
      <c r="O518" s="2" t="str">
        <f t="shared" si="53"/>
        <v>08/16/2020</v>
      </c>
      <c r="P518" s="2">
        <v>90</v>
      </c>
    </row>
    <row r="519" spans="1:16" x14ac:dyDescent="0.25">
      <c r="A519" s="4">
        <v>54077276</v>
      </c>
      <c r="B519" s="6" t="str">
        <f t="shared" si="48"/>
        <v>54-077-276</v>
      </c>
      <c r="C519" s="2" t="s">
        <v>1578</v>
      </c>
      <c r="D519" s="2" t="s">
        <v>441</v>
      </c>
      <c r="E519" s="2" t="str">
        <f t="shared" si="49"/>
        <v>James Morizzo</v>
      </c>
      <c r="F519" s="2" t="s">
        <v>2719</v>
      </c>
      <c r="G519" s="2" t="str">
        <f t="shared" si="50"/>
        <v>306 Pinewood Dr</v>
      </c>
      <c r="H519" s="2" t="s">
        <v>503</v>
      </c>
      <c r="I519" s="2" t="s">
        <v>17</v>
      </c>
      <c r="J519" s="3">
        <v>95122</v>
      </c>
      <c r="K519" s="2" t="s">
        <v>1579</v>
      </c>
      <c r="L519" s="2" t="str">
        <f t="shared" si="51"/>
        <v>(408) 5559032</v>
      </c>
      <c r="M519" s="2" t="str">
        <f t="shared" si="52"/>
        <v>(408) 555-9032</v>
      </c>
      <c r="N519" s="2">
        <v>20200816</v>
      </c>
      <c r="O519" s="2" t="str">
        <f t="shared" si="53"/>
        <v>08/16/2020</v>
      </c>
      <c r="P519" s="2">
        <v>90</v>
      </c>
    </row>
    <row r="520" spans="1:16" x14ac:dyDescent="0.25">
      <c r="A520" s="4">
        <v>86745732</v>
      </c>
      <c r="B520" s="6" t="str">
        <f t="shared" si="48"/>
        <v>86-745-732</v>
      </c>
      <c r="C520" s="2" t="s">
        <v>1580</v>
      </c>
      <c r="D520" s="2" t="s">
        <v>764</v>
      </c>
      <c r="E520" s="2" t="str">
        <f t="shared" si="49"/>
        <v>Timothy Morris</v>
      </c>
      <c r="F520" s="2" t="s">
        <v>2999</v>
      </c>
      <c r="G520" s="2" t="str">
        <f t="shared" si="50"/>
        <v>321 General Arnold St NE</v>
      </c>
      <c r="H520" s="2" t="s">
        <v>1253</v>
      </c>
      <c r="I520" s="2" t="s">
        <v>442</v>
      </c>
      <c r="J520" s="3">
        <v>59404</v>
      </c>
      <c r="K520" s="2" t="s">
        <v>1581</v>
      </c>
      <c r="L520" s="2" t="str">
        <f t="shared" si="51"/>
        <v>(406) 5551391</v>
      </c>
      <c r="M520" s="2" t="str">
        <f t="shared" si="52"/>
        <v>(406) 555-1391</v>
      </c>
      <c r="N520" s="2">
        <v>20200817</v>
      </c>
      <c r="O520" s="2" t="str">
        <f t="shared" si="53"/>
        <v>08/17/2020</v>
      </c>
      <c r="P520" s="2">
        <v>115</v>
      </c>
    </row>
    <row r="521" spans="1:16" x14ac:dyDescent="0.25">
      <c r="A521" s="4">
        <v>22645251</v>
      </c>
      <c r="B521" s="6" t="str">
        <f t="shared" si="48"/>
        <v>2264-5251</v>
      </c>
      <c r="C521" s="2" t="s">
        <v>1582</v>
      </c>
      <c r="D521" s="2" t="s">
        <v>82</v>
      </c>
      <c r="E521" s="2" t="str">
        <f t="shared" si="49"/>
        <v>John Muelhausen</v>
      </c>
      <c r="F521" s="2" t="s">
        <v>2460</v>
      </c>
      <c r="G521" s="2" t="str">
        <f t="shared" si="50"/>
        <v>14012 E Iowa Dr</v>
      </c>
      <c r="H521" s="2" t="s">
        <v>44</v>
      </c>
      <c r="I521" s="2" t="s">
        <v>45</v>
      </c>
      <c r="J521" s="3">
        <v>77062</v>
      </c>
      <c r="K521" s="2" t="s">
        <v>1583</v>
      </c>
      <c r="L521" s="2" t="str">
        <f t="shared" si="51"/>
        <v>(713) 5555989</v>
      </c>
      <c r="M521" s="2" t="str">
        <f t="shared" si="52"/>
        <v>(713) 555-5989</v>
      </c>
      <c r="N521" s="2">
        <v>20200815</v>
      </c>
      <c r="O521" s="2" t="str">
        <f t="shared" si="53"/>
        <v>08/15/2020</v>
      </c>
      <c r="P521" s="2">
        <v>90</v>
      </c>
    </row>
    <row r="522" spans="1:16" x14ac:dyDescent="0.25">
      <c r="A522" s="4">
        <v>22204244</v>
      </c>
      <c r="B522" s="6" t="str">
        <f t="shared" si="48"/>
        <v>22-204-244</v>
      </c>
      <c r="C522" s="2" t="s">
        <v>1584</v>
      </c>
      <c r="D522" s="2" t="s">
        <v>567</v>
      </c>
      <c r="E522" s="2" t="str">
        <f t="shared" si="49"/>
        <v>Kelly Mullett</v>
      </c>
      <c r="F522" s="2" t="s">
        <v>2454</v>
      </c>
      <c r="G522" s="2" t="str">
        <f t="shared" si="50"/>
        <v>2207 Punta Del Este Dr</v>
      </c>
      <c r="H522" s="2" t="s">
        <v>90</v>
      </c>
      <c r="I522" s="2" t="s">
        <v>91</v>
      </c>
      <c r="J522" s="3">
        <v>55444</v>
      </c>
      <c r="K522" s="2" t="s">
        <v>1585</v>
      </c>
      <c r="L522" s="2" t="str">
        <f t="shared" si="51"/>
        <v>(612) 5555837</v>
      </c>
      <c r="M522" s="2" t="str">
        <f t="shared" si="52"/>
        <v>(612) 555-5837</v>
      </c>
      <c r="N522" s="2">
        <v>20200815</v>
      </c>
      <c r="O522" s="2" t="str">
        <f t="shared" si="53"/>
        <v>08/15/2020</v>
      </c>
      <c r="P522" s="2">
        <v>90</v>
      </c>
    </row>
    <row r="523" spans="1:16" x14ac:dyDescent="0.25">
      <c r="A523" s="4">
        <v>69023044</v>
      </c>
      <c r="B523" s="6" t="str">
        <f t="shared" si="48"/>
        <v>69-023-044</v>
      </c>
      <c r="C523" s="2" t="s">
        <v>1586</v>
      </c>
      <c r="D523" s="2" t="s">
        <v>1587</v>
      </c>
      <c r="E523" s="2" t="str">
        <f t="shared" si="49"/>
        <v>Blair Mullin</v>
      </c>
      <c r="F523" s="2" t="s">
        <v>2835</v>
      </c>
      <c r="G523" s="2" t="str">
        <f t="shared" si="50"/>
        <v>17 Lower Park River Rd</v>
      </c>
      <c r="H523" s="2" t="s">
        <v>1588</v>
      </c>
      <c r="I523" s="2" t="s">
        <v>237</v>
      </c>
      <c r="J523" s="3">
        <v>97005</v>
      </c>
      <c r="K523" s="2" t="s">
        <v>1589</v>
      </c>
      <c r="L523" s="2" t="str">
        <f t="shared" si="51"/>
        <v>(503) 5551510</v>
      </c>
      <c r="M523" s="2" t="str">
        <f t="shared" si="52"/>
        <v>(503) 555-1510</v>
      </c>
      <c r="N523" s="2">
        <v>20200816</v>
      </c>
      <c r="O523" s="2" t="str">
        <f t="shared" si="53"/>
        <v>08/16/2020</v>
      </c>
      <c r="P523" s="2">
        <v>65</v>
      </c>
    </row>
    <row r="524" spans="1:16" x14ac:dyDescent="0.25">
      <c r="A524" s="4">
        <v>54684892</v>
      </c>
      <c r="B524" s="6" t="str">
        <f t="shared" si="48"/>
        <v>54-684-892</v>
      </c>
      <c r="C524" s="2" t="s">
        <v>1590</v>
      </c>
      <c r="D524" s="2" t="s">
        <v>1591</v>
      </c>
      <c r="E524" s="2" t="str">
        <f t="shared" si="49"/>
        <v>Ashar Munandar</v>
      </c>
      <c r="F524" s="2" t="s">
        <v>2725</v>
      </c>
      <c r="G524" s="2" t="str">
        <f t="shared" si="50"/>
        <v>865 Brookside Dr</v>
      </c>
      <c r="H524" s="2" t="s">
        <v>63</v>
      </c>
      <c r="I524" s="2" t="s">
        <v>17</v>
      </c>
      <c r="J524" s="3">
        <v>94134</v>
      </c>
      <c r="K524" s="2" t="s">
        <v>1592</v>
      </c>
      <c r="L524" s="2" t="str">
        <f t="shared" si="51"/>
        <v>(415) 5553237</v>
      </c>
      <c r="M524" s="2" t="str">
        <f t="shared" si="52"/>
        <v>(415) 555-3237</v>
      </c>
      <c r="N524" s="2">
        <v>20200816</v>
      </c>
      <c r="O524" s="2" t="str">
        <f t="shared" si="53"/>
        <v>08/16/2020</v>
      </c>
      <c r="P524" s="2">
        <v>65</v>
      </c>
    </row>
    <row r="525" spans="1:16" x14ac:dyDescent="0.25">
      <c r="A525" s="4">
        <v>79648356</v>
      </c>
      <c r="B525" s="6" t="str">
        <f t="shared" si="48"/>
        <v>79-648-356</v>
      </c>
      <c r="C525" s="2" t="s">
        <v>1593</v>
      </c>
      <c r="D525" s="2" t="s">
        <v>305</v>
      </c>
      <c r="E525" s="2" t="str">
        <f t="shared" si="49"/>
        <v>Gregory Munchel</v>
      </c>
      <c r="F525" s="2" t="s">
        <v>2929</v>
      </c>
      <c r="G525" s="2" t="str">
        <f t="shared" si="50"/>
        <v>830 Pine St</v>
      </c>
      <c r="H525" s="2" t="s">
        <v>321</v>
      </c>
      <c r="I525" s="2" t="s">
        <v>12</v>
      </c>
      <c r="J525" s="3">
        <v>60436</v>
      </c>
      <c r="K525" s="2" t="s">
        <v>1594</v>
      </c>
      <c r="L525" s="2" t="str">
        <f t="shared" si="51"/>
        <v>(815) 5554059</v>
      </c>
      <c r="M525" s="2" t="str">
        <f t="shared" si="52"/>
        <v>(815) 555-4059</v>
      </c>
      <c r="N525" s="2">
        <v>20200817</v>
      </c>
      <c r="O525" s="2" t="str">
        <f t="shared" si="53"/>
        <v>08/17/2020</v>
      </c>
      <c r="P525" s="2">
        <v>115</v>
      </c>
    </row>
    <row r="526" spans="1:16" x14ac:dyDescent="0.25">
      <c r="A526" s="4">
        <v>67417442</v>
      </c>
      <c r="B526" s="6" t="str">
        <f t="shared" si="48"/>
        <v>67-417-442</v>
      </c>
      <c r="C526" s="2" t="s">
        <v>1595</v>
      </c>
      <c r="D526" s="2" t="s">
        <v>182</v>
      </c>
      <c r="E526" s="2" t="str">
        <f t="shared" si="49"/>
        <v>Craig Murphy</v>
      </c>
      <c r="F526" s="2" t="s">
        <v>2823</v>
      </c>
      <c r="G526" s="2" t="str">
        <f t="shared" si="50"/>
        <v>805 2nd St N</v>
      </c>
      <c r="H526" s="2" t="s">
        <v>216</v>
      </c>
      <c r="I526" s="2" t="s">
        <v>217</v>
      </c>
      <c r="J526" s="3">
        <v>68434</v>
      </c>
      <c r="K526" s="2" t="s">
        <v>1596</v>
      </c>
      <c r="L526" s="2" t="str">
        <f t="shared" si="51"/>
        <v>(402) 5550300</v>
      </c>
      <c r="M526" s="2" t="str">
        <f t="shared" si="52"/>
        <v>(402) 555-0300</v>
      </c>
      <c r="N526" s="2">
        <v>20200816</v>
      </c>
      <c r="O526" s="2" t="str">
        <f t="shared" si="53"/>
        <v>08/16/2020</v>
      </c>
      <c r="P526" s="2">
        <v>65</v>
      </c>
    </row>
    <row r="527" spans="1:16" x14ac:dyDescent="0.25">
      <c r="A527" s="4">
        <v>68440969</v>
      </c>
      <c r="B527" s="6" t="str">
        <f t="shared" si="48"/>
        <v>6844-0969</v>
      </c>
      <c r="C527" s="2" t="s">
        <v>1597</v>
      </c>
      <c r="D527" s="2" t="s">
        <v>1022</v>
      </c>
      <c r="E527" s="2" t="str">
        <f t="shared" si="49"/>
        <v>Lindsay Mursalim</v>
      </c>
      <c r="F527" s="2" t="s">
        <v>2831</v>
      </c>
      <c r="G527" s="2" t="str">
        <f t="shared" si="50"/>
        <v>22227 Weld Co Road 30</v>
      </c>
      <c r="H527" s="2" t="s">
        <v>1598</v>
      </c>
      <c r="I527" s="2" t="s">
        <v>17</v>
      </c>
      <c r="J527" s="3">
        <v>92008</v>
      </c>
      <c r="K527" s="2" t="s">
        <v>1599</v>
      </c>
      <c r="L527" s="2" t="str">
        <f t="shared" si="51"/>
        <v>(619) 5553583</v>
      </c>
      <c r="M527" s="2" t="str">
        <f t="shared" si="52"/>
        <v>(619) 555-3583</v>
      </c>
      <c r="N527" s="2">
        <v>20200816</v>
      </c>
      <c r="O527" s="2" t="str">
        <f t="shared" si="53"/>
        <v>08/16/2020</v>
      </c>
      <c r="P527" s="2">
        <v>65</v>
      </c>
    </row>
    <row r="528" spans="1:16" x14ac:dyDescent="0.25">
      <c r="A528" s="4">
        <v>87977798</v>
      </c>
      <c r="B528" s="6" t="str">
        <f t="shared" si="48"/>
        <v>87-977-798</v>
      </c>
      <c r="C528" s="2" t="s">
        <v>1600</v>
      </c>
      <c r="D528" s="2" t="s">
        <v>1601</v>
      </c>
      <c r="E528" s="2" t="str">
        <f t="shared" si="49"/>
        <v>Kai Murton</v>
      </c>
      <c r="F528" s="2" t="s">
        <v>3010</v>
      </c>
      <c r="G528" s="2" t="str">
        <f t="shared" si="50"/>
        <v>7553 W San Juan Ave</v>
      </c>
      <c r="H528" s="2" t="s">
        <v>1602</v>
      </c>
      <c r="I528" s="2" t="s">
        <v>26</v>
      </c>
      <c r="J528" s="3">
        <v>51249</v>
      </c>
      <c r="K528" s="2" t="s">
        <v>1603</v>
      </c>
      <c r="L528" s="2" t="str">
        <f t="shared" si="51"/>
        <v>(712) 5550358</v>
      </c>
      <c r="M528" s="2" t="str">
        <f t="shared" si="52"/>
        <v>(712) 555-0358</v>
      </c>
      <c r="N528" s="2">
        <v>20200817</v>
      </c>
      <c r="O528" s="2" t="str">
        <f t="shared" si="53"/>
        <v>08/17/2020</v>
      </c>
      <c r="P528" s="2">
        <v>90</v>
      </c>
    </row>
    <row r="529" spans="1:16" x14ac:dyDescent="0.25">
      <c r="A529" s="4">
        <v>71783634</v>
      </c>
      <c r="B529" s="6" t="str">
        <f t="shared" si="48"/>
        <v>71-783-634</v>
      </c>
      <c r="C529" s="2" t="s">
        <v>1604</v>
      </c>
      <c r="D529" s="2" t="s">
        <v>1607</v>
      </c>
      <c r="E529" s="2" t="str">
        <f t="shared" si="49"/>
        <v>Sameer Myers</v>
      </c>
      <c r="F529" s="2" t="s">
        <v>2850</v>
      </c>
      <c r="G529" s="2" t="str">
        <f t="shared" si="50"/>
        <v>681 5th St</v>
      </c>
      <c r="H529" s="2" t="s">
        <v>1608</v>
      </c>
      <c r="I529" s="2" t="s">
        <v>12</v>
      </c>
      <c r="J529" s="3">
        <v>62067</v>
      </c>
      <c r="K529" s="2" t="s">
        <v>1609</v>
      </c>
      <c r="L529" s="2" t="str">
        <f t="shared" si="51"/>
        <v>(618) 5554670</v>
      </c>
      <c r="M529" s="2" t="str">
        <f t="shared" si="52"/>
        <v>(618) 555-4670</v>
      </c>
      <c r="N529" s="2">
        <v>20200816</v>
      </c>
      <c r="O529" s="2" t="str">
        <f t="shared" si="53"/>
        <v>08/16/2020</v>
      </c>
      <c r="P529" s="2">
        <v>115</v>
      </c>
    </row>
    <row r="530" spans="1:16" x14ac:dyDescent="0.25">
      <c r="A530" s="4">
        <v>98894097</v>
      </c>
      <c r="B530" s="6" t="str">
        <f t="shared" si="48"/>
        <v>9889-4097</v>
      </c>
      <c r="C530" s="2" t="s">
        <v>1604</v>
      </c>
      <c r="D530" s="2" t="s">
        <v>567</v>
      </c>
      <c r="E530" s="2" t="str">
        <f t="shared" si="49"/>
        <v>Kelly Myers</v>
      </c>
      <c r="F530" s="2" t="s">
        <v>3099</v>
      </c>
      <c r="G530" s="2" t="str">
        <f t="shared" si="50"/>
        <v>2515 5th Ave S</v>
      </c>
      <c r="H530" s="2" t="s">
        <v>1605</v>
      </c>
      <c r="I530" s="2" t="s">
        <v>17</v>
      </c>
      <c r="J530" s="3">
        <v>94920</v>
      </c>
      <c r="K530" s="2" t="s">
        <v>1606</v>
      </c>
      <c r="L530" s="2" t="str">
        <f t="shared" si="51"/>
        <v>(415) 5551963</v>
      </c>
      <c r="M530" s="2" t="str">
        <f t="shared" si="52"/>
        <v>(415) 555-1963</v>
      </c>
      <c r="N530" s="2">
        <v>20200818</v>
      </c>
      <c r="O530" s="2" t="str">
        <f t="shared" si="53"/>
        <v>08/18/2020</v>
      </c>
      <c r="P530" s="2">
        <v>90</v>
      </c>
    </row>
    <row r="531" spans="1:16" x14ac:dyDescent="0.25">
      <c r="A531" s="4">
        <v>60961023</v>
      </c>
      <c r="B531" s="6" t="str">
        <f t="shared" si="48"/>
        <v>6096-1023</v>
      </c>
      <c r="C531" s="2" t="s">
        <v>1610</v>
      </c>
      <c r="D531" s="2" t="s">
        <v>502</v>
      </c>
      <c r="E531" s="2" t="str">
        <f t="shared" si="49"/>
        <v>Rachel Myron</v>
      </c>
      <c r="F531" s="2" t="s">
        <v>2777</v>
      </c>
      <c r="G531" s="2" t="str">
        <f t="shared" si="50"/>
        <v>137 Bay St</v>
      </c>
      <c r="H531" s="2" t="s">
        <v>44</v>
      </c>
      <c r="I531" s="2" t="s">
        <v>45</v>
      </c>
      <c r="J531" s="3">
        <v>77054</v>
      </c>
      <c r="K531" s="2" t="s">
        <v>1611</v>
      </c>
      <c r="L531" s="2" t="str">
        <f t="shared" si="51"/>
        <v>(713) 5554600</v>
      </c>
      <c r="M531" s="2" t="str">
        <f t="shared" si="52"/>
        <v>(713) 555-4600</v>
      </c>
      <c r="N531" s="2">
        <v>20200816</v>
      </c>
      <c r="O531" s="2" t="str">
        <f t="shared" si="53"/>
        <v>08/16/2020</v>
      </c>
      <c r="P531" s="2">
        <v>90</v>
      </c>
    </row>
    <row r="532" spans="1:16" x14ac:dyDescent="0.25">
      <c r="A532" s="4">
        <v>32888204</v>
      </c>
      <c r="B532" s="6" t="str">
        <f t="shared" si="48"/>
        <v>32-888-204</v>
      </c>
      <c r="C532" s="2" t="s">
        <v>1612</v>
      </c>
      <c r="D532" s="2" t="s">
        <v>860</v>
      </c>
      <c r="E532" s="2" t="str">
        <f t="shared" si="49"/>
        <v>Daniel Nadler</v>
      </c>
      <c r="F532" s="2" t="s">
        <v>2549</v>
      </c>
      <c r="G532" s="2" t="str">
        <f t="shared" si="50"/>
        <v>2225 6th St</v>
      </c>
      <c r="H532" s="2" t="s">
        <v>1613</v>
      </c>
      <c r="I532" s="2" t="s">
        <v>17</v>
      </c>
      <c r="J532" s="3">
        <v>95076</v>
      </c>
      <c r="K532" s="2" t="s">
        <v>1614</v>
      </c>
      <c r="L532" s="2" t="str">
        <f t="shared" si="51"/>
        <v>(408) 5552112</v>
      </c>
      <c r="M532" s="2" t="str">
        <f t="shared" si="52"/>
        <v>(408) 555-2112</v>
      </c>
      <c r="N532" s="2">
        <v>20200815</v>
      </c>
      <c r="O532" s="2" t="str">
        <f t="shared" si="53"/>
        <v>08/15/2020</v>
      </c>
      <c r="P532" s="2">
        <v>65</v>
      </c>
    </row>
    <row r="533" spans="1:16" x14ac:dyDescent="0.25">
      <c r="A533" s="4">
        <v>24668547</v>
      </c>
      <c r="B533" s="6" t="str">
        <f t="shared" si="48"/>
        <v>2466-8547</v>
      </c>
      <c r="C533" s="2" t="s">
        <v>1615</v>
      </c>
      <c r="D533" s="2" t="s">
        <v>411</v>
      </c>
      <c r="E533" s="2" t="str">
        <f t="shared" si="49"/>
        <v>Christopher Nagaya</v>
      </c>
      <c r="F533" s="2" t="s">
        <v>2476</v>
      </c>
      <c r="G533" s="2" t="str">
        <f t="shared" si="50"/>
        <v>5317 Nonpareil Rd</v>
      </c>
      <c r="H533" s="2" t="s">
        <v>1616</v>
      </c>
      <c r="I533" s="2" t="s">
        <v>91</v>
      </c>
      <c r="J533" s="3">
        <v>56172</v>
      </c>
      <c r="K533" s="2" t="s">
        <v>1617</v>
      </c>
      <c r="L533" s="2" t="str">
        <f t="shared" si="51"/>
        <v>(507) 5551872</v>
      </c>
      <c r="M533" s="2" t="str">
        <f t="shared" si="52"/>
        <v>(507) 555-1872</v>
      </c>
      <c r="N533" s="2">
        <v>20200815</v>
      </c>
      <c r="O533" s="2" t="str">
        <f t="shared" si="53"/>
        <v>08/15/2020</v>
      </c>
      <c r="P533" s="2">
        <v>115</v>
      </c>
    </row>
    <row r="534" spans="1:16" x14ac:dyDescent="0.25">
      <c r="A534" s="4">
        <v>25541910</v>
      </c>
      <c r="B534" s="6" t="str">
        <f t="shared" si="48"/>
        <v>25-541-910</v>
      </c>
      <c r="C534" s="2" t="s">
        <v>1618</v>
      </c>
      <c r="D534" s="2" t="s">
        <v>150</v>
      </c>
      <c r="E534" s="2" t="str">
        <f t="shared" si="49"/>
        <v>David Nagdev</v>
      </c>
      <c r="F534" s="2" t="s">
        <v>2483</v>
      </c>
      <c r="G534" s="2" t="str">
        <f t="shared" si="50"/>
        <v>701 Chester Ave N</v>
      </c>
      <c r="H534" s="2" t="s">
        <v>1619</v>
      </c>
      <c r="I534" s="2" t="s">
        <v>45</v>
      </c>
      <c r="J534" s="3">
        <v>76126</v>
      </c>
      <c r="K534" s="2" t="s">
        <v>1620</v>
      </c>
      <c r="L534" s="2" t="str">
        <f t="shared" si="51"/>
        <v>(817) 5557603</v>
      </c>
      <c r="M534" s="2" t="str">
        <f t="shared" si="52"/>
        <v>(817) 555-7603</v>
      </c>
      <c r="N534" s="2">
        <v>20200815</v>
      </c>
      <c r="O534" s="2" t="str">
        <f t="shared" si="53"/>
        <v>08/15/2020</v>
      </c>
      <c r="P534" s="2">
        <v>115</v>
      </c>
    </row>
    <row r="535" spans="1:16" x14ac:dyDescent="0.25">
      <c r="A535" s="4">
        <v>27987768</v>
      </c>
      <c r="B535" s="6" t="str">
        <f t="shared" si="48"/>
        <v>27-987-768</v>
      </c>
      <c r="C535" s="2" t="s">
        <v>1621</v>
      </c>
      <c r="D535" s="2" t="s">
        <v>1081</v>
      </c>
      <c r="E535" s="2" t="str">
        <f t="shared" si="49"/>
        <v>Stephen Nahar</v>
      </c>
      <c r="F535" s="2" t="s">
        <v>2499</v>
      </c>
      <c r="G535" s="2" t="str">
        <f t="shared" si="50"/>
        <v>29522 Country Place Rd</v>
      </c>
      <c r="H535" s="2" t="s">
        <v>63</v>
      </c>
      <c r="I535" s="2" t="s">
        <v>17</v>
      </c>
      <c r="J535" s="3">
        <v>94123</v>
      </c>
      <c r="K535" s="2" t="s">
        <v>1622</v>
      </c>
      <c r="L535" s="2" t="str">
        <f t="shared" si="51"/>
        <v>(415) 5551730</v>
      </c>
      <c r="M535" s="2" t="str">
        <f t="shared" si="52"/>
        <v>(415) 555-1730</v>
      </c>
      <c r="N535" s="2">
        <v>20200815</v>
      </c>
      <c r="O535" s="2" t="str">
        <f t="shared" si="53"/>
        <v>08/15/2020</v>
      </c>
      <c r="P535" s="2">
        <v>65</v>
      </c>
    </row>
    <row r="536" spans="1:16" x14ac:dyDescent="0.25">
      <c r="A536" s="4">
        <v>99152167</v>
      </c>
      <c r="B536" s="6" t="str">
        <f t="shared" si="48"/>
        <v>9915-2167</v>
      </c>
      <c r="C536" s="2" t="s">
        <v>1623</v>
      </c>
      <c r="D536" s="2" t="s">
        <v>940</v>
      </c>
      <c r="E536" s="2" t="str">
        <f t="shared" si="49"/>
        <v>Amanda Nakakoba</v>
      </c>
      <c r="F536" s="2" t="s">
        <v>3102</v>
      </c>
      <c r="G536" s="2" t="str">
        <f t="shared" si="50"/>
        <v>7660 Highcliff St</v>
      </c>
      <c r="H536" s="2" t="s">
        <v>295</v>
      </c>
      <c r="I536" s="2" t="s">
        <v>45</v>
      </c>
      <c r="J536" s="3">
        <v>75243</v>
      </c>
      <c r="K536" s="2" t="s">
        <v>1624</v>
      </c>
      <c r="L536" s="2" t="str">
        <f t="shared" si="51"/>
        <v>(214) 5554778</v>
      </c>
      <c r="M536" s="2" t="str">
        <f t="shared" si="52"/>
        <v>(214) 555-4778</v>
      </c>
      <c r="N536" s="2">
        <v>20200818</v>
      </c>
      <c r="O536" s="2" t="str">
        <f t="shared" si="53"/>
        <v>08/18/2020</v>
      </c>
      <c r="P536" s="2">
        <v>65</v>
      </c>
    </row>
    <row r="537" spans="1:16" x14ac:dyDescent="0.25">
      <c r="A537" s="4">
        <v>82076026</v>
      </c>
      <c r="B537" s="6" t="str">
        <f t="shared" si="48"/>
        <v>82-076-026</v>
      </c>
      <c r="C537" s="2" t="s">
        <v>1625</v>
      </c>
      <c r="D537" s="2" t="s">
        <v>1626</v>
      </c>
      <c r="E537" s="2" t="str">
        <f t="shared" si="49"/>
        <v>Darrin Nalbor</v>
      </c>
      <c r="F537" s="2" t="s">
        <v>2951</v>
      </c>
      <c r="G537" s="2" t="str">
        <f t="shared" si="50"/>
        <v>4163 W Cornelia Ave</v>
      </c>
      <c r="H537" s="2" t="s">
        <v>1627</v>
      </c>
      <c r="I537" s="2" t="s">
        <v>442</v>
      </c>
      <c r="J537" s="3">
        <v>59323</v>
      </c>
      <c r="K537" s="2" t="s">
        <v>1628</v>
      </c>
      <c r="L537" s="2" t="str">
        <f t="shared" si="51"/>
        <v>(406) 5554659</v>
      </c>
      <c r="M537" s="2" t="str">
        <f t="shared" si="52"/>
        <v>(406) 555-4659</v>
      </c>
      <c r="N537" s="2">
        <v>20200817</v>
      </c>
      <c r="O537" s="2" t="str">
        <f t="shared" si="53"/>
        <v>08/17/2020</v>
      </c>
      <c r="P537" s="2">
        <v>115</v>
      </c>
    </row>
    <row r="538" spans="1:16" x14ac:dyDescent="0.25">
      <c r="A538" s="4">
        <v>98451071</v>
      </c>
      <c r="B538" s="6" t="str">
        <f t="shared" si="48"/>
        <v>9845-1071</v>
      </c>
      <c r="C538" s="2" t="s">
        <v>1629</v>
      </c>
      <c r="D538" s="2" t="s">
        <v>1630</v>
      </c>
      <c r="E538" s="2" t="str">
        <f t="shared" si="49"/>
        <v>Nicolas Narain</v>
      </c>
      <c r="F538" s="2" t="s">
        <v>3097</v>
      </c>
      <c r="G538" s="2" t="str">
        <f t="shared" si="50"/>
        <v>2023 Teague Rd</v>
      </c>
      <c r="H538" s="2" t="s">
        <v>265</v>
      </c>
      <c r="I538" s="2" t="s">
        <v>17</v>
      </c>
      <c r="J538" s="3">
        <v>90012</v>
      </c>
      <c r="K538" s="2" t="s">
        <v>1631</v>
      </c>
      <c r="L538" s="2" t="str">
        <f t="shared" si="51"/>
        <v>(213) 5553432</v>
      </c>
      <c r="M538" s="2" t="str">
        <f t="shared" si="52"/>
        <v>(213) 555-3432</v>
      </c>
      <c r="N538" s="2">
        <v>20200818</v>
      </c>
      <c r="O538" s="2" t="str">
        <f t="shared" si="53"/>
        <v>08/18/2020</v>
      </c>
      <c r="P538" s="2">
        <v>90</v>
      </c>
    </row>
    <row r="539" spans="1:16" x14ac:dyDescent="0.25">
      <c r="A539" s="4">
        <v>80300477</v>
      </c>
      <c r="B539" s="6" t="str">
        <f t="shared" si="48"/>
        <v>8030-0477</v>
      </c>
      <c r="C539" s="2" t="s">
        <v>1632</v>
      </c>
      <c r="D539" s="2" t="s">
        <v>305</v>
      </c>
      <c r="E539" s="2" t="str">
        <f t="shared" si="49"/>
        <v>Gregory Naylor</v>
      </c>
      <c r="F539" s="2" t="s">
        <v>2934</v>
      </c>
      <c r="G539" s="2" t="str">
        <f t="shared" si="50"/>
        <v>209 6th Ave SW</v>
      </c>
      <c r="H539" s="2" t="s">
        <v>265</v>
      </c>
      <c r="I539" s="2" t="s">
        <v>17</v>
      </c>
      <c r="J539" s="3">
        <v>90057</v>
      </c>
      <c r="K539" s="2" t="s">
        <v>1633</v>
      </c>
      <c r="L539" s="2" t="str">
        <f t="shared" si="51"/>
        <v>(213) 5552216</v>
      </c>
      <c r="M539" s="2" t="str">
        <f t="shared" si="52"/>
        <v>(213) 555-2216</v>
      </c>
      <c r="N539" s="2">
        <v>20200817</v>
      </c>
      <c r="O539" s="2" t="str">
        <f t="shared" si="53"/>
        <v>08/17/2020</v>
      </c>
      <c r="P539" s="2">
        <v>115</v>
      </c>
    </row>
    <row r="540" spans="1:16" x14ac:dyDescent="0.25">
      <c r="A540" s="4">
        <v>86900964</v>
      </c>
      <c r="B540" s="6" t="str">
        <f t="shared" si="48"/>
        <v>86-900-964</v>
      </c>
      <c r="C540" s="2" t="s">
        <v>1634</v>
      </c>
      <c r="D540" s="2" t="s">
        <v>101</v>
      </c>
      <c r="E540" s="2" t="str">
        <f t="shared" si="49"/>
        <v>Cassandra Newett</v>
      </c>
      <c r="F540" s="2" t="s">
        <v>3001</v>
      </c>
      <c r="G540" s="2" t="str">
        <f t="shared" si="50"/>
        <v>1550 Tiburon Blvd</v>
      </c>
      <c r="H540" s="2" t="s">
        <v>1635</v>
      </c>
      <c r="I540" s="2" t="s">
        <v>95</v>
      </c>
      <c r="J540" s="3">
        <v>54545</v>
      </c>
      <c r="K540" s="2" t="s">
        <v>1636</v>
      </c>
      <c r="L540" s="2" t="str">
        <f t="shared" si="51"/>
        <v>(715) 5556846</v>
      </c>
      <c r="M540" s="2" t="str">
        <f t="shared" si="52"/>
        <v>(715) 555-6846</v>
      </c>
      <c r="N540" s="2">
        <v>20200817</v>
      </c>
      <c r="O540" s="2" t="str">
        <f t="shared" si="53"/>
        <v>08/17/2020</v>
      </c>
      <c r="P540" s="2">
        <v>90</v>
      </c>
    </row>
    <row r="541" spans="1:16" x14ac:dyDescent="0.25">
      <c r="A541" s="4">
        <v>97996309</v>
      </c>
      <c r="B541" s="6" t="str">
        <f t="shared" si="48"/>
        <v>9799-6309</v>
      </c>
      <c r="C541" s="2" t="s">
        <v>1637</v>
      </c>
      <c r="D541" s="2" t="s">
        <v>1638</v>
      </c>
      <c r="E541" s="2" t="str">
        <f t="shared" si="49"/>
        <v>Nicole Newkirk</v>
      </c>
      <c r="F541" s="2" t="s">
        <v>3094</v>
      </c>
      <c r="G541" s="2" t="str">
        <f t="shared" si="50"/>
        <v>1280 S 15th St</v>
      </c>
      <c r="H541" s="2" t="s">
        <v>1598</v>
      </c>
      <c r="I541" s="2" t="s">
        <v>17</v>
      </c>
      <c r="J541" s="3">
        <v>92008</v>
      </c>
      <c r="K541" s="2" t="s">
        <v>1639</v>
      </c>
      <c r="L541" s="2" t="str">
        <f t="shared" si="51"/>
        <v>(619) 5550663</v>
      </c>
      <c r="M541" s="2" t="str">
        <f t="shared" si="52"/>
        <v>(619) 555-0663</v>
      </c>
      <c r="N541" s="2">
        <v>20200818</v>
      </c>
      <c r="O541" s="2" t="str">
        <f t="shared" si="53"/>
        <v>08/18/2020</v>
      </c>
      <c r="P541" s="2">
        <v>65</v>
      </c>
    </row>
    <row r="542" spans="1:16" x14ac:dyDescent="0.25">
      <c r="A542" s="4" t="s">
        <v>3318</v>
      </c>
      <c r="B542" s="6" t="str">
        <f t="shared" si="48"/>
        <v>08-389-180</v>
      </c>
      <c r="C542" s="2" t="s">
        <v>1640</v>
      </c>
      <c r="D542" s="2" t="s">
        <v>1642</v>
      </c>
      <c r="E542" s="2" t="str">
        <f t="shared" si="49"/>
        <v>Kazuya Nichols</v>
      </c>
      <c r="F542" s="2" t="s">
        <v>3171</v>
      </c>
      <c r="G542" s="2" t="str">
        <f t="shared" si="50"/>
        <v>7303 N 13th St</v>
      </c>
      <c r="H542" s="2" t="s">
        <v>740</v>
      </c>
      <c r="I542" s="2" t="s">
        <v>45</v>
      </c>
      <c r="J542" s="3">
        <v>77502</v>
      </c>
      <c r="K542" s="2" t="s">
        <v>1643</v>
      </c>
      <c r="L542" s="2" t="str">
        <f t="shared" si="51"/>
        <v>(713) 5553260</v>
      </c>
      <c r="M542" s="2" t="str">
        <f t="shared" si="52"/>
        <v>(713) 555-3260</v>
      </c>
      <c r="N542" s="2">
        <v>20200818</v>
      </c>
      <c r="O542" s="2" t="str">
        <f t="shared" si="53"/>
        <v>08/18/2020</v>
      </c>
      <c r="P542" s="2">
        <v>115</v>
      </c>
    </row>
    <row r="543" spans="1:16" x14ac:dyDescent="0.25">
      <c r="A543" s="4">
        <v>30545948</v>
      </c>
      <c r="B543" s="6" t="str">
        <f t="shared" si="48"/>
        <v>30-545-948</v>
      </c>
      <c r="C543" s="2" t="s">
        <v>1640</v>
      </c>
      <c r="D543" s="2" t="s">
        <v>154</v>
      </c>
      <c r="E543" s="2" t="str">
        <f t="shared" si="49"/>
        <v>Kent Nichols</v>
      </c>
      <c r="F543" s="2" t="s">
        <v>2528</v>
      </c>
      <c r="G543" s="2" t="str">
        <f t="shared" si="50"/>
        <v>2810 Jameson N</v>
      </c>
      <c r="H543" s="2" t="s">
        <v>1644</v>
      </c>
      <c r="I543" s="2" t="s">
        <v>217</v>
      </c>
      <c r="J543" s="3">
        <v>69352</v>
      </c>
      <c r="K543" s="2" t="s">
        <v>1645</v>
      </c>
      <c r="L543" s="2" t="str">
        <f t="shared" si="51"/>
        <v>(308) 5554968</v>
      </c>
      <c r="M543" s="2" t="str">
        <f t="shared" si="52"/>
        <v>(308) 555-4968</v>
      </c>
      <c r="N543" s="2">
        <v>20200815</v>
      </c>
      <c r="O543" s="2" t="str">
        <f t="shared" si="53"/>
        <v>08/15/2020</v>
      </c>
      <c r="P543" s="2">
        <v>115</v>
      </c>
    </row>
    <row r="544" spans="1:16" x14ac:dyDescent="0.25">
      <c r="A544" s="4">
        <v>58102640</v>
      </c>
      <c r="B544" s="6" t="str">
        <f t="shared" si="48"/>
        <v>58-102-640</v>
      </c>
      <c r="C544" s="2" t="s">
        <v>1640</v>
      </c>
      <c r="D544" s="2" t="s">
        <v>344</v>
      </c>
      <c r="E544" s="2" t="str">
        <f t="shared" si="49"/>
        <v>Aaron Nichols</v>
      </c>
      <c r="F544" s="2" t="s">
        <v>2756</v>
      </c>
      <c r="G544" s="2" t="str">
        <f t="shared" si="50"/>
        <v>11310 Mullen Rd</v>
      </c>
      <c r="H544" s="2" t="s">
        <v>195</v>
      </c>
      <c r="I544" s="2" t="s">
        <v>26</v>
      </c>
      <c r="J544" s="3">
        <v>52302</v>
      </c>
      <c r="K544" s="2" t="s">
        <v>1641</v>
      </c>
      <c r="L544" s="2" t="str">
        <f t="shared" si="51"/>
        <v>(319) 5552839</v>
      </c>
      <c r="M544" s="2" t="str">
        <f t="shared" si="52"/>
        <v>(319) 555-2839</v>
      </c>
      <c r="N544" s="2">
        <v>20200816</v>
      </c>
      <c r="O544" s="2" t="str">
        <f t="shared" si="53"/>
        <v>08/16/2020</v>
      </c>
      <c r="P544" s="2">
        <v>65</v>
      </c>
    </row>
    <row r="545" spans="1:16" x14ac:dyDescent="0.25">
      <c r="A545" s="4">
        <v>79381383</v>
      </c>
      <c r="B545" s="6" t="str">
        <f t="shared" si="48"/>
        <v>7938-1383</v>
      </c>
      <c r="C545" s="2" t="s">
        <v>1646</v>
      </c>
      <c r="D545" s="2" t="s">
        <v>653</v>
      </c>
      <c r="E545" s="2" t="str">
        <f t="shared" si="49"/>
        <v>Dina Nittskoff</v>
      </c>
      <c r="F545" s="2" t="s">
        <v>2925</v>
      </c>
      <c r="G545" s="2" t="str">
        <f t="shared" si="50"/>
        <v>606 Miller St</v>
      </c>
      <c r="H545" s="2" t="s">
        <v>302</v>
      </c>
      <c r="I545" s="2" t="s">
        <v>91</v>
      </c>
      <c r="J545" s="3">
        <v>55720</v>
      </c>
      <c r="K545" s="2" t="s">
        <v>1647</v>
      </c>
      <c r="L545" s="2" t="str">
        <f t="shared" si="51"/>
        <v>(218) 5553309</v>
      </c>
      <c r="M545" s="2" t="str">
        <f t="shared" si="52"/>
        <v>(218) 555-3309</v>
      </c>
      <c r="N545" s="2">
        <v>20200817</v>
      </c>
      <c r="O545" s="2" t="str">
        <f t="shared" si="53"/>
        <v>08/17/2020</v>
      </c>
      <c r="P545" s="2">
        <v>90</v>
      </c>
    </row>
    <row r="546" spans="1:16" x14ac:dyDescent="0.25">
      <c r="A546" s="4">
        <v>48212698</v>
      </c>
      <c r="B546" s="6" t="str">
        <f t="shared" si="48"/>
        <v>48-212-698</v>
      </c>
      <c r="C546" s="2" t="s">
        <v>1648</v>
      </c>
      <c r="D546" s="2" t="s">
        <v>348</v>
      </c>
      <c r="E546" s="2" t="str">
        <f t="shared" si="49"/>
        <v>Jared Norman</v>
      </c>
      <c r="F546" s="2" t="s">
        <v>2673</v>
      </c>
      <c r="G546" s="2" t="str">
        <f t="shared" si="50"/>
        <v>6014 N Ruby St</v>
      </c>
      <c r="H546" s="2" t="s">
        <v>105</v>
      </c>
      <c r="I546" s="2" t="s">
        <v>50</v>
      </c>
      <c r="J546" s="3">
        <v>57701</v>
      </c>
      <c r="K546" s="2" t="s">
        <v>1649</v>
      </c>
      <c r="L546" s="2" t="str">
        <f t="shared" si="51"/>
        <v>(605) 5550791</v>
      </c>
      <c r="M546" s="2" t="str">
        <f t="shared" si="52"/>
        <v>(605) 555-0791</v>
      </c>
      <c r="N546" s="2">
        <v>20200816</v>
      </c>
      <c r="O546" s="2" t="str">
        <f t="shared" si="53"/>
        <v>08/16/2020</v>
      </c>
      <c r="P546" s="2">
        <v>65</v>
      </c>
    </row>
    <row r="547" spans="1:16" x14ac:dyDescent="0.25">
      <c r="A547" s="4">
        <v>31339737</v>
      </c>
      <c r="B547" s="6" t="str">
        <f t="shared" si="48"/>
        <v>3133-9737</v>
      </c>
      <c r="C547" s="2" t="s">
        <v>1650</v>
      </c>
      <c r="D547" s="2" t="s">
        <v>748</v>
      </c>
      <c r="E547" s="2" t="str">
        <f t="shared" si="49"/>
        <v>Zachary Norton</v>
      </c>
      <c r="F547" s="2" t="s">
        <v>2536</v>
      </c>
      <c r="G547" s="2" t="str">
        <f t="shared" si="50"/>
        <v>2815 Arroyo Ave</v>
      </c>
      <c r="H547" s="2" t="s">
        <v>1651</v>
      </c>
      <c r="I547" s="2" t="s">
        <v>22</v>
      </c>
      <c r="J547" s="3">
        <v>65785</v>
      </c>
      <c r="K547" s="2" t="s">
        <v>1652</v>
      </c>
      <c r="L547" s="2" t="str">
        <f t="shared" si="51"/>
        <v>(417) 5552450</v>
      </c>
      <c r="M547" s="2" t="str">
        <f t="shared" si="52"/>
        <v>(417) 555-2450</v>
      </c>
      <c r="N547" s="2">
        <v>20200815</v>
      </c>
      <c r="O547" s="2" t="str">
        <f t="shared" si="53"/>
        <v>08/15/2020</v>
      </c>
      <c r="P547" s="2">
        <v>65</v>
      </c>
    </row>
    <row r="548" spans="1:16" x14ac:dyDescent="0.25">
      <c r="A548" s="4">
        <v>23344959</v>
      </c>
      <c r="B548" s="6" t="str">
        <f t="shared" si="48"/>
        <v>2334-4959</v>
      </c>
      <c r="C548" s="2" t="s">
        <v>1653</v>
      </c>
      <c r="D548" s="2" t="s">
        <v>1654</v>
      </c>
      <c r="E548" s="2" t="str">
        <f t="shared" si="49"/>
        <v>Yan Notz</v>
      </c>
      <c r="F548" s="2" t="s">
        <v>2467</v>
      </c>
      <c r="G548" s="2" t="str">
        <f t="shared" si="50"/>
        <v>4 Evergreen St</v>
      </c>
      <c r="H548" s="2" t="s">
        <v>1655</v>
      </c>
      <c r="I548" s="2" t="s">
        <v>217</v>
      </c>
      <c r="J548" s="3">
        <v>69153</v>
      </c>
      <c r="K548" s="2" t="s">
        <v>1656</v>
      </c>
      <c r="L548" s="2" t="str">
        <f t="shared" si="51"/>
        <v>(308) 5552135</v>
      </c>
      <c r="M548" s="2" t="str">
        <f t="shared" si="52"/>
        <v>(308) 555-2135</v>
      </c>
      <c r="N548" s="2">
        <v>20200815</v>
      </c>
      <c r="O548" s="2" t="str">
        <f t="shared" si="53"/>
        <v>08/15/2020</v>
      </c>
      <c r="P548" s="2">
        <v>115</v>
      </c>
    </row>
    <row r="549" spans="1:16" x14ac:dyDescent="0.25">
      <c r="A549" s="4" t="s">
        <v>3313</v>
      </c>
      <c r="B549" s="6" t="str">
        <f t="shared" si="48"/>
        <v>07-986-050</v>
      </c>
      <c r="C549" s="2" t="s">
        <v>1657</v>
      </c>
      <c r="D549" s="2" t="s">
        <v>1658</v>
      </c>
      <c r="E549" s="2" t="str">
        <f t="shared" si="49"/>
        <v>Neal Nugroho</v>
      </c>
      <c r="F549" s="2" t="s">
        <v>3166</v>
      </c>
      <c r="G549" s="2" t="str">
        <f t="shared" si="50"/>
        <v>3705 Dunnica Ave</v>
      </c>
      <c r="H549" s="2" t="s">
        <v>1659</v>
      </c>
      <c r="I549" s="2" t="s">
        <v>232</v>
      </c>
      <c r="J549" s="3">
        <v>83704</v>
      </c>
      <c r="K549" s="2" t="s">
        <v>1660</v>
      </c>
      <c r="L549" s="2" t="str">
        <f t="shared" si="51"/>
        <v>(208) 5555729</v>
      </c>
      <c r="M549" s="2" t="str">
        <f t="shared" si="52"/>
        <v>(208) 555-5729</v>
      </c>
      <c r="N549" s="2">
        <v>20200818</v>
      </c>
      <c r="O549" s="2" t="str">
        <f t="shared" si="53"/>
        <v>08/18/2020</v>
      </c>
      <c r="P549" s="2">
        <v>115</v>
      </c>
    </row>
    <row r="550" spans="1:16" x14ac:dyDescent="0.25">
      <c r="A550" s="4" t="s">
        <v>3302</v>
      </c>
      <c r="B550" s="6" t="str">
        <f t="shared" si="48"/>
        <v>06-917-488</v>
      </c>
      <c r="C550" s="2" t="s">
        <v>1661</v>
      </c>
      <c r="D550" s="2" t="s">
        <v>264</v>
      </c>
      <c r="E550" s="2" t="str">
        <f t="shared" si="49"/>
        <v>Susan Nygren</v>
      </c>
      <c r="F550" s="2" t="s">
        <v>3156</v>
      </c>
      <c r="G550" s="2" t="str">
        <f t="shared" si="50"/>
        <v>324 W Fillmore 422</v>
      </c>
      <c r="H550" s="2" t="s">
        <v>1196</v>
      </c>
      <c r="I550" s="2" t="s">
        <v>899</v>
      </c>
      <c r="J550" s="3">
        <v>89030</v>
      </c>
      <c r="K550" s="2" t="s">
        <v>1662</v>
      </c>
      <c r="L550" s="2" t="str">
        <f t="shared" si="51"/>
        <v>(702) 5558967</v>
      </c>
      <c r="M550" s="2" t="str">
        <f t="shared" si="52"/>
        <v>(702) 555-8967</v>
      </c>
      <c r="N550" s="2">
        <v>20200818</v>
      </c>
      <c r="O550" s="2" t="str">
        <f t="shared" si="53"/>
        <v>08/18/2020</v>
      </c>
      <c r="P550" s="2">
        <v>115</v>
      </c>
    </row>
    <row r="551" spans="1:16" x14ac:dyDescent="0.25">
      <c r="A551" s="4">
        <v>94948111</v>
      </c>
      <c r="B551" s="6" t="str">
        <f t="shared" si="48"/>
        <v>9494-8111</v>
      </c>
      <c r="C551" s="2" t="s">
        <v>1663</v>
      </c>
      <c r="D551" s="2" t="s">
        <v>15</v>
      </c>
      <c r="E551" s="2" t="str">
        <f t="shared" si="49"/>
        <v>Ryan Nyikos</v>
      </c>
      <c r="F551" s="2" t="s">
        <v>3069</v>
      </c>
      <c r="G551" s="2" t="str">
        <f t="shared" si="50"/>
        <v>303 W Green St</v>
      </c>
      <c r="H551" s="2" t="s">
        <v>1664</v>
      </c>
      <c r="I551" s="2" t="s">
        <v>22</v>
      </c>
      <c r="J551" s="3">
        <v>64506</v>
      </c>
      <c r="K551" s="2" t="s">
        <v>1665</v>
      </c>
      <c r="L551" s="2" t="str">
        <f t="shared" si="51"/>
        <v>(816) 5553847</v>
      </c>
      <c r="M551" s="2" t="str">
        <f t="shared" si="52"/>
        <v>(816) 555-3847</v>
      </c>
      <c r="N551" s="2">
        <v>20200818</v>
      </c>
      <c r="O551" s="2" t="str">
        <f t="shared" si="53"/>
        <v>08/18/2020</v>
      </c>
      <c r="P551" s="2">
        <v>65</v>
      </c>
    </row>
    <row r="552" spans="1:16" x14ac:dyDescent="0.25">
      <c r="A552" s="4">
        <v>75913573</v>
      </c>
      <c r="B552" s="6" t="str">
        <f t="shared" si="48"/>
        <v>7591-3573</v>
      </c>
      <c r="C552" s="2" t="s">
        <v>1666</v>
      </c>
      <c r="D552" s="2" t="s">
        <v>10</v>
      </c>
      <c r="E552" s="2" t="str">
        <f t="shared" si="49"/>
        <v>Scott O Connor</v>
      </c>
      <c r="F552" s="2" t="s">
        <v>2889</v>
      </c>
      <c r="G552" s="2" t="str">
        <f t="shared" si="50"/>
        <v>4216 Dauphine St</v>
      </c>
      <c r="H552" s="2" t="s">
        <v>1259</v>
      </c>
      <c r="I552" s="2" t="s">
        <v>237</v>
      </c>
      <c r="J552" s="3">
        <v>97233</v>
      </c>
      <c r="K552" s="2" t="s">
        <v>1667</v>
      </c>
      <c r="L552" s="2" t="str">
        <f t="shared" si="51"/>
        <v>(503) 5551426</v>
      </c>
      <c r="M552" s="2" t="str">
        <f t="shared" si="52"/>
        <v>(503) 555-1426</v>
      </c>
      <c r="N552" s="2">
        <v>20200817</v>
      </c>
      <c r="O552" s="2" t="str">
        <f t="shared" si="53"/>
        <v>08/17/2020</v>
      </c>
      <c r="P552" s="2">
        <v>90</v>
      </c>
    </row>
    <row r="553" spans="1:16" x14ac:dyDescent="0.25">
      <c r="A553" s="4" t="s">
        <v>3261</v>
      </c>
      <c r="B553" s="6" t="str">
        <f t="shared" si="48"/>
        <v>01-025-880</v>
      </c>
      <c r="C553" s="2" t="s">
        <v>1668</v>
      </c>
      <c r="D553" s="2" t="s">
        <v>433</v>
      </c>
      <c r="E553" s="2" t="str">
        <f t="shared" si="49"/>
        <v>Megan O Donoghue</v>
      </c>
      <c r="F553" s="2" t="s">
        <v>3117</v>
      </c>
      <c r="G553" s="2" t="str">
        <f t="shared" si="50"/>
        <v>1183 E Lexington St</v>
      </c>
      <c r="H553" s="2" t="s">
        <v>306</v>
      </c>
      <c r="I553" s="2" t="s">
        <v>31</v>
      </c>
      <c r="J553" s="3">
        <v>85306</v>
      </c>
      <c r="K553" s="2" t="s">
        <v>1669</v>
      </c>
      <c r="L553" s="2" t="str">
        <f t="shared" si="51"/>
        <v>(602) 5553035</v>
      </c>
      <c r="M553" s="2" t="str">
        <f t="shared" si="52"/>
        <v>(602) 555-3035</v>
      </c>
      <c r="N553" s="2">
        <v>20200818</v>
      </c>
      <c r="O553" s="2" t="str">
        <f t="shared" si="53"/>
        <v>08/18/2020</v>
      </c>
      <c r="P553" s="2">
        <v>65</v>
      </c>
    </row>
    <row r="554" spans="1:16" x14ac:dyDescent="0.25">
      <c r="A554" s="4">
        <v>43826063</v>
      </c>
      <c r="B554" s="6" t="str">
        <f t="shared" si="48"/>
        <v>4382-6063</v>
      </c>
      <c r="C554" s="2" t="s">
        <v>1670</v>
      </c>
      <c r="D554" s="2" t="s">
        <v>38</v>
      </c>
      <c r="E554" s="2" t="str">
        <f t="shared" si="49"/>
        <v>Michael Obetkovski</v>
      </c>
      <c r="F554" s="2" t="s">
        <v>2642</v>
      </c>
      <c r="G554" s="2" t="str">
        <f t="shared" si="50"/>
        <v>2795 Pine Knoll Rd</v>
      </c>
      <c r="H554" s="2" t="s">
        <v>1671</v>
      </c>
      <c r="I554" s="2" t="s">
        <v>26</v>
      </c>
      <c r="J554" s="3">
        <v>50536</v>
      </c>
      <c r="K554" s="2" t="s">
        <v>1672</v>
      </c>
      <c r="L554" s="2" t="str">
        <f t="shared" si="51"/>
        <v>(712) 5555812</v>
      </c>
      <c r="M554" s="2" t="str">
        <f t="shared" si="52"/>
        <v>(712) 555-5812</v>
      </c>
      <c r="N554" s="2">
        <v>20200815</v>
      </c>
      <c r="O554" s="2" t="str">
        <f t="shared" si="53"/>
        <v>08/15/2020</v>
      </c>
      <c r="P554" s="2">
        <v>65</v>
      </c>
    </row>
    <row r="555" spans="1:16" x14ac:dyDescent="0.25">
      <c r="A555" s="4">
        <v>64854013</v>
      </c>
      <c r="B555" s="6" t="str">
        <f t="shared" si="48"/>
        <v>6485-4013</v>
      </c>
      <c r="C555" s="2" t="s">
        <v>1673</v>
      </c>
      <c r="D555" s="2" t="s">
        <v>1674</v>
      </c>
      <c r="E555" s="2" t="str">
        <f t="shared" si="49"/>
        <v>Cherie Ockenfuss</v>
      </c>
      <c r="F555" s="2" t="s">
        <v>2806</v>
      </c>
      <c r="G555" s="2" t="str">
        <f t="shared" si="50"/>
        <v>701 W Cesar E Chavez St</v>
      </c>
      <c r="H555" s="2" t="s">
        <v>1675</v>
      </c>
      <c r="I555" s="2" t="s">
        <v>26</v>
      </c>
      <c r="J555" s="3">
        <v>50129</v>
      </c>
      <c r="K555" s="2" t="s">
        <v>1676</v>
      </c>
      <c r="L555" s="2" t="str">
        <f t="shared" si="51"/>
        <v>(515) 5551842</v>
      </c>
      <c r="M555" s="2" t="str">
        <f t="shared" si="52"/>
        <v>(515) 555-1842</v>
      </c>
      <c r="N555" s="2">
        <v>20200816</v>
      </c>
      <c r="O555" s="2" t="str">
        <f t="shared" si="53"/>
        <v>08/16/2020</v>
      </c>
      <c r="P555" s="2">
        <v>90</v>
      </c>
    </row>
    <row r="556" spans="1:16" x14ac:dyDescent="0.25">
      <c r="A556" s="4">
        <v>25373833</v>
      </c>
      <c r="B556" s="6" t="str">
        <f t="shared" si="48"/>
        <v>2537-3833</v>
      </c>
      <c r="C556" s="2" t="s">
        <v>1677</v>
      </c>
      <c r="D556" s="2" t="s">
        <v>517</v>
      </c>
      <c r="E556" s="2" t="str">
        <f t="shared" si="49"/>
        <v>Bradley Oh</v>
      </c>
      <c r="F556" s="2" t="s">
        <v>2480</v>
      </c>
      <c r="G556" s="2" t="str">
        <f t="shared" si="50"/>
        <v>1824 N 12th St</v>
      </c>
      <c r="H556" s="2" t="s">
        <v>1678</v>
      </c>
      <c r="I556" s="2" t="s">
        <v>1183</v>
      </c>
      <c r="J556" s="3">
        <v>82240</v>
      </c>
      <c r="K556" s="2" t="s">
        <v>1679</v>
      </c>
      <c r="L556" s="2" t="str">
        <f t="shared" si="51"/>
        <v>(307) 5554166</v>
      </c>
      <c r="M556" s="2" t="str">
        <f t="shared" si="52"/>
        <v>(307) 555-4166</v>
      </c>
      <c r="N556" s="2">
        <v>20200815</v>
      </c>
      <c r="O556" s="2" t="str">
        <f t="shared" si="53"/>
        <v>08/15/2020</v>
      </c>
      <c r="P556" s="2">
        <v>115</v>
      </c>
    </row>
    <row r="557" spans="1:16" x14ac:dyDescent="0.25">
      <c r="A557" s="4">
        <v>76398400</v>
      </c>
      <c r="B557" s="6" t="str">
        <f t="shared" si="48"/>
        <v>76-398-400</v>
      </c>
      <c r="C557" s="2" t="s">
        <v>1680</v>
      </c>
      <c r="D557" s="2" t="s">
        <v>815</v>
      </c>
      <c r="E557" s="2" t="str">
        <f t="shared" si="49"/>
        <v>Jessica Oizumi</v>
      </c>
      <c r="F557" s="2" t="s">
        <v>2895</v>
      </c>
      <c r="G557" s="2" t="str">
        <f t="shared" si="50"/>
        <v>218 W 400 N</v>
      </c>
      <c r="H557" s="2" t="s">
        <v>1681</v>
      </c>
      <c r="I557" s="2" t="s">
        <v>155</v>
      </c>
      <c r="J557" s="3">
        <v>98037</v>
      </c>
      <c r="K557" s="2" t="s">
        <v>1682</v>
      </c>
      <c r="L557" s="2" t="str">
        <f t="shared" si="51"/>
        <v>(206) 5557349</v>
      </c>
      <c r="M557" s="2" t="str">
        <f t="shared" si="52"/>
        <v>(206) 555-7349</v>
      </c>
      <c r="N557" s="2">
        <v>20200817</v>
      </c>
      <c r="O557" s="2" t="str">
        <f t="shared" si="53"/>
        <v>08/17/2020</v>
      </c>
      <c r="P557" s="2">
        <v>115</v>
      </c>
    </row>
    <row r="558" spans="1:16" x14ac:dyDescent="0.25">
      <c r="A558" s="4">
        <v>23019287</v>
      </c>
      <c r="B558" s="6" t="str">
        <f t="shared" si="48"/>
        <v>2301-9287</v>
      </c>
      <c r="C558" s="2" t="s">
        <v>1683</v>
      </c>
      <c r="D558" s="2" t="s">
        <v>332</v>
      </c>
      <c r="E558" s="2" t="str">
        <f t="shared" si="49"/>
        <v>Eric Olk</v>
      </c>
      <c r="F558" s="2" t="s">
        <v>2464</v>
      </c>
      <c r="G558" s="2" t="str">
        <f t="shared" si="50"/>
        <v>4001 E 112th Ave</v>
      </c>
      <c r="H558" s="2" t="s">
        <v>1416</v>
      </c>
      <c r="I558" s="2" t="s">
        <v>217</v>
      </c>
      <c r="J558" s="3">
        <v>68456</v>
      </c>
      <c r="K558" s="2" t="s">
        <v>1684</v>
      </c>
      <c r="L558" s="2" t="str">
        <f t="shared" si="51"/>
        <v>(402) 5557390</v>
      </c>
      <c r="M558" s="2" t="str">
        <f t="shared" si="52"/>
        <v>(402) 555-7390</v>
      </c>
      <c r="N558" s="2">
        <v>20200815</v>
      </c>
      <c r="O558" s="2" t="str">
        <f t="shared" si="53"/>
        <v>08/15/2020</v>
      </c>
      <c r="P558" s="2">
        <v>115</v>
      </c>
    </row>
    <row r="559" spans="1:16" x14ac:dyDescent="0.25">
      <c r="A559" s="4">
        <v>26740632</v>
      </c>
      <c r="B559" s="6" t="str">
        <f t="shared" si="48"/>
        <v>26-740-632</v>
      </c>
      <c r="C559" s="2" t="s">
        <v>1685</v>
      </c>
      <c r="D559" s="2" t="s">
        <v>1686</v>
      </c>
      <c r="E559" s="2" t="str">
        <f t="shared" si="49"/>
        <v>Wesley Oswald</v>
      </c>
      <c r="F559" s="2" t="s">
        <v>2487</v>
      </c>
      <c r="G559" s="2" t="str">
        <f t="shared" si="50"/>
        <v>820 Fredonia St</v>
      </c>
      <c r="H559" s="2" t="s">
        <v>1687</v>
      </c>
      <c r="I559" s="2" t="s">
        <v>12</v>
      </c>
      <c r="J559" s="3">
        <v>60642</v>
      </c>
      <c r="K559" s="2" t="s">
        <v>1688</v>
      </c>
      <c r="L559" s="2" t="str">
        <f t="shared" si="51"/>
        <v>(708) 5556997</v>
      </c>
      <c r="M559" s="2" t="str">
        <f t="shared" si="52"/>
        <v>(708) 555-6997</v>
      </c>
      <c r="N559" s="2">
        <v>20200815</v>
      </c>
      <c r="O559" s="2" t="str">
        <f t="shared" si="53"/>
        <v>08/15/2020</v>
      </c>
      <c r="P559" s="2">
        <v>115</v>
      </c>
    </row>
    <row r="560" spans="1:16" x14ac:dyDescent="0.25">
      <c r="A560" s="4">
        <v>81692963</v>
      </c>
      <c r="B560" s="6" t="str">
        <f t="shared" si="48"/>
        <v>8169-2963</v>
      </c>
      <c r="C560" s="2" t="s">
        <v>1689</v>
      </c>
      <c r="D560" s="2" t="s">
        <v>484</v>
      </c>
      <c r="E560" s="2" t="str">
        <f t="shared" si="49"/>
        <v>Erin Ou</v>
      </c>
      <c r="F560" s="2" t="s">
        <v>2948</v>
      </c>
      <c r="G560" s="2" t="str">
        <f t="shared" si="50"/>
        <v>9801 5th Pl SW</v>
      </c>
      <c r="H560" s="2" t="s">
        <v>30</v>
      </c>
      <c r="I560" s="2" t="s">
        <v>31</v>
      </c>
      <c r="J560" s="3">
        <v>85032</v>
      </c>
      <c r="K560" s="2" t="s">
        <v>1690</v>
      </c>
      <c r="L560" s="2" t="str">
        <f t="shared" si="51"/>
        <v>(602) 5559895</v>
      </c>
      <c r="M560" s="2" t="str">
        <f t="shared" si="52"/>
        <v>(602) 555-9895</v>
      </c>
      <c r="N560" s="2">
        <v>20200817</v>
      </c>
      <c r="O560" s="2" t="str">
        <f t="shared" si="53"/>
        <v>08/17/2020</v>
      </c>
      <c r="P560" s="2">
        <v>90</v>
      </c>
    </row>
    <row r="561" spans="1:16" x14ac:dyDescent="0.25">
      <c r="A561" s="4">
        <v>47272417</v>
      </c>
      <c r="B561" s="6" t="str">
        <f t="shared" si="48"/>
        <v>4727-2417</v>
      </c>
      <c r="C561" s="2" t="s">
        <v>1691</v>
      </c>
      <c r="D561" s="2" t="s">
        <v>38</v>
      </c>
      <c r="E561" s="2" t="str">
        <f t="shared" si="49"/>
        <v>Michael Owen</v>
      </c>
      <c r="F561" s="2" t="s">
        <v>2665</v>
      </c>
      <c r="G561" s="2" t="str">
        <f t="shared" si="50"/>
        <v>3540 Sorrel Dr</v>
      </c>
      <c r="H561" s="2" t="s">
        <v>1692</v>
      </c>
      <c r="I561" s="2" t="s">
        <v>237</v>
      </c>
      <c r="J561" s="3">
        <v>97420</v>
      </c>
      <c r="K561" s="2" t="s">
        <v>1693</v>
      </c>
      <c r="L561" s="2" t="str">
        <f t="shared" si="51"/>
        <v>(503) 5555002</v>
      </c>
      <c r="M561" s="2" t="str">
        <f t="shared" si="52"/>
        <v>(503) 555-5002</v>
      </c>
      <c r="N561" s="2">
        <v>20200816</v>
      </c>
      <c r="O561" s="2" t="str">
        <f t="shared" si="53"/>
        <v>08/16/2020</v>
      </c>
      <c r="P561" s="2">
        <v>115</v>
      </c>
    </row>
    <row r="562" spans="1:16" x14ac:dyDescent="0.25">
      <c r="A562" s="4">
        <v>35987815</v>
      </c>
      <c r="B562" s="6" t="str">
        <f t="shared" si="48"/>
        <v>3598-7815</v>
      </c>
      <c r="C562" s="2" t="s">
        <v>1694</v>
      </c>
      <c r="D562" s="2" t="s">
        <v>1695</v>
      </c>
      <c r="E562" s="2" t="str">
        <f t="shared" si="49"/>
        <v>Brinda Pabst</v>
      </c>
      <c r="F562" s="2" t="s">
        <v>2572</v>
      </c>
      <c r="G562" s="2" t="str">
        <f t="shared" si="50"/>
        <v>1140 1/2 S Oxford Ave</v>
      </c>
      <c r="H562" s="2" t="s">
        <v>558</v>
      </c>
      <c r="I562" s="2" t="s">
        <v>40</v>
      </c>
      <c r="J562" s="3">
        <v>46324</v>
      </c>
      <c r="K562" s="2" t="s">
        <v>1696</v>
      </c>
      <c r="L562" s="2" t="str">
        <f t="shared" si="51"/>
        <v>(219) 5558570</v>
      </c>
      <c r="M562" s="2" t="str">
        <f t="shared" si="52"/>
        <v>(219) 555-8570</v>
      </c>
      <c r="N562" s="2">
        <v>20200815</v>
      </c>
      <c r="O562" s="2" t="str">
        <f t="shared" si="53"/>
        <v>08/15/2020</v>
      </c>
      <c r="P562" s="2">
        <v>115</v>
      </c>
    </row>
    <row r="563" spans="1:16" x14ac:dyDescent="0.25">
      <c r="A563" s="4">
        <v>86981853</v>
      </c>
      <c r="B563" s="6" t="str">
        <f t="shared" si="48"/>
        <v>8698-1853</v>
      </c>
      <c r="C563" s="2" t="s">
        <v>1697</v>
      </c>
      <c r="D563" s="2" t="s">
        <v>143</v>
      </c>
      <c r="E563" s="2" t="str">
        <f t="shared" si="49"/>
        <v>Andrew Pagnucci</v>
      </c>
      <c r="F563" s="2" t="s">
        <v>3003</v>
      </c>
      <c r="G563" s="2" t="str">
        <f t="shared" si="50"/>
        <v>2009 Woodhead St</v>
      </c>
      <c r="H563" s="2" t="s">
        <v>30</v>
      </c>
      <c r="I563" s="2" t="s">
        <v>31</v>
      </c>
      <c r="J563" s="3">
        <v>85041</v>
      </c>
      <c r="K563" s="2" t="s">
        <v>1698</v>
      </c>
      <c r="L563" s="2" t="str">
        <f t="shared" si="51"/>
        <v>(602) 5553783</v>
      </c>
      <c r="M563" s="2" t="str">
        <f t="shared" si="52"/>
        <v>(602) 555-3783</v>
      </c>
      <c r="N563" s="2">
        <v>20200817</v>
      </c>
      <c r="O563" s="2" t="str">
        <f t="shared" si="53"/>
        <v>08/17/2020</v>
      </c>
      <c r="P563" s="2">
        <v>65</v>
      </c>
    </row>
    <row r="564" spans="1:16" x14ac:dyDescent="0.25">
      <c r="A564" s="4">
        <v>73686083</v>
      </c>
      <c r="B564" s="6" t="str">
        <f t="shared" si="48"/>
        <v>7368-6083</v>
      </c>
      <c r="C564" s="2" t="s">
        <v>1699</v>
      </c>
      <c r="D564" s="2" t="s">
        <v>1700</v>
      </c>
      <c r="E564" s="2" t="str">
        <f t="shared" si="49"/>
        <v>Ronald Pairitz</v>
      </c>
      <c r="F564" s="2" t="s">
        <v>2870</v>
      </c>
      <c r="G564" s="2" t="str">
        <f t="shared" si="50"/>
        <v>1819 Augusta Dr</v>
      </c>
      <c r="H564" s="2" t="s">
        <v>964</v>
      </c>
      <c r="I564" s="2" t="s">
        <v>217</v>
      </c>
      <c r="J564" s="3">
        <v>68106</v>
      </c>
      <c r="K564" s="2" t="s">
        <v>1701</v>
      </c>
      <c r="L564" s="2" t="str">
        <f t="shared" si="51"/>
        <v>(402) 5558761</v>
      </c>
      <c r="M564" s="2" t="str">
        <f t="shared" si="52"/>
        <v>(402) 555-8761</v>
      </c>
      <c r="N564" s="2">
        <v>20200817</v>
      </c>
      <c r="O564" s="2" t="str">
        <f t="shared" si="53"/>
        <v>08/17/2020</v>
      </c>
      <c r="P564" s="2">
        <v>90</v>
      </c>
    </row>
    <row r="565" spans="1:16" x14ac:dyDescent="0.25">
      <c r="A565" s="4">
        <v>92029698</v>
      </c>
      <c r="B565" s="6" t="str">
        <f t="shared" si="48"/>
        <v>92-029-698</v>
      </c>
      <c r="C565" s="2" t="s">
        <v>1702</v>
      </c>
      <c r="D565" s="2" t="s">
        <v>1081</v>
      </c>
      <c r="E565" s="2" t="str">
        <f t="shared" si="49"/>
        <v>Stephen Pal</v>
      </c>
      <c r="F565" s="2" t="s">
        <v>3043</v>
      </c>
      <c r="G565" s="2" t="str">
        <f t="shared" si="50"/>
        <v>3003 Westside St</v>
      </c>
      <c r="H565" s="2" t="s">
        <v>265</v>
      </c>
      <c r="I565" s="2" t="s">
        <v>17</v>
      </c>
      <c r="J565" s="3">
        <v>90012</v>
      </c>
      <c r="K565" s="2" t="s">
        <v>1703</v>
      </c>
      <c r="L565" s="2" t="str">
        <f t="shared" si="51"/>
        <v>(213) 5553694</v>
      </c>
      <c r="M565" s="2" t="str">
        <f t="shared" si="52"/>
        <v>(213) 555-3694</v>
      </c>
      <c r="N565" s="2">
        <v>20200818</v>
      </c>
      <c r="O565" s="2" t="str">
        <f t="shared" si="53"/>
        <v>08/18/2020</v>
      </c>
      <c r="P565" s="2">
        <v>115</v>
      </c>
    </row>
    <row r="566" spans="1:16" x14ac:dyDescent="0.25">
      <c r="A566" s="4">
        <v>21983154</v>
      </c>
      <c r="B566" s="6" t="str">
        <f t="shared" si="48"/>
        <v>21-983-154</v>
      </c>
      <c r="C566" s="2" t="s">
        <v>1704</v>
      </c>
      <c r="D566" s="2" t="s">
        <v>1705</v>
      </c>
      <c r="E566" s="2" t="str">
        <f t="shared" si="49"/>
        <v>Cheng Palazzolo</v>
      </c>
      <c r="F566" s="2" t="s">
        <v>2449</v>
      </c>
      <c r="G566" s="2" t="str">
        <f t="shared" si="50"/>
        <v>120 6th Ave S</v>
      </c>
      <c r="H566" s="2" t="s">
        <v>1069</v>
      </c>
      <c r="I566" s="2" t="s">
        <v>17</v>
      </c>
      <c r="J566" s="3">
        <v>90504</v>
      </c>
      <c r="K566" s="2" t="s">
        <v>1706</v>
      </c>
      <c r="L566" s="2" t="str">
        <f t="shared" si="51"/>
        <v>(310) 5556979</v>
      </c>
      <c r="M566" s="2" t="str">
        <f t="shared" si="52"/>
        <v>(310) 555-6979</v>
      </c>
      <c r="N566" s="2">
        <v>20200815</v>
      </c>
      <c r="O566" s="2" t="str">
        <f t="shared" si="53"/>
        <v>08/15/2020</v>
      </c>
      <c r="P566" s="2">
        <v>65</v>
      </c>
    </row>
    <row r="567" spans="1:16" x14ac:dyDescent="0.25">
      <c r="A567" s="4">
        <v>54046814</v>
      </c>
      <c r="B567" s="6" t="str">
        <f t="shared" si="48"/>
        <v>54-046-814</v>
      </c>
      <c r="C567" s="2" t="s">
        <v>1707</v>
      </c>
      <c r="D567" s="2" t="s">
        <v>1708</v>
      </c>
      <c r="E567" s="2" t="str">
        <f t="shared" si="49"/>
        <v>Rajat Palm</v>
      </c>
      <c r="F567" s="2" t="s">
        <v>2718</v>
      </c>
      <c r="G567" s="2" t="str">
        <f t="shared" si="50"/>
        <v>3917 Atwood Dr</v>
      </c>
      <c r="H567" s="2" t="s">
        <v>353</v>
      </c>
      <c r="I567" s="2" t="s">
        <v>17</v>
      </c>
      <c r="J567" s="3">
        <v>94601</v>
      </c>
      <c r="K567" s="2" t="s">
        <v>1709</v>
      </c>
      <c r="L567" s="2" t="str">
        <f t="shared" si="51"/>
        <v>(510) 5550960</v>
      </c>
      <c r="M567" s="2" t="str">
        <f t="shared" si="52"/>
        <v>(510) 555-0960</v>
      </c>
      <c r="N567" s="2">
        <v>20200816</v>
      </c>
      <c r="O567" s="2" t="str">
        <f t="shared" si="53"/>
        <v>08/16/2020</v>
      </c>
      <c r="P567" s="2">
        <v>65</v>
      </c>
    </row>
    <row r="568" spans="1:16" x14ac:dyDescent="0.25">
      <c r="A568" s="4">
        <v>22090321</v>
      </c>
      <c r="B568" s="6" t="str">
        <f t="shared" si="48"/>
        <v>2209-0321</v>
      </c>
      <c r="C568" s="2" t="s">
        <v>1710</v>
      </c>
      <c r="D568" s="2" t="s">
        <v>764</v>
      </c>
      <c r="E568" s="2" t="str">
        <f t="shared" si="49"/>
        <v>Timothy Palmer</v>
      </c>
      <c r="F568" s="2" t="s">
        <v>2452</v>
      </c>
      <c r="G568" s="2" t="str">
        <f t="shared" si="50"/>
        <v>1057 Vina Ave</v>
      </c>
      <c r="H568" s="2" t="s">
        <v>512</v>
      </c>
      <c r="I568" s="2" t="s">
        <v>155</v>
      </c>
      <c r="J568" s="3">
        <v>98155</v>
      </c>
      <c r="K568" s="2" t="s">
        <v>1711</v>
      </c>
      <c r="L568" s="2" t="str">
        <f t="shared" si="51"/>
        <v>(206) 5559107</v>
      </c>
      <c r="M568" s="2" t="str">
        <f t="shared" si="52"/>
        <v>(206) 555-9107</v>
      </c>
      <c r="N568" s="2">
        <v>20200815</v>
      </c>
      <c r="O568" s="2" t="str">
        <f t="shared" si="53"/>
        <v>08/15/2020</v>
      </c>
      <c r="P568" s="2">
        <v>90</v>
      </c>
    </row>
    <row r="569" spans="1:16" x14ac:dyDescent="0.25">
      <c r="A569" s="4">
        <v>74496230</v>
      </c>
      <c r="B569" s="6" t="str">
        <f t="shared" si="48"/>
        <v>74-496-230</v>
      </c>
      <c r="C569" s="2" t="s">
        <v>1712</v>
      </c>
      <c r="D569" s="2" t="s">
        <v>38</v>
      </c>
      <c r="E569" s="2" t="str">
        <f t="shared" si="49"/>
        <v>Michael Palmieri</v>
      </c>
      <c r="F569" s="2" t="s">
        <v>2876</v>
      </c>
      <c r="G569" s="2" t="str">
        <f t="shared" si="50"/>
        <v>711 Riley St</v>
      </c>
      <c r="H569" s="2" t="s">
        <v>1713</v>
      </c>
      <c r="I569" s="2" t="s">
        <v>55</v>
      </c>
      <c r="J569" s="3">
        <v>49808</v>
      </c>
      <c r="K569" s="2" t="s">
        <v>1714</v>
      </c>
      <c r="L569" s="2" t="str">
        <f t="shared" si="51"/>
        <v>(906) 5551758</v>
      </c>
      <c r="M569" s="2" t="str">
        <f t="shared" si="52"/>
        <v>(906) 555-1758</v>
      </c>
      <c r="N569" s="2">
        <v>20200817</v>
      </c>
      <c r="O569" s="2" t="str">
        <f t="shared" si="53"/>
        <v>08/17/2020</v>
      </c>
      <c r="P569" s="2">
        <v>115</v>
      </c>
    </row>
    <row r="570" spans="1:16" x14ac:dyDescent="0.25">
      <c r="A570" s="4">
        <v>65354266</v>
      </c>
      <c r="B570" s="6" t="str">
        <f t="shared" si="48"/>
        <v>65-354-266</v>
      </c>
      <c r="C570" s="2" t="s">
        <v>1715</v>
      </c>
      <c r="D570" s="2" t="s">
        <v>726</v>
      </c>
      <c r="E570" s="2" t="str">
        <f t="shared" si="49"/>
        <v>Erik Palomino</v>
      </c>
      <c r="F570" s="2" t="s">
        <v>2810</v>
      </c>
      <c r="G570" s="2" t="str">
        <f t="shared" si="50"/>
        <v>1107 Van Buren Ave</v>
      </c>
      <c r="H570" s="2" t="s">
        <v>1032</v>
      </c>
      <c r="I570" s="2" t="s">
        <v>45</v>
      </c>
      <c r="J570" s="3">
        <v>77450</v>
      </c>
      <c r="K570" s="2" t="s">
        <v>1716</v>
      </c>
      <c r="L570" s="2" t="str">
        <f t="shared" si="51"/>
        <v>(713) 5559403</v>
      </c>
      <c r="M570" s="2" t="str">
        <f t="shared" si="52"/>
        <v>(713) 555-9403</v>
      </c>
      <c r="N570" s="2">
        <v>20200816</v>
      </c>
      <c r="O570" s="2" t="str">
        <f t="shared" si="53"/>
        <v>08/16/2020</v>
      </c>
      <c r="P570" s="2">
        <v>115</v>
      </c>
    </row>
    <row r="571" spans="1:16" x14ac:dyDescent="0.25">
      <c r="A571" s="4">
        <v>55063565</v>
      </c>
      <c r="B571" s="6" t="str">
        <f t="shared" si="48"/>
        <v>5506-3565</v>
      </c>
      <c r="C571" s="2" t="s">
        <v>1717</v>
      </c>
      <c r="D571" s="2" t="s">
        <v>10</v>
      </c>
      <c r="E571" s="2" t="str">
        <f t="shared" si="49"/>
        <v>Scott Pantello</v>
      </c>
      <c r="F571" s="2" t="s">
        <v>2729</v>
      </c>
      <c r="G571" s="2" t="str">
        <f t="shared" si="50"/>
        <v>3361 Inkpaduta Ave</v>
      </c>
      <c r="H571" s="2" t="s">
        <v>1718</v>
      </c>
      <c r="I571" s="2" t="s">
        <v>17</v>
      </c>
      <c r="J571" s="3">
        <v>91326</v>
      </c>
      <c r="K571" s="2" t="s">
        <v>1719</v>
      </c>
      <c r="L571" s="2" t="str">
        <f t="shared" si="51"/>
        <v>(818) 5550598</v>
      </c>
      <c r="M571" s="2" t="str">
        <f t="shared" si="52"/>
        <v>(818) 555-0598</v>
      </c>
      <c r="N571" s="2">
        <v>20200816</v>
      </c>
      <c r="O571" s="2" t="str">
        <f t="shared" si="53"/>
        <v>08/16/2020</v>
      </c>
      <c r="P571" s="2">
        <v>90</v>
      </c>
    </row>
    <row r="572" spans="1:16" x14ac:dyDescent="0.25">
      <c r="A572" s="4" t="s">
        <v>3347</v>
      </c>
      <c r="B572" s="6" t="str">
        <f t="shared" si="48"/>
        <v>1198-5089</v>
      </c>
      <c r="C572" s="2" t="s">
        <v>1720</v>
      </c>
      <c r="D572" s="2" t="s">
        <v>574</v>
      </c>
      <c r="E572" s="2" t="str">
        <f t="shared" si="49"/>
        <v>Brian Parikh</v>
      </c>
      <c r="F572" s="2" t="s">
        <v>3199</v>
      </c>
      <c r="G572" s="2" t="str">
        <f t="shared" si="50"/>
        <v>5006 Michigan Rd</v>
      </c>
      <c r="H572" s="2" t="s">
        <v>1721</v>
      </c>
      <c r="I572" s="2" t="s">
        <v>26</v>
      </c>
      <c r="J572" s="3">
        <v>50266</v>
      </c>
      <c r="K572" s="2" t="s">
        <v>1722</v>
      </c>
      <c r="L572" s="2" t="str">
        <f t="shared" si="51"/>
        <v>(515) 5552988</v>
      </c>
      <c r="M572" s="2" t="str">
        <f t="shared" si="52"/>
        <v>(515) 555-2988</v>
      </c>
      <c r="N572" s="2">
        <v>20200818</v>
      </c>
      <c r="O572" s="2" t="str">
        <f t="shared" si="53"/>
        <v>08/18/2020</v>
      </c>
      <c r="P572" s="2">
        <v>65</v>
      </c>
    </row>
    <row r="573" spans="1:16" x14ac:dyDescent="0.25">
      <c r="A573" s="4">
        <v>80426843</v>
      </c>
      <c r="B573" s="6" t="str">
        <f t="shared" si="48"/>
        <v>8042-6843</v>
      </c>
      <c r="C573" s="2" t="s">
        <v>1723</v>
      </c>
      <c r="D573" s="2" t="s">
        <v>1724</v>
      </c>
      <c r="E573" s="2" t="str">
        <f t="shared" si="49"/>
        <v>Kelli Park</v>
      </c>
      <c r="F573" s="2" t="s">
        <v>2935</v>
      </c>
      <c r="G573" s="2" t="str">
        <f t="shared" si="50"/>
        <v>4434 Berridge Ln W</v>
      </c>
      <c r="H573" s="2" t="s">
        <v>69</v>
      </c>
      <c r="I573" s="2" t="s">
        <v>70</v>
      </c>
      <c r="J573" s="3">
        <v>70005</v>
      </c>
      <c r="K573" s="2" t="s">
        <v>1725</v>
      </c>
      <c r="L573" s="2" t="str">
        <f t="shared" si="51"/>
        <v>(504) 5557326</v>
      </c>
      <c r="M573" s="2" t="str">
        <f t="shared" si="52"/>
        <v>(504) 555-7326</v>
      </c>
      <c r="N573" s="2">
        <v>20200817</v>
      </c>
      <c r="O573" s="2" t="str">
        <f t="shared" si="53"/>
        <v>08/17/2020</v>
      </c>
      <c r="P573" s="2">
        <v>90</v>
      </c>
    </row>
    <row r="574" spans="1:16" x14ac:dyDescent="0.25">
      <c r="A574" s="4">
        <v>97540200</v>
      </c>
      <c r="B574" s="6" t="str">
        <f t="shared" si="48"/>
        <v>97-540-200</v>
      </c>
      <c r="C574" s="2" t="s">
        <v>1726</v>
      </c>
      <c r="D574" s="2" t="s">
        <v>1727</v>
      </c>
      <c r="E574" s="2" t="str">
        <f t="shared" si="49"/>
        <v>Charmaine Parkinson</v>
      </c>
      <c r="F574" s="2" t="s">
        <v>3091</v>
      </c>
      <c r="G574" s="2" t="str">
        <f t="shared" si="50"/>
        <v>W1781 Saint Peters Rd</v>
      </c>
      <c r="H574" s="2" t="s">
        <v>1728</v>
      </c>
      <c r="I574" s="2" t="s">
        <v>17</v>
      </c>
      <c r="J574" s="3">
        <v>90745</v>
      </c>
      <c r="K574" s="2" t="s">
        <v>1729</v>
      </c>
      <c r="L574" s="2" t="str">
        <f t="shared" si="51"/>
        <v>(310) 5551497</v>
      </c>
      <c r="M574" s="2" t="str">
        <f t="shared" si="52"/>
        <v>(310) 555-1497</v>
      </c>
      <c r="N574" s="2">
        <v>20200818</v>
      </c>
      <c r="O574" s="2" t="str">
        <f t="shared" si="53"/>
        <v>08/18/2020</v>
      </c>
      <c r="P574" s="2">
        <v>115</v>
      </c>
    </row>
    <row r="575" spans="1:16" x14ac:dyDescent="0.25">
      <c r="A575" s="4">
        <v>31419195</v>
      </c>
      <c r="B575" s="6" t="str">
        <f t="shared" si="48"/>
        <v>3141-9195</v>
      </c>
      <c r="C575" s="2" t="s">
        <v>1730</v>
      </c>
      <c r="D575" s="2" t="s">
        <v>735</v>
      </c>
      <c r="E575" s="2" t="str">
        <f t="shared" si="49"/>
        <v>Chad Patel</v>
      </c>
      <c r="F575" s="2" t="s">
        <v>2537</v>
      </c>
      <c r="G575" s="2" t="str">
        <f t="shared" si="50"/>
        <v>810 Arroyo Ave</v>
      </c>
      <c r="H575" s="2" t="s">
        <v>1732</v>
      </c>
      <c r="I575" s="2" t="s">
        <v>26</v>
      </c>
      <c r="J575" s="3">
        <v>51028</v>
      </c>
      <c r="K575" s="2" t="s">
        <v>1733</v>
      </c>
      <c r="L575" s="2" t="str">
        <f t="shared" si="51"/>
        <v>(712) 5552036</v>
      </c>
      <c r="M575" s="2" t="str">
        <f t="shared" si="52"/>
        <v>(712) 555-2036</v>
      </c>
      <c r="N575" s="2">
        <v>20200815</v>
      </c>
      <c r="O575" s="2" t="str">
        <f t="shared" si="53"/>
        <v>08/15/2020</v>
      </c>
      <c r="P575" s="2">
        <v>65</v>
      </c>
    </row>
    <row r="576" spans="1:16" x14ac:dyDescent="0.25">
      <c r="A576" s="4">
        <v>40851150</v>
      </c>
      <c r="B576" s="6" t="str">
        <f t="shared" si="48"/>
        <v>40-851-150</v>
      </c>
      <c r="C576" s="2" t="s">
        <v>1730</v>
      </c>
      <c r="D576" s="2" t="s">
        <v>1152</v>
      </c>
      <c r="E576" s="2" t="str">
        <f t="shared" si="49"/>
        <v>Jamie Patel</v>
      </c>
      <c r="F576" s="2" t="s">
        <v>2610</v>
      </c>
      <c r="G576" s="2" t="str">
        <f t="shared" si="50"/>
        <v>520 1St St NE</v>
      </c>
      <c r="H576" s="2" t="s">
        <v>1734</v>
      </c>
      <c r="I576" s="2" t="s">
        <v>45</v>
      </c>
      <c r="J576" s="3">
        <v>77355</v>
      </c>
      <c r="K576" s="2" t="s">
        <v>1735</v>
      </c>
      <c r="L576" s="2" t="str">
        <f t="shared" si="51"/>
        <v>(713) 5554405</v>
      </c>
      <c r="M576" s="2" t="str">
        <f t="shared" si="52"/>
        <v>(713) 555-4405</v>
      </c>
      <c r="N576" s="2">
        <v>20200815</v>
      </c>
      <c r="O576" s="2" t="str">
        <f t="shared" si="53"/>
        <v>08/15/2020</v>
      </c>
      <c r="P576" s="2">
        <v>115</v>
      </c>
    </row>
    <row r="577" spans="1:16" x14ac:dyDescent="0.25">
      <c r="A577" s="4">
        <v>95256623</v>
      </c>
      <c r="B577" s="6" t="str">
        <f t="shared" si="48"/>
        <v>9525-6623</v>
      </c>
      <c r="C577" s="2" t="s">
        <v>1730</v>
      </c>
      <c r="D577" s="2" t="s">
        <v>401</v>
      </c>
      <c r="E577" s="2" t="str">
        <f t="shared" si="49"/>
        <v>Adam Patel</v>
      </c>
      <c r="F577" s="2" t="s">
        <v>3071</v>
      </c>
      <c r="G577" s="2" t="str">
        <f t="shared" si="50"/>
        <v>1701 N Avalon St</v>
      </c>
      <c r="H577" s="2" t="s">
        <v>49</v>
      </c>
      <c r="I577" s="2" t="s">
        <v>95</v>
      </c>
      <c r="J577" s="3">
        <v>53715</v>
      </c>
      <c r="K577" s="2" t="s">
        <v>1731</v>
      </c>
      <c r="L577" s="2" t="str">
        <f t="shared" si="51"/>
        <v>(608) 5550293</v>
      </c>
      <c r="M577" s="2" t="str">
        <f t="shared" si="52"/>
        <v>(608) 555-0293</v>
      </c>
      <c r="N577" s="2">
        <v>20200818</v>
      </c>
      <c r="O577" s="2" t="str">
        <f t="shared" si="53"/>
        <v>08/18/2020</v>
      </c>
      <c r="P577" s="2">
        <v>65</v>
      </c>
    </row>
    <row r="578" spans="1:16" x14ac:dyDescent="0.25">
      <c r="A578" s="4" t="s">
        <v>3298</v>
      </c>
      <c r="B578" s="6" t="str">
        <f t="shared" ref="B578:B641" si="54">IF(ISODD(VALUE(RIGHT(A578,1))),LEFT(A578,4)&amp;"-"&amp;RIGHT(A578,4),LEFT(A578,2)&amp;"-"&amp;MID(A578,3,3)&amp;"-"&amp;RIGHT(A578,3))</f>
        <v>06-487-754</v>
      </c>
      <c r="C578" s="2" t="s">
        <v>1736</v>
      </c>
      <c r="D578" s="2" t="s">
        <v>401</v>
      </c>
      <c r="E578" s="2" t="str">
        <f t="shared" ref="E578:E641" si="55">CONCATENATE(D578, " ", C578)</f>
        <v>Adam Patterson</v>
      </c>
      <c r="F578" s="2" t="s">
        <v>3153</v>
      </c>
      <c r="G578" s="2" t="str">
        <f t="shared" ref="G578:G641" si="56">TRIM(F578)</f>
        <v>94 San Clemente Ave</v>
      </c>
      <c r="H578" s="2" t="s">
        <v>1737</v>
      </c>
      <c r="I578" s="2" t="s">
        <v>45</v>
      </c>
      <c r="J578" s="3">
        <v>78382</v>
      </c>
      <c r="K578" s="2" t="s">
        <v>1738</v>
      </c>
      <c r="L578" s="2" t="str">
        <f t="shared" ref="L578:L641" si="57">CONCATENATE("(",LEFT(K578,3),")", " ",MID(K578,5,3),RIGHT(K578,4))</f>
        <v>(512) 5558932</v>
      </c>
      <c r="M578" s="2" t="str">
        <f t="shared" ref="M578:M641" si="58">TEXT(SUBSTITUTE(K578,"-",""), "[&lt;=9999999]###-####;(###) ###-####")</f>
        <v>(512) 555-8932</v>
      </c>
      <c r="N578" s="2">
        <v>20200818</v>
      </c>
      <c r="O578" s="2" t="str">
        <f t="shared" ref="O578:O641" si="59">MID(N578,5,2)&amp;"/"&amp;RIGHT(N578,2)&amp;"/"&amp;LEFT(N578,4)</f>
        <v>08/18/2020</v>
      </c>
      <c r="P578" s="2">
        <v>90</v>
      </c>
    </row>
    <row r="579" spans="1:16" x14ac:dyDescent="0.25">
      <c r="A579" s="4">
        <v>20479608</v>
      </c>
      <c r="B579" s="6" t="str">
        <f t="shared" si="54"/>
        <v>20-479-608</v>
      </c>
      <c r="C579" s="2" t="s">
        <v>1739</v>
      </c>
      <c r="D579" s="2" t="s">
        <v>77</v>
      </c>
      <c r="E579" s="2" t="str">
        <f t="shared" si="55"/>
        <v>William Patzer</v>
      </c>
      <c r="F579" s="2" t="s">
        <v>2437</v>
      </c>
      <c r="G579" s="2" t="str">
        <f t="shared" si="56"/>
        <v>3826 Player Dr</v>
      </c>
      <c r="H579" s="2" t="s">
        <v>25</v>
      </c>
      <c r="I579" s="2" t="s">
        <v>26</v>
      </c>
      <c r="J579" s="3">
        <v>51031</v>
      </c>
      <c r="K579" s="2" t="s">
        <v>1740</v>
      </c>
      <c r="L579" s="2" t="str">
        <f t="shared" si="57"/>
        <v>(712) 5556320</v>
      </c>
      <c r="M579" s="2" t="str">
        <f t="shared" si="58"/>
        <v>(712) 555-6320</v>
      </c>
      <c r="N579" s="2">
        <v>20200815</v>
      </c>
      <c r="O579" s="2" t="str">
        <f t="shared" si="59"/>
        <v>08/15/2020</v>
      </c>
      <c r="P579" s="2">
        <v>115</v>
      </c>
    </row>
    <row r="580" spans="1:16" x14ac:dyDescent="0.25">
      <c r="A580" s="4">
        <v>98392902</v>
      </c>
      <c r="B580" s="6" t="str">
        <f t="shared" si="54"/>
        <v>98-392-902</v>
      </c>
      <c r="C580" s="2" t="s">
        <v>1741</v>
      </c>
      <c r="D580" s="2" t="s">
        <v>585</v>
      </c>
      <c r="E580" s="2" t="str">
        <f t="shared" si="55"/>
        <v>Ashley Paulas</v>
      </c>
      <c r="F580" s="2" t="s">
        <v>3095</v>
      </c>
      <c r="G580" s="2" t="str">
        <f t="shared" si="56"/>
        <v>2550 NE 203rd St</v>
      </c>
      <c r="H580" s="2" t="s">
        <v>1742</v>
      </c>
      <c r="I580" s="2" t="s">
        <v>45</v>
      </c>
      <c r="J580" s="3">
        <v>77708</v>
      </c>
      <c r="K580" s="2" t="s">
        <v>1743</v>
      </c>
      <c r="L580" s="2" t="str">
        <f t="shared" si="57"/>
        <v>(409) 5552027</v>
      </c>
      <c r="M580" s="2" t="str">
        <f t="shared" si="58"/>
        <v>(409) 555-2027</v>
      </c>
      <c r="N580" s="2">
        <v>20200818</v>
      </c>
      <c r="O580" s="2" t="str">
        <f t="shared" si="59"/>
        <v>08/18/2020</v>
      </c>
      <c r="P580" s="2">
        <v>65</v>
      </c>
    </row>
    <row r="581" spans="1:16" x14ac:dyDescent="0.25">
      <c r="A581" s="4">
        <v>64695084</v>
      </c>
      <c r="B581" s="6" t="str">
        <f t="shared" si="54"/>
        <v>64-695-084</v>
      </c>
      <c r="C581" s="2" t="s">
        <v>1744</v>
      </c>
      <c r="D581" s="2" t="s">
        <v>411</v>
      </c>
      <c r="E581" s="2" t="str">
        <f t="shared" si="55"/>
        <v>Christopher Pearce</v>
      </c>
      <c r="F581" s="2" t="s">
        <v>2803</v>
      </c>
      <c r="G581" s="2" t="str">
        <f t="shared" si="56"/>
        <v>109 C St SW</v>
      </c>
      <c r="H581" s="2" t="s">
        <v>1355</v>
      </c>
      <c r="I581" s="2" t="s">
        <v>12</v>
      </c>
      <c r="J581" s="3">
        <v>62220</v>
      </c>
      <c r="K581" s="2" t="s">
        <v>1745</v>
      </c>
      <c r="L581" s="2" t="str">
        <f t="shared" si="57"/>
        <v>(618) 5557035</v>
      </c>
      <c r="M581" s="2" t="str">
        <f t="shared" si="58"/>
        <v>(618) 555-7035</v>
      </c>
      <c r="N581" s="2">
        <v>20200816</v>
      </c>
      <c r="O581" s="2" t="str">
        <f t="shared" si="59"/>
        <v>08/16/2020</v>
      </c>
      <c r="P581" s="2">
        <v>115</v>
      </c>
    </row>
    <row r="582" spans="1:16" x14ac:dyDescent="0.25">
      <c r="A582" s="4">
        <v>78878893</v>
      </c>
      <c r="B582" s="6" t="str">
        <f t="shared" si="54"/>
        <v>7887-8893</v>
      </c>
      <c r="C582" s="2" t="s">
        <v>1746</v>
      </c>
      <c r="D582" s="2" t="s">
        <v>1747</v>
      </c>
      <c r="E582" s="2" t="str">
        <f t="shared" si="55"/>
        <v>Karanjeev Peck</v>
      </c>
      <c r="F582" s="2" t="s">
        <v>2921</v>
      </c>
      <c r="G582" s="2" t="str">
        <f t="shared" si="56"/>
        <v>1750 257th St</v>
      </c>
      <c r="H582" s="2" t="s">
        <v>1748</v>
      </c>
      <c r="I582" s="2" t="s">
        <v>17</v>
      </c>
      <c r="J582" s="3">
        <v>93446</v>
      </c>
      <c r="K582" s="2" t="s">
        <v>1749</v>
      </c>
      <c r="L582" s="2" t="str">
        <f t="shared" si="57"/>
        <v>(805) 5559606</v>
      </c>
      <c r="M582" s="2" t="str">
        <f t="shared" si="58"/>
        <v>(805) 555-9606</v>
      </c>
      <c r="N582" s="2">
        <v>20200817</v>
      </c>
      <c r="O582" s="2" t="str">
        <f t="shared" si="59"/>
        <v>08/17/2020</v>
      </c>
      <c r="P582" s="2">
        <v>115</v>
      </c>
    </row>
    <row r="583" spans="1:16" x14ac:dyDescent="0.25">
      <c r="A583" s="4">
        <v>55111919</v>
      </c>
      <c r="B583" s="6" t="str">
        <f t="shared" si="54"/>
        <v>5511-1919</v>
      </c>
      <c r="C583" s="2" t="s">
        <v>1750</v>
      </c>
      <c r="D583" s="2" t="s">
        <v>294</v>
      </c>
      <c r="E583" s="2" t="str">
        <f t="shared" si="55"/>
        <v>Robert Perry</v>
      </c>
      <c r="F583" s="2" t="s">
        <v>2731</v>
      </c>
      <c r="G583" s="2" t="str">
        <f t="shared" si="56"/>
        <v>841 Beverly Way Ea</v>
      </c>
      <c r="H583" s="2" t="s">
        <v>90</v>
      </c>
      <c r="I583" s="2" t="s">
        <v>91</v>
      </c>
      <c r="J583" s="3">
        <v>55443</v>
      </c>
      <c r="K583" s="2" t="s">
        <v>1751</v>
      </c>
      <c r="L583" s="2" t="str">
        <f t="shared" si="57"/>
        <v>(612) 5557657</v>
      </c>
      <c r="M583" s="2" t="str">
        <f t="shared" si="58"/>
        <v>(612) 555-7657</v>
      </c>
      <c r="N583" s="2">
        <v>20200816</v>
      </c>
      <c r="O583" s="2" t="str">
        <f t="shared" si="59"/>
        <v>08/16/2020</v>
      </c>
      <c r="P583" s="2">
        <v>115</v>
      </c>
    </row>
    <row r="584" spans="1:16" x14ac:dyDescent="0.25">
      <c r="A584" s="4" t="s">
        <v>3316</v>
      </c>
      <c r="B584" s="6" t="str">
        <f t="shared" si="54"/>
        <v>0816-4433</v>
      </c>
      <c r="C584" s="2" t="s">
        <v>1752</v>
      </c>
      <c r="D584" s="2" t="s">
        <v>34</v>
      </c>
      <c r="E584" s="2" t="str">
        <f t="shared" si="55"/>
        <v>Justin Pesavento</v>
      </c>
      <c r="F584" s="2" t="s">
        <v>3169</v>
      </c>
      <c r="G584" s="2" t="str">
        <f t="shared" si="56"/>
        <v>2255 W Del Campo Cir</v>
      </c>
      <c r="H584" s="2" t="s">
        <v>503</v>
      </c>
      <c r="I584" s="2" t="s">
        <v>17</v>
      </c>
      <c r="J584" s="3">
        <v>95135</v>
      </c>
      <c r="K584" s="2" t="s">
        <v>1753</v>
      </c>
      <c r="L584" s="2" t="str">
        <f t="shared" si="57"/>
        <v>(408) 5555209</v>
      </c>
      <c r="M584" s="2" t="str">
        <f t="shared" si="58"/>
        <v>(408) 555-5209</v>
      </c>
      <c r="N584" s="2">
        <v>20200818</v>
      </c>
      <c r="O584" s="2" t="str">
        <f t="shared" si="59"/>
        <v>08/18/2020</v>
      </c>
      <c r="P584" s="2">
        <v>65</v>
      </c>
    </row>
    <row r="585" spans="1:16" x14ac:dyDescent="0.25">
      <c r="A585" s="4" t="s">
        <v>3299</v>
      </c>
      <c r="B585" s="6" t="str">
        <f t="shared" si="54"/>
        <v>06-499-688</v>
      </c>
      <c r="C585" s="2" t="s">
        <v>1754</v>
      </c>
      <c r="D585" s="2" t="s">
        <v>294</v>
      </c>
      <c r="E585" s="2" t="str">
        <f t="shared" si="55"/>
        <v>Robert Peters</v>
      </c>
      <c r="F585" s="2" t="s">
        <v>2555</v>
      </c>
      <c r="G585" s="2" t="str">
        <f t="shared" si="56"/>
        <v>RR 4</v>
      </c>
      <c r="H585" s="2" t="s">
        <v>295</v>
      </c>
      <c r="I585" s="2" t="s">
        <v>45</v>
      </c>
      <c r="J585" s="3">
        <v>75229</v>
      </c>
      <c r="K585" s="2" t="s">
        <v>1755</v>
      </c>
      <c r="L585" s="2" t="str">
        <f t="shared" si="57"/>
        <v>(214) 5551974</v>
      </c>
      <c r="M585" s="2" t="str">
        <f t="shared" si="58"/>
        <v>(214) 555-1974</v>
      </c>
      <c r="N585" s="2">
        <v>20200818</v>
      </c>
      <c r="O585" s="2" t="str">
        <f t="shared" si="59"/>
        <v>08/18/2020</v>
      </c>
      <c r="P585" s="2">
        <v>65</v>
      </c>
    </row>
    <row r="586" spans="1:16" x14ac:dyDescent="0.25">
      <c r="A586" s="4">
        <v>93275069</v>
      </c>
      <c r="B586" s="6" t="str">
        <f t="shared" si="54"/>
        <v>9327-5069</v>
      </c>
      <c r="C586" s="2" t="s">
        <v>1756</v>
      </c>
      <c r="D586" s="2" t="s">
        <v>758</v>
      </c>
      <c r="E586" s="2" t="str">
        <f t="shared" si="55"/>
        <v>Katherine Peurye Hissong</v>
      </c>
      <c r="F586" s="2" t="s">
        <v>3056</v>
      </c>
      <c r="G586" s="2" t="str">
        <f t="shared" si="56"/>
        <v>2342 Plymouth St W</v>
      </c>
      <c r="H586" s="2" t="s">
        <v>63</v>
      </c>
      <c r="I586" s="2" t="s">
        <v>17</v>
      </c>
      <c r="J586" s="3">
        <v>94102</v>
      </c>
      <c r="K586" s="2" t="s">
        <v>1757</v>
      </c>
      <c r="L586" s="2" t="str">
        <f t="shared" si="57"/>
        <v>(415) 5551463</v>
      </c>
      <c r="M586" s="2" t="str">
        <f t="shared" si="58"/>
        <v>(415) 555-1463</v>
      </c>
      <c r="N586" s="2">
        <v>20200818</v>
      </c>
      <c r="O586" s="2" t="str">
        <f t="shared" si="59"/>
        <v>08/18/2020</v>
      </c>
      <c r="P586" s="2">
        <v>65</v>
      </c>
    </row>
    <row r="587" spans="1:16" x14ac:dyDescent="0.25">
      <c r="A587" s="4">
        <v>89016138</v>
      </c>
      <c r="B587" s="6" t="str">
        <f t="shared" si="54"/>
        <v>89-016-138</v>
      </c>
      <c r="C587" s="2" t="s">
        <v>1758</v>
      </c>
      <c r="D587" s="2" t="s">
        <v>1759</v>
      </c>
      <c r="E587" s="2" t="str">
        <f t="shared" si="55"/>
        <v>Colin Pharr</v>
      </c>
      <c r="F587" s="2" t="s">
        <v>3021</v>
      </c>
      <c r="G587" s="2" t="str">
        <f t="shared" si="56"/>
        <v>5247 Arboles Dr</v>
      </c>
      <c r="H587" s="2" t="s">
        <v>74</v>
      </c>
      <c r="I587" s="2" t="s">
        <v>17</v>
      </c>
      <c r="J587" s="3">
        <v>92129</v>
      </c>
      <c r="K587" s="2" t="s">
        <v>1760</v>
      </c>
      <c r="L587" s="2" t="str">
        <f t="shared" si="57"/>
        <v>(619) 5551624</v>
      </c>
      <c r="M587" s="2" t="str">
        <f t="shared" si="58"/>
        <v>(619) 555-1624</v>
      </c>
      <c r="N587" s="2">
        <v>20200817</v>
      </c>
      <c r="O587" s="2" t="str">
        <f t="shared" si="59"/>
        <v>08/17/2020</v>
      </c>
      <c r="P587" s="2">
        <v>115</v>
      </c>
    </row>
    <row r="588" spans="1:16" x14ac:dyDescent="0.25">
      <c r="A588" s="4">
        <v>21677019</v>
      </c>
      <c r="B588" s="6" t="str">
        <f t="shared" si="54"/>
        <v>2167-7019</v>
      </c>
      <c r="C588" s="2" t="s">
        <v>1761</v>
      </c>
      <c r="D588" s="2" t="s">
        <v>1765</v>
      </c>
      <c r="E588" s="2" t="str">
        <f t="shared" si="55"/>
        <v>Soo Phillips</v>
      </c>
      <c r="F588" s="2" t="s">
        <v>2445</v>
      </c>
      <c r="G588" s="2" t="str">
        <f t="shared" si="56"/>
        <v>7402 Standard Rd</v>
      </c>
      <c r="H588" s="2" t="s">
        <v>49</v>
      </c>
      <c r="I588" s="2" t="s">
        <v>95</v>
      </c>
      <c r="J588" s="3">
        <v>53703</v>
      </c>
      <c r="K588" s="2" t="s">
        <v>1766</v>
      </c>
      <c r="L588" s="2" t="str">
        <f t="shared" si="57"/>
        <v>(608) 5557560</v>
      </c>
      <c r="M588" s="2" t="str">
        <f t="shared" si="58"/>
        <v>(608) 555-7560</v>
      </c>
      <c r="N588" s="2">
        <v>20200815</v>
      </c>
      <c r="O588" s="2" t="str">
        <f t="shared" si="59"/>
        <v>08/15/2020</v>
      </c>
      <c r="P588" s="2">
        <v>115</v>
      </c>
    </row>
    <row r="589" spans="1:16" x14ac:dyDescent="0.25">
      <c r="A589" s="4">
        <v>65296272</v>
      </c>
      <c r="B589" s="6" t="str">
        <f t="shared" si="54"/>
        <v>65-296-272</v>
      </c>
      <c r="C589" s="2" t="s">
        <v>1761</v>
      </c>
      <c r="D589" s="2" t="s">
        <v>1163</v>
      </c>
      <c r="E589" s="2" t="str">
        <f t="shared" si="55"/>
        <v>Richard Phillips</v>
      </c>
      <c r="F589" s="2" t="s">
        <v>2809</v>
      </c>
      <c r="G589" s="2" t="str">
        <f t="shared" si="56"/>
        <v>3935 Tanglewilde St</v>
      </c>
      <c r="H589" s="2" t="s">
        <v>1763</v>
      </c>
      <c r="I589" s="2" t="s">
        <v>17</v>
      </c>
      <c r="J589" s="3">
        <v>93611</v>
      </c>
      <c r="K589" s="2" t="s">
        <v>1764</v>
      </c>
      <c r="L589" s="2" t="str">
        <f t="shared" si="57"/>
        <v>(209) 5550015</v>
      </c>
      <c r="M589" s="2" t="str">
        <f t="shared" si="58"/>
        <v>(209) 555-0015</v>
      </c>
      <c r="N589" s="2">
        <v>20200816</v>
      </c>
      <c r="O589" s="2" t="str">
        <f t="shared" si="59"/>
        <v>08/16/2020</v>
      </c>
      <c r="P589" s="2">
        <v>65</v>
      </c>
    </row>
    <row r="590" spans="1:16" x14ac:dyDescent="0.25">
      <c r="A590" s="4">
        <v>98446572</v>
      </c>
      <c r="B590" s="6" t="str">
        <f t="shared" si="54"/>
        <v>98-446-572</v>
      </c>
      <c r="C590" s="2" t="s">
        <v>1761</v>
      </c>
      <c r="D590" s="2" t="s">
        <v>340</v>
      </c>
      <c r="E590" s="2" t="str">
        <f t="shared" si="55"/>
        <v>Jason Phillips</v>
      </c>
      <c r="F590" s="2" t="s">
        <v>3096</v>
      </c>
      <c r="G590" s="2" t="str">
        <f t="shared" si="56"/>
        <v>60 Lakeview Dr</v>
      </c>
      <c r="H590" s="2" t="s">
        <v>486</v>
      </c>
      <c r="I590" s="2" t="s">
        <v>17</v>
      </c>
      <c r="J590" s="3">
        <v>94539</v>
      </c>
      <c r="K590" s="2" t="s">
        <v>1762</v>
      </c>
      <c r="L590" s="2" t="str">
        <f t="shared" si="57"/>
        <v>(510) 5556609</v>
      </c>
      <c r="M590" s="2" t="str">
        <f t="shared" si="58"/>
        <v>(510) 555-6609</v>
      </c>
      <c r="N590" s="2">
        <v>20200818</v>
      </c>
      <c r="O590" s="2" t="str">
        <f t="shared" si="59"/>
        <v>08/18/2020</v>
      </c>
      <c r="P590" s="2">
        <v>65</v>
      </c>
    </row>
    <row r="591" spans="1:16" x14ac:dyDescent="0.25">
      <c r="A591" s="4">
        <v>31479799</v>
      </c>
      <c r="B591" s="6" t="str">
        <f t="shared" si="54"/>
        <v>3147-9799</v>
      </c>
      <c r="C591" s="2" t="s">
        <v>1767</v>
      </c>
      <c r="D591" s="2" t="s">
        <v>746</v>
      </c>
      <c r="E591" s="2" t="str">
        <f t="shared" si="55"/>
        <v>Jeremy Picone</v>
      </c>
      <c r="F591" s="2" t="s">
        <v>2538</v>
      </c>
      <c r="G591" s="2" t="str">
        <f t="shared" si="56"/>
        <v>RR 5</v>
      </c>
      <c r="H591" s="2" t="s">
        <v>1768</v>
      </c>
      <c r="I591" s="2" t="s">
        <v>179</v>
      </c>
      <c r="J591" s="3">
        <v>84015</v>
      </c>
      <c r="K591" s="2" t="s">
        <v>1769</v>
      </c>
      <c r="L591" s="2" t="str">
        <f t="shared" si="57"/>
        <v>(801) 5550275</v>
      </c>
      <c r="M591" s="2" t="str">
        <f t="shared" si="58"/>
        <v>(801) 555-0275</v>
      </c>
      <c r="N591" s="2">
        <v>20200815</v>
      </c>
      <c r="O591" s="2" t="str">
        <f t="shared" si="59"/>
        <v>08/15/2020</v>
      </c>
      <c r="P591" s="2">
        <v>65</v>
      </c>
    </row>
    <row r="592" spans="1:16" x14ac:dyDescent="0.25">
      <c r="A592" s="4">
        <v>84600613</v>
      </c>
      <c r="B592" s="6" t="str">
        <f t="shared" si="54"/>
        <v>8460-0613</v>
      </c>
      <c r="C592" s="2" t="s">
        <v>1770</v>
      </c>
      <c r="D592" s="2" t="s">
        <v>1771</v>
      </c>
      <c r="E592" s="2" t="str">
        <f t="shared" si="55"/>
        <v>Jackie Piegza</v>
      </c>
      <c r="F592" s="2" t="s">
        <v>2977</v>
      </c>
      <c r="G592" s="2" t="str">
        <f t="shared" si="56"/>
        <v>2301 Lafayette St</v>
      </c>
      <c r="H592" s="2" t="s">
        <v>306</v>
      </c>
      <c r="I592" s="2" t="s">
        <v>31</v>
      </c>
      <c r="J592" s="3">
        <v>85301</v>
      </c>
      <c r="K592" s="2" t="s">
        <v>1772</v>
      </c>
      <c r="L592" s="2" t="str">
        <f t="shared" si="57"/>
        <v>(602) 5550951</v>
      </c>
      <c r="M592" s="2" t="str">
        <f t="shared" si="58"/>
        <v>(602) 555-0951</v>
      </c>
      <c r="N592" s="2">
        <v>20200817</v>
      </c>
      <c r="O592" s="2" t="str">
        <f t="shared" si="59"/>
        <v>08/17/2020</v>
      </c>
      <c r="P592" s="2">
        <v>115</v>
      </c>
    </row>
    <row r="593" spans="1:16" x14ac:dyDescent="0.25">
      <c r="A593" s="4">
        <v>73385373</v>
      </c>
      <c r="B593" s="6" t="str">
        <f t="shared" si="54"/>
        <v>7338-5373</v>
      </c>
      <c r="C593" s="2" t="s">
        <v>1773</v>
      </c>
      <c r="D593" s="2" t="s">
        <v>1489</v>
      </c>
      <c r="E593" s="2" t="str">
        <f t="shared" si="55"/>
        <v>Peter Pigman</v>
      </c>
      <c r="F593" s="2" t="s">
        <v>2869</v>
      </c>
      <c r="G593" s="2" t="str">
        <f t="shared" si="56"/>
        <v>2802 Union St E</v>
      </c>
      <c r="H593" s="2" t="s">
        <v>1264</v>
      </c>
      <c r="I593" s="2" t="s">
        <v>12</v>
      </c>
      <c r="J593" s="3">
        <v>60076</v>
      </c>
      <c r="K593" s="2" t="s">
        <v>1774</v>
      </c>
      <c r="L593" s="2" t="str">
        <f t="shared" si="57"/>
        <v>(708) 5555216</v>
      </c>
      <c r="M593" s="2" t="str">
        <f t="shared" si="58"/>
        <v>(708) 555-5216</v>
      </c>
      <c r="N593" s="2">
        <v>20200817</v>
      </c>
      <c r="O593" s="2" t="str">
        <f t="shared" si="59"/>
        <v>08/17/2020</v>
      </c>
      <c r="P593" s="2">
        <v>90</v>
      </c>
    </row>
    <row r="594" spans="1:16" x14ac:dyDescent="0.25">
      <c r="A594" s="4">
        <v>44891997</v>
      </c>
      <c r="B594" s="6" t="str">
        <f t="shared" si="54"/>
        <v>4489-1997</v>
      </c>
      <c r="C594" s="2" t="s">
        <v>1775</v>
      </c>
      <c r="D594" s="2" t="s">
        <v>38</v>
      </c>
      <c r="E594" s="2" t="str">
        <f t="shared" si="55"/>
        <v>Michael Pincus</v>
      </c>
      <c r="F594" s="2" t="s">
        <v>2648</v>
      </c>
      <c r="G594" s="2" t="str">
        <f t="shared" si="56"/>
        <v>400 6th St SE</v>
      </c>
      <c r="H594" s="2" t="s">
        <v>178</v>
      </c>
      <c r="I594" s="2" t="s">
        <v>179</v>
      </c>
      <c r="J594" s="3">
        <v>84124</v>
      </c>
      <c r="K594" s="2" t="s">
        <v>1776</v>
      </c>
      <c r="L594" s="2" t="str">
        <f t="shared" si="57"/>
        <v>(801) 5553757</v>
      </c>
      <c r="M594" s="2" t="str">
        <f t="shared" si="58"/>
        <v>(801) 555-3757</v>
      </c>
      <c r="N594" s="2">
        <v>20200816</v>
      </c>
      <c r="O594" s="2" t="str">
        <f t="shared" si="59"/>
        <v>08/16/2020</v>
      </c>
      <c r="P594" s="2">
        <v>115</v>
      </c>
    </row>
    <row r="595" spans="1:16" x14ac:dyDescent="0.25">
      <c r="A595" s="4">
        <v>38496583</v>
      </c>
      <c r="B595" s="6" t="str">
        <f t="shared" si="54"/>
        <v>3849-6583</v>
      </c>
      <c r="C595" s="2" t="s">
        <v>1777</v>
      </c>
      <c r="D595" s="2" t="s">
        <v>1778</v>
      </c>
      <c r="E595" s="2" t="str">
        <f t="shared" si="55"/>
        <v>Randel Pircon</v>
      </c>
      <c r="F595" s="2" t="s">
        <v>2590</v>
      </c>
      <c r="G595" s="2" t="str">
        <f t="shared" si="56"/>
        <v>1334 S 107th East Ave</v>
      </c>
      <c r="H595" s="2" t="s">
        <v>1779</v>
      </c>
      <c r="I595" s="2" t="s">
        <v>26</v>
      </c>
      <c r="J595" s="3">
        <v>50320</v>
      </c>
      <c r="K595" s="2" t="s">
        <v>1780</v>
      </c>
      <c r="L595" s="2" t="str">
        <f t="shared" si="57"/>
        <v>(515) 5558968</v>
      </c>
      <c r="M595" s="2" t="str">
        <f t="shared" si="58"/>
        <v>(515) 555-8968</v>
      </c>
      <c r="N595" s="2">
        <v>20200815</v>
      </c>
      <c r="O595" s="2" t="str">
        <f t="shared" si="59"/>
        <v>08/15/2020</v>
      </c>
      <c r="P595" s="2">
        <v>65</v>
      </c>
    </row>
    <row r="596" spans="1:16" x14ac:dyDescent="0.25">
      <c r="A596" s="4">
        <v>66841611</v>
      </c>
      <c r="B596" s="6" t="str">
        <f t="shared" si="54"/>
        <v>6684-1611</v>
      </c>
      <c r="C596" s="2" t="s">
        <v>1781</v>
      </c>
      <c r="D596" s="2" t="s">
        <v>1782</v>
      </c>
      <c r="E596" s="2" t="str">
        <f t="shared" si="55"/>
        <v>Giancarlo Pistol</v>
      </c>
      <c r="F596" s="2" t="s">
        <v>2817</v>
      </c>
      <c r="G596" s="2" t="str">
        <f t="shared" si="56"/>
        <v>3 1St St SW</v>
      </c>
      <c r="H596" s="2" t="s">
        <v>1217</v>
      </c>
      <c r="I596" s="2" t="s">
        <v>346</v>
      </c>
      <c r="J596" s="3">
        <v>73135</v>
      </c>
      <c r="K596" s="2" t="s">
        <v>1783</v>
      </c>
      <c r="L596" s="2" t="str">
        <f t="shared" si="57"/>
        <v>(405) 5551608</v>
      </c>
      <c r="M596" s="2" t="str">
        <f t="shared" si="58"/>
        <v>(405) 555-1608</v>
      </c>
      <c r="N596" s="2">
        <v>20200816</v>
      </c>
      <c r="O596" s="2" t="str">
        <f t="shared" si="59"/>
        <v>08/16/2020</v>
      </c>
      <c r="P596" s="2">
        <v>90</v>
      </c>
    </row>
    <row r="597" spans="1:16" x14ac:dyDescent="0.25">
      <c r="A597" s="4" t="s">
        <v>3319</v>
      </c>
      <c r="B597" s="6" t="str">
        <f t="shared" si="54"/>
        <v>0845-4153</v>
      </c>
      <c r="C597" s="2" t="s">
        <v>1784</v>
      </c>
      <c r="D597" s="2" t="s">
        <v>147</v>
      </c>
      <c r="E597" s="2" t="str">
        <f t="shared" si="55"/>
        <v>Brandon Pittman</v>
      </c>
      <c r="F597" s="2" t="s">
        <v>3172</v>
      </c>
      <c r="G597" s="2" t="str">
        <f t="shared" si="56"/>
        <v>1113 N 35th St</v>
      </c>
      <c r="H597" s="2" t="s">
        <v>512</v>
      </c>
      <c r="I597" s="2" t="s">
        <v>155</v>
      </c>
      <c r="J597" s="3">
        <v>98199</v>
      </c>
      <c r="K597" s="2" t="s">
        <v>1785</v>
      </c>
      <c r="L597" s="2" t="str">
        <f t="shared" si="57"/>
        <v>(206) 5550102</v>
      </c>
      <c r="M597" s="2" t="str">
        <f t="shared" si="58"/>
        <v>(206) 555-0102</v>
      </c>
      <c r="N597" s="2">
        <v>20200818</v>
      </c>
      <c r="O597" s="2" t="str">
        <f t="shared" si="59"/>
        <v>08/18/2020</v>
      </c>
      <c r="P597" s="2">
        <v>115</v>
      </c>
    </row>
    <row r="598" spans="1:16" x14ac:dyDescent="0.25">
      <c r="A598" s="4">
        <v>64494171</v>
      </c>
      <c r="B598" s="6" t="str">
        <f t="shared" si="54"/>
        <v>6449-4171</v>
      </c>
      <c r="C598" s="2" t="s">
        <v>1786</v>
      </c>
      <c r="D598" s="2" t="s">
        <v>1787</v>
      </c>
      <c r="E598" s="2" t="str">
        <f t="shared" si="55"/>
        <v>Vineet Plotner</v>
      </c>
      <c r="F598" s="2" t="s">
        <v>2802</v>
      </c>
      <c r="G598" s="2" t="str">
        <f t="shared" si="56"/>
        <v>612 N L St</v>
      </c>
      <c r="H598" s="2" t="s">
        <v>454</v>
      </c>
      <c r="I598" s="2" t="s">
        <v>379</v>
      </c>
      <c r="J598" s="3">
        <v>87105</v>
      </c>
      <c r="K598" s="2" t="s">
        <v>1788</v>
      </c>
      <c r="L598" s="2" t="str">
        <f t="shared" si="57"/>
        <v>(505) 5555829</v>
      </c>
      <c r="M598" s="2" t="str">
        <f t="shared" si="58"/>
        <v>(505) 555-5829</v>
      </c>
      <c r="N598" s="2">
        <v>20200816</v>
      </c>
      <c r="O598" s="2" t="str">
        <f t="shared" si="59"/>
        <v>08/16/2020</v>
      </c>
      <c r="P598" s="2">
        <v>90</v>
      </c>
    </row>
    <row r="599" spans="1:16" x14ac:dyDescent="0.25">
      <c r="A599" s="4">
        <v>84213007</v>
      </c>
      <c r="B599" s="6" t="str">
        <f t="shared" si="54"/>
        <v>8421-3007</v>
      </c>
      <c r="C599" s="2" t="s">
        <v>1789</v>
      </c>
      <c r="D599" s="2" t="s">
        <v>701</v>
      </c>
      <c r="E599" s="2" t="str">
        <f t="shared" si="55"/>
        <v>Dustin Pointer</v>
      </c>
      <c r="F599" s="2" t="s">
        <v>2973</v>
      </c>
      <c r="G599" s="2" t="str">
        <f t="shared" si="56"/>
        <v>2150 Prentiss Dr</v>
      </c>
      <c r="H599" s="2" t="s">
        <v>657</v>
      </c>
      <c r="I599" s="2" t="s">
        <v>95</v>
      </c>
      <c r="J599" s="3">
        <v>53225</v>
      </c>
      <c r="K599" s="2" t="s">
        <v>1790</v>
      </c>
      <c r="L599" s="2" t="str">
        <f t="shared" si="57"/>
        <v>(414) 5559544</v>
      </c>
      <c r="M599" s="2" t="str">
        <f t="shared" si="58"/>
        <v>(414) 555-9544</v>
      </c>
      <c r="N599" s="2">
        <v>20200817</v>
      </c>
      <c r="O599" s="2" t="str">
        <f t="shared" si="59"/>
        <v>08/17/2020</v>
      </c>
      <c r="P599" s="2">
        <v>65</v>
      </c>
    </row>
    <row r="600" spans="1:16" x14ac:dyDescent="0.25">
      <c r="A600" s="4">
        <v>87399613</v>
      </c>
      <c r="B600" s="6" t="str">
        <f t="shared" si="54"/>
        <v>8739-9613</v>
      </c>
      <c r="C600" s="2" t="s">
        <v>1791</v>
      </c>
      <c r="D600" s="2" t="s">
        <v>860</v>
      </c>
      <c r="E600" s="2" t="str">
        <f t="shared" si="55"/>
        <v>Daniel Polonka</v>
      </c>
      <c r="F600" s="2" t="s">
        <v>3006</v>
      </c>
      <c r="G600" s="2" t="str">
        <f t="shared" si="56"/>
        <v>10825 Cave Creek Rd</v>
      </c>
      <c r="H600" s="2" t="s">
        <v>740</v>
      </c>
      <c r="I600" s="2" t="s">
        <v>17</v>
      </c>
      <c r="J600" s="3">
        <v>91104</v>
      </c>
      <c r="K600" s="2" t="s">
        <v>1792</v>
      </c>
      <c r="L600" s="2" t="str">
        <f t="shared" si="57"/>
        <v>(818) 5551369</v>
      </c>
      <c r="M600" s="2" t="str">
        <f t="shared" si="58"/>
        <v>(818) 555-1369</v>
      </c>
      <c r="N600" s="2">
        <v>20200817</v>
      </c>
      <c r="O600" s="2" t="str">
        <f t="shared" si="59"/>
        <v>08/17/2020</v>
      </c>
      <c r="P600" s="2">
        <v>90</v>
      </c>
    </row>
    <row r="601" spans="1:16" x14ac:dyDescent="0.25">
      <c r="A601" s="4">
        <v>66822607</v>
      </c>
      <c r="B601" s="6" t="str">
        <f t="shared" si="54"/>
        <v>6682-2607</v>
      </c>
      <c r="C601" s="2" t="s">
        <v>1793</v>
      </c>
      <c r="D601" s="2" t="s">
        <v>484</v>
      </c>
      <c r="E601" s="2" t="str">
        <f t="shared" si="55"/>
        <v>Erin Powers</v>
      </c>
      <c r="F601" s="2" t="s">
        <v>2816</v>
      </c>
      <c r="G601" s="2" t="str">
        <f t="shared" si="56"/>
        <v>1297 Stonefield St</v>
      </c>
      <c r="H601" s="2" t="s">
        <v>1794</v>
      </c>
      <c r="I601" s="2" t="s">
        <v>12</v>
      </c>
      <c r="J601" s="3">
        <v>61068</v>
      </c>
      <c r="K601" s="2" t="s">
        <v>1795</v>
      </c>
      <c r="L601" s="2" t="str">
        <f t="shared" si="57"/>
        <v>(815) 5554367</v>
      </c>
      <c r="M601" s="2" t="str">
        <f t="shared" si="58"/>
        <v>(815) 555-4367</v>
      </c>
      <c r="N601" s="2">
        <v>20200816</v>
      </c>
      <c r="O601" s="2" t="str">
        <f t="shared" si="59"/>
        <v>08/16/2020</v>
      </c>
      <c r="P601" s="2">
        <v>65</v>
      </c>
    </row>
    <row r="602" spans="1:16" x14ac:dyDescent="0.25">
      <c r="A602" s="4">
        <v>77716494</v>
      </c>
      <c r="B602" s="6" t="str">
        <f t="shared" si="54"/>
        <v>77-716-494</v>
      </c>
      <c r="C602" s="2" t="s">
        <v>1796</v>
      </c>
      <c r="D602" s="2" t="s">
        <v>169</v>
      </c>
      <c r="E602" s="2" t="str">
        <f t="shared" si="55"/>
        <v>Lindsey Prala</v>
      </c>
      <c r="F602" s="2" t="s">
        <v>2908</v>
      </c>
      <c r="G602" s="2" t="str">
        <f t="shared" si="56"/>
        <v>831 Santa Paula St</v>
      </c>
      <c r="H602" s="2" t="s">
        <v>416</v>
      </c>
      <c r="I602" s="2" t="s">
        <v>12</v>
      </c>
      <c r="J602" s="3">
        <v>60640</v>
      </c>
      <c r="K602" s="2" t="s">
        <v>1797</v>
      </c>
      <c r="L602" s="2" t="str">
        <f t="shared" si="57"/>
        <v>(312) 5557778</v>
      </c>
      <c r="M602" s="2" t="str">
        <f t="shared" si="58"/>
        <v>(312) 555-7778</v>
      </c>
      <c r="N602" s="2">
        <v>20200817</v>
      </c>
      <c r="O602" s="2" t="str">
        <f t="shared" si="59"/>
        <v>08/17/2020</v>
      </c>
      <c r="P602" s="2">
        <v>115</v>
      </c>
    </row>
    <row r="603" spans="1:16" x14ac:dyDescent="0.25">
      <c r="A603" s="4" t="s">
        <v>3268</v>
      </c>
      <c r="B603" s="6" t="str">
        <f t="shared" si="54"/>
        <v>0195-9015</v>
      </c>
      <c r="C603" s="2" t="s">
        <v>1798</v>
      </c>
      <c r="D603" s="2" t="s">
        <v>1799</v>
      </c>
      <c r="E603" s="2" t="str">
        <f t="shared" si="55"/>
        <v>Azad Price</v>
      </c>
      <c r="F603" s="2" t="s">
        <v>3124</v>
      </c>
      <c r="G603" s="2" t="str">
        <f t="shared" si="56"/>
        <v>524 Vine St</v>
      </c>
      <c r="H603" s="2" t="s">
        <v>44</v>
      </c>
      <c r="I603" s="2" t="s">
        <v>45</v>
      </c>
      <c r="J603" s="3">
        <v>77088</v>
      </c>
      <c r="K603" s="2" t="s">
        <v>1800</v>
      </c>
      <c r="L603" s="2" t="str">
        <f t="shared" si="57"/>
        <v>(713) 5550891</v>
      </c>
      <c r="M603" s="2" t="str">
        <f t="shared" si="58"/>
        <v>(713) 555-0891</v>
      </c>
      <c r="N603" s="2">
        <v>20200818</v>
      </c>
      <c r="O603" s="2" t="str">
        <f t="shared" si="59"/>
        <v>08/18/2020</v>
      </c>
      <c r="P603" s="2">
        <v>65</v>
      </c>
    </row>
    <row r="604" spans="1:16" x14ac:dyDescent="0.25">
      <c r="A604" s="4">
        <v>34204521</v>
      </c>
      <c r="B604" s="6" t="str">
        <f t="shared" si="54"/>
        <v>3420-4521</v>
      </c>
      <c r="C604" s="2" t="s">
        <v>1801</v>
      </c>
      <c r="D604" s="2" t="s">
        <v>1802</v>
      </c>
      <c r="E604" s="2" t="str">
        <f t="shared" si="55"/>
        <v>Christy Pringle</v>
      </c>
      <c r="F604" s="2" t="s">
        <v>2560</v>
      </c>
      <c r="G604" s="2" t="str">
        <f t="shared" si="56"/>
        <v>1001 Grandview Dr</v>
      </c>
      <c r="H604" s="2" t="s">
        <v>1803</v>
      </c>
      <c r="I604" s="2" t="s">
        <v>155</v>
      </c>
      <c r="J604" s="3">
        <v>98335</v>
      </c>
      <c r="K604" s="2" t="s">
        <v>1804</v>
      </c>
      <c r="L604" s="2" t="str">
        <f t="shared" si="57"/>
        <v>(206) 5551476</v>
      </c>
      <c r="M604" s="2" t="str">
        <f t="shared" si="58"/>
        <v>(206) 555-1476</v>
      </c>
      <c r="N604" s="2">
        <v>20200815</v>
      </c>
      <c r="O604" s="2" t="str">
        <f t="shared" si="59"/>
        <v>08/15/2020</v>
      </c>
      <c r="P604" s="2">
        <v>65</v>
      </c>
    </row>
    <row r="605" spans="1:16" x14ac:dyDescent="0.25">
      <c r="A605" s="4">
        <v>29893054</v>
      </c>
      <c r="B605" s="6" t="str">
        <f t="shared" si="54"/>
        <v>29-893-054</v>
      </c>
      <c r="C605" s="2" t="s">
        <v>1805</v>
      </c>
      <c r="D605" s="2" t="s">
        <v>1806</v>
      </c>
      <c r="E605" s="2" t="str">
        <f t="shared" si="55"/>
        <v>Yi-Jung Pryor</v>
      </c>
      <c r="F605" s="2" t="s">
        <v>2521</v>
      </c>
      <c r="G605" s="2" t="str">
        <f t="shared" si="56"/>
        <v>11118 Beach Rd</v>
      </c>
      <c r="H605" s="2" t="s">
        <v>1807</v>
      </c>
      <c r="I605" s="2" t="s">
        <v>95</v>
      </c>
      <c r="J605" s="3">
        <v>54757</v>
      </c>
      <c r="K605" s="2" t="s">
        <v>1808</v>
      </c>
      <c r="L605" s="2" t="str">
        <f t="shared" si="57"/>
        <v>(715) 5554130</v>
      </c>
      <c r="M605" s="2" t="str">
        <f t="shared" si="58"/>
        <v>(715) 555-4130</v>
      </c>
      <c r="N605" s="2">
        <v>20200815</v>
      </c>
      <c r="O605" s="2" t="str">
        <f t="shared" si="59"/>
        <v>08/15/2020</v>
      </c>
      <c r="P605" s="2">
        <v>65</v>
      </c>
    </row>
    <row r="606" spans="1:16" x14ac:dyDescent="0.25">
      <c r="A606" s="4">
        <v>95729775</v>
      </c>
      <c r="B606" s="6" t="str">
        <f t="shared" si="54"/>
        <v>9572-9775</v>
      </c>
      <c r="C606" s="2" t="s">
        <v>1809</v>
      </c>
      <c r="D606" s="2" t="s">
        <v>574</v>
      </c>
      <c r="E606" s="2" t="str">
        <f t="shared" si="55"/>
        <v>Brian Pugh</v>
      </c>
      <c r="F606" s="2" t="s">
        <v>3079</v>
      </c>
      <c r="G606" s="2" t="str">
        <f t="shared" si="56"/>
        <v>8306 Nicollet Ave</v>
      </c>
      <c r="H606" s="2" t="s">
        <v>1810</v>
      </c>
      <c r="I606" s="2" t="s">
        <v>79</v>
      </c>
      <c r="J606" s="3">
        <v>80537</v>
      </c>
      <c r="K606" s="2" t="s">
        <v>1811</v>
      </c>
      <c r="L606" s="2" t="str">
        <f t="shared" si="57"/>
        <v>(303) 5553982</v>
      </c>
      <c r="M606" s="2" t="str">
        <f t="shared" si="58"/>
        <v>(303) 555-3982</v>
      </c>
      <c r="N606" s="2">
        <v>20200818</v>
      </c>
      <c r="O606" s="2" t="str">
        <f t="shared" si="59"/>
        <v>08/18/2020</v>
      </c>
      <c r="P606" s="2">
        <v>65</v>
      </c>
    </row>
    <row r="607" spans="1:16" x14ac:dyDescent="0.25">
      <c r="A607" s="4">
        <v>30891196</v>
      </c>
      <c r="B607" s="6" t="str">
        <f t="shared" si="54"/>
        <v>30-891-196</v>
      </c>
      <c r="C607" s="2" t="s">
        <v>1812</v>
      </c>
      <c r="D607" s="2" t="s">
        <v>411</v>
      </c>
      <c r="E607" s="2" t="str">
        <f t="shared" si="55"/>
        <v>Christopher Punter</v>
      </c>
      <c r="F607" s="2" t="s">
        <v>2533</v>
      </c>
      <c r="G607" s="2" t="str">
        <f t="shared" si="56"/>
        <v>5653 64th Ave N</v>
      </c>
      <c r="H607" s="2" t="s">
        <v>1813</v>
      </c>
      <c r="I607" s="2" t="s">
        <v>22</v>
      </c>
      <c r="J607" s="3">
        <v>65203</v>
      </c>
      <c r="K607" s="2" t="s">
        <v>1814</v>
      </c>
      <c r="L607" s="2" t="str">
        <f t="shared" si="57"/>
        <v>(314) 5556252</v>
      </c>
      <c r="M607" s="2" t="str">
        <f t="shared" si="58"/>
        <v>(314) 555-6252</v>
      </c>
      <c r="N607" s="2">
        <v>20200815</v>
      </c>
      <c r="O607" s="2" t="str">
        <f t="shared" si="59"/>
        <v>08/15/2020</v>
      </c>
      <c r="P607" s="2">
        <v>90</v>
      </c>
    </row>
    <row r="608" spans="1:16" x14ac:dyDescent="0.25">
      <c r="A608" s="4" t="s">
        <v>3339</v>
      </c>
      <c r="B608" s="6" t="str">
        <f t="shared" si="54"/>
        <v>10-757-788</v>
      </c>
      <c r="C608" s="2" t="s">
        <v>1815</v>
      </c>
      <c r="D608" s="2" t="s">
        <v>1816</v>
      </c>
      <c r="E608" s="2" t="str">
        <f t="shared" si="55"/>
        <v>Jolene Qureshi</v>
      </c>
      <c r="F608" s="2" t="s">
        <v>3192</v>
      </c>
      <c r="G608" s="2" t="str">
        <f t="shared" si="56"/>
        <v>8340 Swan Rd</v>
      </c>
      <c r="H608" s="2" t="s">
        <v>1651</v>
      </c>
      <c r="I608" s="2" t="s">
        <v>17</v>
      </c>
      <c r="J608" s="3">
        <v>95204</v>
      </c>
      <c r="K608" s="2" t="s">
        <v>1817</v>
      </c>
      <c r="L608" s="2" t="str">
        <f t="shared" si="57"/>
        <v>(209) 5553253</v>
      </c>
      <c r="M608" s="2" t="str">
        <f t="shared" si="58"/>
        <v>(209) 555-3253</v>
      </c>
      <c r="N608" s="2">
        <v>20200818</v>
      </c>
      <c r="O608" s="2" t="str">
        <f t="shared" si="59"/>
        <v>08/18/2020</v>
      </c>
      <c r="P608" s="2">
        <v>115</v>
      </c>
    </row>
    <row r="609" spans="1:16" x14ac:dyDescent="0.25">
      <c r="A609" s="4" t="s">
        <v>3380</v>
      </c>
      <c r="B609" s="6" t="str">
        <f t="shared" si="54"/>
        <v>1647-2877</v>
      </c>
      <c r="C609" s="2" t="s">
        <v>1818</v>
      </c>
      <c r="D609" s="2" t="s">
        <v>1819</v>
      </c>
      <c r="E609" s="2" t="str">
        <f t="shared" si="55"/>
        <v>Aarti Raben</v>
      </c>
      <c r="F609" s="2" t="s">
        <v>3230</v>
      </c>
      <c r="G609" s="2" t="str">
        <f t="shared" si="56"/>
        <v>6723 Bluebird Dr</v>
      </c>
      <c r="H609" s="2" t="s">
        <v>44</v>
      </c>
      <c r="I609" s="2" t="s">
        <v>45</v>
      </c>
      <c r="J609" s="3">
        <v>77080</v>
      </c>
      <c r="K609" s="2" t="s">
        <v>1820</v>
      </c>
      <c r="L609" s="2" t="str">
        <f t="shared" si="57"/>
        <v>(713) 5553625</v>
      </c>
      <c r="M609" s="2" t="str">
        <f t="shared" si="58"/>
        <v>(713) 555-3625</v>
      </c>
      <c r="N609" s="2">
        <v>20200818</v>
      </c>
      <c r="O609" s="2" t="str">
        <f t="shared" si="59"/>
        <v>08/18/2020</v>
      </c>
      <c r="P609" s="2">
        <v>90</v>
      </c>
    </row>
    <row r="610" spans="1:16" x14ac:dyDescent="0.25">
      <c r="A610" s="4">
        <v>84107910</v>
      </c>
      <c r="B610" s="6" t="str">
        <f t="shared" si="54"/>
        <v>84-107-910</v>
      </c>
      <c r="C610" s="2" t="s">
        <v>1821</v>
      </c>
      <c r="D610" s="2" t="s">
        <v>24</v>
      </c>
      <c r="E610" s="2" t="str">
        <f t="shared" si="55"/>
        <v>Mark Raczkowski</v>
      </c>
      <c r="F610" s="2" t="s">
        <v>2972</v>
      </c>
      <c r="G610" s="2" t="str">
        <f t="shared" si="56"/>
        <v>8288 E Burgoon Church Rd</v>
      </c>
      <c r="H610" s="2" t="s">
        <v>30</v>
      </c>
      <c r="I610" s="2" t="s">
        <v>31</v>
      </c>
      <c r="J610" s="3">
        <v>85032</v>
      </c>
      <c r="K610" s="2" t="s">
        <v>1822</v>
      </c>
      <c r="L610" s="2" t="str">
        <f t="shared" si="57"/>
        <v>(602) 5552703</v>
      </c>
      <c r="M610" s="2" t="str">
        <f t="shared" si="58"/>
        <v>(602) 555-2703</v>
      </c>
      <c r="N610" s="2">
        <v>20200817</v>
      </c>
      <c r="O610" s="2" t="str">
        <f t="shared" si="59"/>
        <v>08/17/2020</v>
      </c>
      <c r="P610" s="2">
        <v>90</v>
      </c>
    </row>
    <row r="611" spans="1:16" x14ac:dyDescent="0.25">
      <c r="A611" s="4" t="s">
        <v>3308</v>
      </c>
      <c r="B611" s="6" t="str">
        <f t="shared" si="54"/>
        <v>07-402-972</v>
      </c>
      <c r="C611" s="2" t="s">
        <v>1823</v>
      </c>
      <c r="D611" s="2" t="s">
        <v>1824</v>
      </c>
      <c r="E611" s="2" t="str">
        <f t="shared" si="55"/>
        <v>Harmony Rahmany</v>
      </c>
      <c r="F611" s="2" t="s">
        <v>3161</v>
      </c>
      <c r="G611" s="2" t="str">
        <f t="shared" si="56"/>
        <v>Lakes Of N</v>
      </c>
      <c r="H611" s="2" t="s">
        <v>518</v>
      </c>
      <c r="I611" s="2" t="s">
        <v>379</v>
      </c>
      <c r="J611" s="3">
        <v>87505</v>
      </c>
      <c r="K611" s="2" t="s">
        <v>1825</v>
      </c>
      <c r="L611" s="2" t="str">
        <f t="shared" si="57"/>
        <v>(505) 5559576</v>
      </c>
      <c r="M611" s="2" t="str">
        <f t="shared" si="58"/>
        <v>(505) 555-9576</v>
      </c>
      <c r="N611" s="2">
        <v>20200818</v>
      </c>
      <c r="O611" s="2" t="str">
        <f t="shared" si="59"/>
        <v>08/18/2020</v>
      </c>
      <c r="P611" s="2">
        <v>90</v>
      </c>
    </row>
    <row r="612" spans="1:16" x14ac:dyDescent="0.25">
      <c r="A612" s="4">
        <v>41952974</v>
      </c>
      <c r="B612" s="6" t="str">
        <f t="shared" si="54"/>
        <v>41-952-974</v>
      </c>
      <c r="C612" s="2" t="s">
        <v>1826</v>
      </c>
      <c r="D612" s="2" t="s">
        <v>1827</v>
      </c>
      <c r="E612" s="2" t="str">
        <f t="shared" si="55"/>
        <v>Babar Ramp</v>
      </c>
      <c r="F612" s="2" t="s">
        <v>2623</v>
      </c>
      <c r="G612" s="2" t="str">
        <f t="shared" si="56"/>
        <v>4121 15th Ave S</v>
      </c>
      <c r="H612" s="2" t="s">
        <v>205</v>
      </c>
      <c r="I612" s="2" t="s">
        <v>31</v>
      </c>
      <c r="J612" s="3">
        <v>85210</v>
      </c>
      <c r="K612" s="2" t="s">
        <v>1828</v>
      </c>
      <c r="L612" s="2" t="str">
        <f t="shared" si="57"/>
        <v>(602) 5555763</v>
      </c>
      <c r="M612" s="2" t="str">
        <f t="shared" si="58"/>
        <v>(602) 555-5763</v>
      </c>
      <c r="N612" s="2">
        <v>20200815</v>
      </c>
      <c r="O612" s="2" t="str">
        <f t="shared" si="59"/>
        <v>08/15/2020</v>
      </c>
      <c r="P612" s="2">
        <v>115</v>
      </c>
    </row>
    <row r="613" spans="1:16" x14ac:dyDescent="0.25">
      <c r="A613" s="4" t="s">
        <v>3366</v>
      </c>
      <c r="B613" s="6" t="str">
        <f t="shared" si="54"/>
        <v>14-420-554</v>
      </c>
      <c r="C613" s="2" t="s">
        <v>1829</v>
      </c>
      <c r="D613" s="2" t="s">
        <v>391</v>
      </c>
      <c r="E613" s="2" t="str">
        <f t="shared" si="55"/>
        <v>Sarah Randall</v>
      </c>
      <c r="F613" s="2" t="s">
        <v>3217</v>
      </c>
      <c r="G613" s="2" t="str">
        <f t="shared" si="56"/>
        <v>909 Main St</v>
      </c>
      <c r="H613" s="2" t="s">
        <v>512</v>
      </c>
      <c r="I613" s="2" t="s">
        <v>155</v>
      </c>
      <c r="J613" s="3">
        <v>98136</v>
      </c>
      <c r="K613" s="2" t="s">
        <v>1830</v>
      </c>
      <c r="L613" s="2" t="str">
        <f t="shared" si="57"/>
        <v>(206) 5550516</v>
      </c>
      <c r="M613" s="2" t="str">
        <f t="shared" si="58"/>
        <v>(206) 555-0516</v>
      </c>
      <c r="N613" s="2">
        <v>20200818</v>
      </c>
      <c r="O613" s="2" t="str">
        <f t="shared" si="59"/>
        <v>08/18/2020</v>
      </c>
      <c r="P613" s="2">
        <v>65</v>
      </c>
    </row>
    <row r="614" spans="1:16" x14ac:dyDescent="0.25">
      <c r="A614" s="4">
        <v>96730119</v>
      </c>
      <c r="B614" s="6" t="str">
        <f t="shared" si="54"/>
        <v>9673-0119</v>
      </c>
      <c r="C614" s="2" t="s">
        <v>1831</v>
      </c>
      <c r="D614" s="2" t="s">
        <v>150</v>
      </c>
      <c r="E614" s="2" t="str">
        <f t="shared" si="55"/>
        <v>David Ranochak</v>
      </c>
      <c r="F614" s="2" t="s">
        <v>3083</v>
      </c>
      <c r="G614" s="2" t="str">
        <f t="shared" si="56"/>
        <v>9134 Elmgrove Garden Dr</v>
      </c>
      <c r="H614" s="2" t="s">
        <v>1832</v>
      </c>
      <c r="I614" s="2" t="s">
        <v>45</v>
      </c>
      <c r="J614" s="3">
        <v>78942</v>
      </c>
      <c r="K614" s="2" t="s">
        <v>1833</v>
      </c>
      <c r="L614" s="2" t="str">
        <f t="shared" si="57"/>
        <v>(409) 5552397</v>
      </c>
      <c r="M614" s="2" t="str">
        <f t="shared" si="58"/>
        <v>(409) 555-2397</v>
      </c>
      <c r="N614" s="2">
        <v>20200818</v>
      </c>
      <c r="O614" s="2" t="str">
        <f t="shared" si="59"/>
        <v>08/18/2020</v>
      </c>
      <c r="P614" s="2">
        <v>115</v>
      </c>
    </row>
    <row r="615" spans="1:16" x14ac:dyDescent="0.25">
      <c r="A615" s="4" t="s">
        <v>3369</v>
      </c>
      <c r="B615" s="6" t="str">
        <f t="shared" si="54"/>
        <v>14-789-686</v>
      </c>
      <c r="C615" s="2" t="s">
        <v>1834</v>
      </c>
      <c r="D615" s="2" t="s">
        <v>272</v>
      </c>
      <c r="E615" s="2" t="str">
        <f t="shared" si="55"/>
        <v>Joseph Rao</v>
      </c>
      <c r="F615" s="2" t="s">
        <v>3220</v>
      </c>
      <c r="G615" s="2" t="str">
        <f t="shared" si="56"/>
        <v>10402 S Kingston Ave</v>
      </c>
      <c r="H615" s="2" t="s">
        <v>1835</v>
      </c>
      <c r="I615" s="2" t="s">
        <v>17</v>
      </c>
      <c r="J615" s="3">
        <v>95051</v>
      </c>
      <c r="K615" s="2" t="s">
        <v>1836</v>
      </c>
      <c r="L615" s="2" t="str">
        <f t="shared" si="57"/>
        <v>(408) 5550567</v>
      </c>
      <c r="M615" s="2" t="str">
        <f t="shared" si="58"/>
        <v>(408) 555-0567</v>
      </c>
      <c r="N615" s="2">
        <v>20200818</v>
      </c>
      <c r="O615" s="2" t="str">
        <f t="shared" si="59"/>
        <v>08/18/2020</v>
      </c>
      <c r="P615" s="2">
        <v>90</v>
      </c>
    </row>
    <row r="616" spans="1:16" x14ac:dyDescent="0.25">
      <c r="A616" s="4">
        <v>23776051</v>
      </c>
      <c r="B616" s="6" t="str">
        <f t="shared" si="54"/>
        <v>2377-6051</v>
      </c>
      <c r="C616" s="2" t="s">
        <v>1837</v>
      </c>
      <c r="D616" s="2" t="s">
        <v>1838</v>
      </c>
      <c r="E616" s="2" t="str">
        <f t="shared" si="55"/>
        <v>Angela Ratliff</v>
      </c>
      <c r="F616" s="2" t="s">
        <v>2472</v>
      </c>
      <c r="G616" s="2" t="str">
        <f t="shared" si="56"/>
        <v>5420 Beach Drive Ter SW</v>
      </c>
      <c r="H616" s="2" t="s">
        <v>1839</v>
      </c>
      <c r="I616" s="2" t="s">
        <v>254</v>
      </c>
      <c r="J616" s="3">
        <v>58257</v>
      </c>
      <c r="K616" s="2" t="s">
        <v>1840</v>
      </c>
      <c r="L616" s="2" t="str">
        <f t="shared" si="57"/>
        <v>(701) 5550935</v>
      </c>
      <c r="M616" s="2" t="str">
        <f t="shared" si="58"/>
        <v>(701) 555-0935</v>
      </c>
      <c r="N616" s="2">
        <v>20200815</v>
      </c>
      <c r="O616" s="2" t="str">
        <f t="shared" si="59"/>
        <v>08/15/2020</v>
      </c>
      <c r="P616" s="2">
        <v>90</v>
      </c>
    </row>
    <row r="617" spans="1:16" x14ac:dyDescent="0.25">
      <c r="A617" s="4">
        <v>78144019</v>
      </c>
      <c r="B617" s="6" t="str">
        <f t="shared" si="54"/>
        <v>7814-4019</v>
      </c>
      <c r="C617" s="2" t="s">
        <v>1841</v>
      </c>
      <c r="D617" s="2" t="s">
        <v>1842</v>
      </c>
      <c r="E617" s="2" t="str">
        <f t="shared" si="55"/>
        <v>Ish Rebele</v>
      </c>
      <c r="F617" s="2" t="s">
        <v>2913</v>
      </c>
      <c r="G617" s="2" t="str">
        <f t="shared" si="56"/>
        <v>311 Hector Ave</v>
      </c>
      <c r="H617" s="2" t="s">
        <v>1843</v>
      </c>
      <c r="I617" s="2" t="s">
        <v>50</v>
      </c>
      <c r="J617" s="3">
        <v>57028</v>
      </c>
      <c r="K617" s="2" t="s">
        <v>1844</v>
      </c>
      <c r="L617" s="2" t="str">
        <f t="shared" si="57"/>
        <v>(605) 5552121</v>
      </c>
      <c r="M617" s="2" t="str">
        <f t="shared" si="58"/>
        <v>(605) 555-2121</v>
      </c>
      <c r="N617" s="2">
        <v>20200817</v>
      </c>
      <c r="O617" s="2" t="str">
        <f t="shared" si="59"/>
        <v>08/17/2020</v>
      </c>
      <c r="P617" s="2">
        <v>65</v>
      </c>
    </row>
    <row r="618" spans="1:16" x14ac:dyDescent="0.25">
      <c r="A618" s="4">
        <v>45125798</v>
      </c>
      <c r="B618" s="6" t="str">
        <f t="shared" si="54"/>
        <v>45-125-798</v>
      </c>
      <c r="C618" s="2" t="s">
        <v>1845</v>
      </c>
      <c r="D618" s="2" t="s">
        <v>1846</v>
      </c>
      <c r="E618" s="2" t="str">
        <f t="shared" si="55"/>
        <v>Yonatan Reckley</v>
      </c>
      <c r="F618" s="2" t="s">
        <v>2650</v>
      </c>
      <c r="G618" s="2" t="str">
        <f t="shared" si="56"/>
        <v>4505 Hardy Dr S</v>
      </c>
      <c r="H618" s="2" t="s">
        <v>1847</v>
      </c>
      <c r="I618" s="2" t="s">
        <v>17</v>
      </c>
      <c r="J618" s="3">
        <v>90303</v>
      </c>
      <c r="K618" s="2" t="s">
        <v>1848</v>
      </c>
      <c r="L618" s="2" t="str">
        <f t="shared" si="57"/>
        <v>(310) 5554651</v>
      </c>
      <c r="M618" s="2" t="str">
        <f t="shared" si="58"/>
        <v>(310) 555-4651</v>
      </c>
      <c r="N618" s="2">
        <v>20200816</v>
      </c>
      <c r="O618" s="2" t="str">
        <f t="shared" si="59"/>
        <v>08/16/2020</v>
      </c>
      <c r="P618" s="2">
        <v>90</v>
      </c>
    </row>
    <row r="619" spans="1:16" x14ac:dyDescent="0.25">
      <c r="A619" s="4">
        <v>28800571</v>
      </c>
      <c r="B619" s="6" t="str">
        <f t="shared" si="54"/>
        <v>2880-0571</v>
      </c>
      <c r="C619" s="2" t="s">
        <v>1849</v>
      </c>
      <c r="D619" s="2" t="s">
        <v>1850</v>
      </c>
      <c r="E619" s="2" t="str">
        <f t="shared" si="55"/>
        <v>Moiz Redmond</v>
      </c>
      <c r="F619" s="2" t="s">
        <v>2510</v>
      </c>
      <c r="G619" s="2" t="str">
        <f t="shared" si="56"/>
        <v>3170 Taffrail Ln</v>
      </c>
      <c r="H619" s="2" t="s">
        <v>1851</v>
      </c>
      <c r="I619" s="2" t="s">
        <v>17</v>
      </c>
      <c r="J619" s="3">
        <v>90260</v>
      </c>
      <c r="K619" s="2" t="s">
        <v>1852</v>
      </c>
      <c r="L619" s="2" t="str">
        <f t="shared" si="57"/>
        <v>(310) 5556187</v>
      </c>
      <c r="M619" s="2" t="str">
        <f t="shared" si="58"/>
        <v>(310) 555-6187</v>
      </c>
      <c r="N619" s="2">
        <v>20200815</v>
      </c>
      <c r="O619" s="2" t="str">
        <f t="shared" si="59"/>
        <v>08/15/2020</v>
      </c>
      <c r="P619" s="2">
        <v>65</v>
      </c>
    </row>
    <row r="620" spans="1:16" x14ac:dyDescent="0.25">
      <c r="A620" s="4">
        <v>41517672</v>
      </c>
      <c r="B620" s="6" t="str">
        <f t="shared" si="54"/>
        <v>41-517-672</v>
      </c>
      <c r="C620" s="2" t="s">
        <v>1853</v>
      </c>
      <c r="D620" s="2" t="s">
        <v>134</v>
      </c>
      <c r="E620" s="2" t="str">
        <f t="shared" si="55"/>
        <v>Matthew Reed</v>
      </c>
      <c r="F620" s="2" t="s">
        <v>2617</v>
      </c>
      <c r="G620" s="2" t="str">
        <f t="shared" si="56"/>
        <v>3758 Gail Dr East</v>
      </c>
      <c r="H620" s="2" t="s">
        <v>63</v>
      </c>
      <c r="I620" s="2" t="s">
        <v>17</v>
      </c>
      <c r="J620" s="3">
        <v>94112</v>
      </c>
      <c r="K620" s="2" t="s">
        <v>1854</v>
      </c>
      <c r="L620" s="2" t="str">
        <f t="shared" si="57"/>
        <v>(415) 5556352</v>
      </c>
      <c r="M620" s="2" t="str">
        <f t="shared" si="58"/>
        <v>(415) 555-6352</v>
      </c>
      <c r="N620" s="2">
        <v>20200815</v>
      </c>
      <c r="O620" s="2" t="str">
        <f t="shared" si="59"/>
        <v>08/15/2020</v>
      </c>
      <c r="P620" s="2">
        <v>90</v>
      </c>
    </row>
    <row r="621" spans="1:16" x14ac:dyDescent="0.25">
      <c r="A621" s="4">
        <v>59957316</v>
      </c>
      <c r="B621" s="6" t="str">
        <f t="shared" si="54"/>
        <v>59-957-316</v>
      </c>
      <c r="C621" s="2" t="s">
        <v>1853</v>
      </c>
      <c r="D621" s="2" t="s">
        <v>493</v>
      </c>
      <c r="E621" s="2" t="str">
        <f t="shared" si="55"/>
        <v>Sean Reed</v>
      </c>
      <c r="F621" s="2" t="s">
        <v>2565</v>
      </c>
      <c r="G621" s="2" t="str">
        <f t="shared" si="56"/>
        <v>RR 2</v>
      </c>
      <c r="H621" s="2" t="s">
        <v>1855</v>
      </c>
      <c r="I621" s="2" t="s">
        <v>17</v>
      </c>
      <c r="J621" s="3">
        <v>92683</v>
      </c>
      <c r="K621" s="2" t="s">
        <v>1856</v>
      </c>
      <c r="L621" s="2" t="str">
        <f t="shared" si="57"/>
        <v>(714) 5557250</v>
      </c>
      <c r="M621" s="2" t="str">
        <f t="shared" si="58"/>
        <v>(714) 555-7250</v>
      </c>
      <c r="N621" s="2">
        <v>20200816</v>
      </c>
      <c r="O621" s="2" t="str">
        <f t="shared" si="59"/>
        <v>08/16/2020</v>
      </c>
      <c r="P621" s="2">
        <v>90</v>
      </c>
    </row>
    <row r="622" spans="1:16" x14ac:dyDescent="0.25">
      <c r="A622" s="4">
        <v>21865455</v>
      </c>
      <c r="B622" s="6" t="str">
        <f t="shared" si="54"/>
        <v>2186-5455</v>
      </c>
      <c r="C622" s="2" t="s">
        <v>1857</v>
      </c>
      <c r="D622" s="2" t="s">
        <v>34</v>
      </c>
      <c r="E622" s="2" t="str">
        <f t="shared" si="55"/>
        <v>Justin Reese</v>
      </c>
      <c r="F622" s="2" t="s">
        <v>2447</v>
      </c>
      <c r="G622" s="2" t="str">
        <f t="shared" si="56"/>
        <v>3020 1St Ave N</v>
      </c>
      <c r="H622" s="2" t="s">
        <v>1556</v>
      </c>
      <c r="I622" s="2" t="s">
        <v>95</v>
      </c>
      <c r="J622" s="3">
        <v>54901</v>
      </c>
      <c r="K622" s="2" t="s">
        <v>1858</v>
      </c>
      <c r="L622" s="2" t="str">
        <f t="shared" si="57"/>
        <v>(414) 5554724</v>
      </c>
      <c r="M622" s="2" t="str">
        <f t="shared" si="58"/>
        <v>(414) 555-4724</v>
      </c>
      <c r="N622" s="2">
        <v>20200815</v>
      </c>
      <c r="O622" s="2" t="str">
        <f t="shared" si="59"/>
        <v>08/15/2020</v>
      </c>
      <c r="P622" s="2">
        <v>90</v>
      </c>
    </row>
    <row r="623" spans="1:16" x14ac:dyDescent="0.25">
      <c r="A623" s="4">
        <v>81434403</v>
      </c>
      <c r="B623" s="6" t="str">
        <f t="shared" si="54"/>
        <v>8143-4403</v>
      </c>
      <c r="C623" s="2" t="s">
        <v>1859</v>
      </c>
      <c r="D623" s="2" t="s">
        <v>1860</v>
      </c>
      <c r="E623" s="2" t="str">
        <f t="shared" si="55"/>
        <v>Ronaldi Reier</v>
      </c>
      <c r="F623" s="2" t="s">
        <v>2944</v>
      </c>
      <c r="G623" s="2" t="str">
        <f t="shared" si="56"/>
        <v>8907 Mattison Dr</v>
      </c>
      <c r="H623" s="2" t="s">
        <v>844</v>
      </c>
      <c r="I623" s="2" t="s">
        <v>254</v>
      </c>
      <c r="J623" s="3">
        <v>58652</v>
      </c>
      <c r="K623" s="2" t="s">
        <v>1861</v>
      </c>
      <c r="L623" s="2" t="str">
        <f t="shared" si="57"/>
        <v>(701) 5551959</v>
      </c>
      <c r="M623" s="2" t="str">
        <f t="shared" si="58"/>
        <v>(701) 555-1959</v>
      </c>
      <c r="N623" s="2">
        <v>20200817</v>
      </c>
      <c r="O623" s="2" t="str">
        <f t="shared" si="59"/>
        <v>08/17/2020</v>
      </c>
      <c r="P623" s="2">
        <v>115</v>
      </c>
    </row>
    <row r="624" spans="1:16" x14ac:dyDescent="0.25">
      <c r="A624" s="4">
        <v>54926542</v>
      </c>
      <c r="B624" s="6" t="str">
        <f t="shared" si="54"/>
        <v>54-926-542</v>
      </c>
      <c r="C624" s="2" t="s">
        <v>1862</v>
      </c>
      <c r="D624" s="2" t="s">
        <v>459</v>
      </c>
      <c r="E624" s="2" t="str">
        <f t="shared" si="55"/>
        <v>Emily Reinhart</v>
      </c>
      <c r="F624" s="2" t="s">
        <v>2727</v>
      </c>
      <c r="G624" s="2" t="str">
        <f t="shared" si="56"/>
        <v>4664 30th Dr N</v>
      </c>
      <c r="H624" s="2" t="s">
        <v>1863</v>
      </c>
      <c r="I624" s="2" t="s">
        <v>17</v>
      </c>
      <c r="J624" s="3">
        <v>94580</v>
      </c>
      <c r="K624" s="2" t="s">
        <v>1864</v>
      </c>
      <c r="L624" s="2" t="str">
        <f t="shared" si="57"/>
        <v>(510) 5552111</v>
      </c>
      <c r="M624" s="2" t="str">
        <f t="shared" si="58"/>
        <v>(510) 555-2111</v>
      </c>
      <c r="N624" s="2">
        <v>20200816</v>
      </c>
      <c r="O624" s="2" t="str">
        <f t="shared" si="59"/>
        <v>08/16/2020</v>
      </c>
      <c r="P624" s="2">
        <v>90</v>
      </c>
    </row>
    <row r="625" spans="1:16" x14ac:dyDescent="0.25">
      <c r="A625" s="4">
        <v>58042196</v>
      </c>
      <c r="B625" s="6" t="str">
        <f t="shared" si="54"/>
        <v>58-042-196</v>
      </c>
      <c r="C625" s="2" t="s">
        <v>1865</v>
      </c>
      <c r="D625" s="2" t="s">
        <v>1866</v>
      </c>
      <c r="E625" s="2" t="str">
        <f t="shared" si="55"/>
        <v>Hitesh Renbarger</v>
      </c>
      <c r="F625" s="2" t="s">
        <v>2755</v>
      </c>
      <c r="G625" s="2" t="str">
        <f t="shared" si="56"/>
        <v>2207 Dragoon Ave E</v>
      </c>
      <c r="H625" s="2" t="s">
        <v>178</v>
      </c>
      <c r="I625" s="2" t="s">
        <v>179</v>
      </c>
      <c r="J625" s="3">
        <v>84103</v>
      </c>
      <c r="K625" s="2" t="s">
        <v>1867</v>
      </c>
      <c r="L625" s="2" t="str">
        <f t="shared" si="57"/>
        <v>(801) 5558003</v>
      </c>
      <c r="M625" s="2" t="str">
        <f t="shared" si="58"/>
        <v>(801) 555-8003</v>
      </c>
      <c r="N625" s="2">
        <v>20200816</v>
      </c>
      <c r="O625" s="2" t="str">
        <f t="shared" si="59"/>
        <v>08/16/2020</v>
      </c>
      <c r="P625" s="2">
        <v>90</v>
      </c>
    </row>
    <row r="626" spans="1:16" x14ac:dyDescent="0.25">
      <c r="A626" s="4">
        <v>99675874</v>
      </c>
      <c r="B626" s="6" t="str">
        <f t="shared" si="54"/>
        <v>99-675-874</v>
      </c>
      <c r="C626" s="2" t="s">
        <v>1868</v>
      </c>
      <c r="D626" s="2" t="s">
        <v>305</v>
      </c>
      <c r="E626" s="2" t="str">
        <f t="shared" si="55"/>
        <v>Gregory Rene</v>
      </c>
      <c r="F626" s="2" t="s">
        <v>3109</v>
      </c>
      <c r="G626" s="2" t="str">
        <f t="shared" si="56"/>
        <v>53 Via La Brisa</v>
      </c>
      <c r="H626" s="2" t="s">
        <v>518</v>
      </c>
      <c r="I626" s="2" t="s">
        <v>379</v>
      </c>
      <c r="J626" s="3">
        <v>87505</v>
      </c>
      <c r="K626" s="2" t="s">
        <v>1869</v>
      </c>
      <c r="L626" s="2" t="str">
        <f t="shared" si="57"/>
        <v>(505) 5557880</v>
      </c>
      <c r="M626" s="2" t="str">
        <f t="shared" si="58"/>
        <v>(505) 555-7880</v>
      </c>
      <c r="N626" s="2">
        <v>20200818</v>
      </c>
      <c r="O626" s="2" t="str">
        <f t="shared" si="59"/>
        <v>08/18/2020</v>
      </c>
      <c r="P626" s="2">
        <v>65</v>
      </c>
    </row>
    <row r="627" spans="1:16" x14ac:dyDescent="0.25">
      <c r="A627" s="4">
        <v>53584461</v>
      </c>
      <c r="B627" s="6" t="str">
        <f t="shared" si="54"/>
        <v>5358-4461</v>
      </c>
      <c r="C627" s="2" t="s">
        <v>1870</v>
      </c>
      <c r="D627" s="2" t="s">
        <v>537</v>
      </c>
      <c r="E627" s="2" t="str">
        <f t="shared" si="55"/>
        <v>Lauren Renfro</v>
      </c>
      <c r="F627" s="2" t="s">
        <v>2712</v>
      </c>
      <c r="G627" s="2" t="str">
        <f t="shared" si="56"/>
        <v>18009 40th Pl N</v>
      </c>
      <c r="H627" s="2" t="s">
        <v>1871</v>
      </c>
      <c r="I627" s="2" t="s">
        <v>17</v>
      </c>
      <c r="J627" s="3">
        <v>92804</v>
      </c>
      <c r="K627" s="2" t="s">
        <v>1872</v>
      </c>
      <c r="L627" s="2" t="str">
        <f t="shared" si="57"/>
        <v>(714) 5557108</v>
      </c>
      <c r="M627" s="2" t="str">
        <f t="shared" si="58"/>
        <v>(714) 555-7108</v>
      </c>
      <c r="N627" s="2">
        <v>20200816</v>
      </c>
      <c r="O627" s="2" t="str">
        <f t="shared" si="59"/>
        <v>08/16/2020</v>
      </c>
      <c r="P627" s="2">
        <v>90</v>
      </c>
    </row>
    <row r="628" spans="1:16" x14ac:dyDescent="0.25">
      <c r="A628" s="4">
        <v>63081602</v>
      </c>
      <c r="B628" s="6" t="str">
        <f t="shared" si="54"/>
        <v>63-081-602</v>
      </c>
      <c r="C628" s="2" t="s">
        <v>1873</v>
      </c>
      <c r="D628" s="2" t="s">
        <v>411</v>
      </c>
      <c r="E628" s="2" t="str">
        <f t="shared" si="55"/>
        <v>Christopher Renner</v>
      </c>
      <c r="F628" s="2" t="s">
        <v>2792</v>
      </c>
      <c r="G628" s="2" t="str">
        <f t="shared" si="56"/>
        <v>1329 E Princeton Ave</v>
      </c>
      <c r="H628" s="2" t="s">
        <v>205</v>
      </c>
      <c r="I628" s="2" t="s">
        <v>31</v>
      </c>
      <c r="J628" s="3">
        <v>85204</v>
      </c>
      <c r="K628" s="2" t="s">
        <v>1874</v>
      </c>
      <c r="L628" s="2" t="str">
        <f t="shared" si="57"/>
        <v>(602) 5555791</v>
      </c>
      <c r="M628" s="2" t="str">
        <f t="shared" si="58"/>
        <v>(602) 555-5791</v>
      </c>
      <c r="N628" s="2">
        <v>20200816</v>
      </c>
      <c r="O628" s="2" t="str">
        <f t="shared" si="59"/>
        <v>08/16/2020</v>
      </c>
      <c r="P628" s="2">
        <v>65</v>
      </c>
    </row>
    <row r="629" spans="1:16" x14ac:dyDescent="0.25">
      <c r="A629" s="4" t="s">
        <v>3288</v>
      </c>
      <c r="B629" s="6" t="str">
        <f t="shared" si="54"/>
        <v>0481-9609</v>
      </c>
      <c r="C629" s="2" t="s">
        <v>1875</v>
      </c>
      <c r="D629" s="2" t="s">
        <v>506</v>
      </c>
      <c r="E629" s="2" t="str">
        <f t="shared" si="55"/>
        <v>Brett Rennier</v>
      </c>
      <c r="F629" s="2" t="s">
        <v>3143</v>
      </c>
      <c r="G629" s="2" t="str">
        <f t="shared" si="56"/>
        <v>542 Via De La Valle</v>
      </c>
      <c r="H629" s="2" t="s">
        <v>1475</v>
      </c>
      <c r="I629" s="2" t="s">
        <v>70</v>
      </c>
      <c r="J629" s="3">
        <v>70053</v>
      </c>
      <c r="K629" s="2" t="s">
        <v>1876</v>
      </c>
      <c r="L629" s="2" t="str">
        <f t="shared" si="57"/>
        <v>(504) 5551433</v>
      </c>
      <c r="M629" s="2" t="str">
        <f t="shared" si="58"/>
        <v>(504) 555-1433</v>
      </c>
      <c r="N629" s="2">
        <v>20200818</v>
      </c>
      <c r="O629" s="2" t="str">
        <f t="shared" si="59"/>
        <v>08/18/2020</v>
      </c>
      <c r="P629" s="2">
        <v>65</v>
      </c>
    </row>
    <row r="630" spans="1:16" x14ac:dyDescent="0.25">
      <c r="A630" s="4">
        <v>21989314</v>
      </c>
      <c r="B630" s="6" t="str">
        <f t="shared" si="54"/>
        <v>21-989-314</v>
      </c>
      <c r="C630" s="2" t="s">
        <v>1877</v>
      </c>
      <c r="D630" s="2" t="s">
        <v>82</v>
      </c>
      <c r="E630" s="2" t="str">
        <f t="shared" si="55"/>
        <v>John Rerko</v>
      </c>
      <c r="F630" s="2" t="s">
        <v>2450</v>
      </c>
      <c r="G630" s="2" t="str">
        <f t="shared" si="56"/>
        <v>1015 E Racine St</v>
      </c>
      <c r="H630" s="2" t="s">
        <v>284</v>
      </c>
      <c r="I630" s="2" t="s">
        <v>31</v>
      </c>
      <c r="J630" s="3">
        <v>85382</v>
      </c>
      <c r="K630" s="2" t="s">
        <v>1878</v>
      </c>
      <c r="L630" s="2" t="str">
        <f t="shared" si="57"/>
        <v>(602) 5559325</v>
      </c>
      <c r="M630" s="2" t="str">
        <f t="shared" si="58"/>
        <v>(602) 555-9325</v>
      </c>
      <c r="N630" s="2">
        <v>20200815</v>
      </c>
      <c r="O630" s="2" t="str">
        <f t="shared" si="59"/>
        <v>08/15/2020</v>
      </c>
      <c r="P630" s="2">
        <v>65</v>
      </c>
    </row>
    <row r="631" spans="1:16" x14ac:dyDescent="0.25">
      <c r="A631" s="4" t="s">
        <v>3364</v>
      </c>
      <c r="B631" s="6" t="str">
        <f t="shared" si="54"/>
        <v>1418-6397</v>
      </c>
      <c r="C631" s="2" t="s">
        <v>1879</v>
      </c>
      <c r="D631" s="2" t="s">
        <v>1252</v>
      </c>
      <c r="E631" s="2" t="str">
        <f t="shared" si="55"/>
        <v>Luke Rickle</v>
      </c>
      <c r="F631" s="2" t="s">
        <v>3215</v>
      </c>
      <c r="G631" s="2" t="str">
        <f t="shared" si="56"/>
        <v>450 S Oxford Ave</v>
      </c>
      <c r="H631" s="2" t="s">
        <v>470</v>
      </c>
      <c r="I631" s="2" t="s">
        <v>50</v>
      </c>
      <c r="J631" s="3">
        <v>57225</v>
      </c>
      <c r="K631" s="2" t="s">
        <v>1880</v>
      </c>
      <c r="L631" s="2" t="str">
        <f t="shared" si="57"/>
        <v>(605) 5557611</v>
      </c>
      <c r="M631" s="2" t="str">
        <f t="shared" si="58"/>
        <v>(605) 555-7611</v>
      </c>
      <c r="N631" s="2">
        <v>20200818</v>
      </c>
      <c r="O631" s="2" t="str">
        <f t="shared" si="59"/>
        <v>08/18/2020</v>
      </c>
      <c r="P631" s="2">
        <v>65</v>
      </c>
    </row>
    <row r="632" spans="1:16" x14ac:dyDescent="0.25">
      <c r="A632" s="4">
        <v>47103172</v>
      </c>
      <c r="B632" s="6" t="str">
        <f t="shared" si="54"/>
        <v>47-103-172</v>
      </c>
      <c r="C632" s="2" t="s">
        <v>1881</v>
      </c>
      <c r="D632" s="2" t="s">
        <v>24</v>
      </c>
      <c r="E632" s="2" t="str">
        <f t="shared" si="55"/>
        <v>Mark Riddle</v>
      </c>
      <c r="F632" s="2" t="s">
        <v>2664</v>
      </c>
      <c r="G632" s="2" t="str">
        <f t="shared" si="56"/>
        <v>450 5th Ave</v>
      </c>
      <c r="H632" s="2" t="s">
        <v>512</v>
      </c>
      <c r="I632" s="2" t="s">
        <v>155</v>
      </c>
      <c r="J632" s="3">
        <v>98121</v>
      </c>
      <c r="K632" s="2" t="s">
        <v>1882</v>
      </c>
      <c r="L632" s="2" t="str">
        <f t="shared" si="57"/>
        <v>(206) 5559273</v>
      </c>
      <c r="M632" s="2" t="str">
        <f t="shared" si="58"/>
        <v>(206) 555-9273</v>
      </c>
      <c r="N632" s="2">
        <v>20200816</v>
      </c>
      <c r="O632" s="2" t="str">
        <f t="shared" si="59"/>
        <v>08/16/2020</v>
      </c>
      <c r="P632" s="2">
        <v>90</v>
      </c>
    </row>
    <row r="633" spans="1:16" x14ac:dyDescent="0.25">
      <c r="A633" s="4">
        <v>43393174</v>
      </c>
      <c r="B633" s="6" t="str">
        <f t="shared" si="54"/>
        <v>43-393-174</v>
      </c>
      <c r="C633" s="2" t="s">
        <v>1883</v>
      </c>
      <c r="D633" s="2" t="s">
        <v>82</v>
      </c>
      <c r="E633" s="2" t="str">
        <f t="shared" si="55"/>
        <v>John Riggs</v>
      </c>
      <c r="F633" s="2" t="s">
        <v>2638</v>
      </c>
      <c r="G633" s="2" t="str">
        <f t="shared" si="56"/>
        <v>1424 Vlach Way</v>
      </c>
      <c r="H633" s="2" t="s">
        <v>395</v>
      </c>
      <c r="I633" s="2" t="s">
        <v>55</v>
      </c>
      <c r="J633" s="3">
        <v>49424</v>
      </c>
      <c r="K633" s="2" t="s">
        <v>1884</v>
      </c>
      <c r="L633" s="2" t="str">
        <f t="shared" si="57"/>
        <v>(616) 5556304</v>
      </c>
      <c r="M633" s="2" t="str">
        <f t="shared" si="58"/>
        <v>(616) 555-6304</v>
      </c>
      <c r="N633" s="2">
        <v>20200815</v>
      </c>
      <c r="O633" s="2" t="str">
        <f t="shared" si="59"/>
        <v>08/15/2020</v>
      </c>
      <c r="P633" s="2">
        <v>65</v>
      </c>
    </row>
    <row r="634" spans="1:16" x14ac:dyDescent="0.25">
      <c r="A634" s="4">
        <v>83210821</v>
      </c>
      <c r="B634" s="6" t="str">
        <f t="shared" si="54"/>
        <v>8321-0821</v>
      </c>
      <c r="C634" s="2" t="s">
        <v>1885</v>
      </c>
      <c r="D634" s="2" t="s">
        <v>1886</v>
      </c>
      <c r="E634" s="2" t="str">
        <f t="shared" si="55"/>
        <v>Joyce Ringo</v>
      </c>
      <c r="F634" s="2" t="s">
        <v>2967</v>
      </c>
      <c r="G634" s="2" t="str">
        <f t="shared" si="56"/>
        <v>4330 Marine Ave</v>
      </c>
      <c r="H634" s="2" t="s">
        <v>1887</v>
      </c>
      <c r="I634" s="2" t="s">
        <v>91</v>
      </c>
      <c r="J634" s="3">
        <v>56187</v>
      </c>
      <c r="K634" s="2" t="s">
        <v>1888</v>
      </c>
      <c r="L634" s="2" t="str">
        <f t="shared" si="57"/>
        <v>(507) 5554423</v>
      </c>
      <c r="M634" s="2" t="str">
        <f t="shared" si="58"/>
        <v>(507) 555-4423</v>
      </c>
      <c r="N634" s="2">
        <v>20200817</v>
      </c>
      <c r="O634" s="2" t="str">
        <f t="shared" si="59"/>
        <v>08/17/2020</v>
      </c>
      <c r="P634" s="2">
        <v>65</v>
      </c>
    </row>
    <row r="635" spans="1:16" x14ac:dyDescent="0.25">
      <c r="A635" s="4">
        <v>47857473</v>
      </c>
      <c r="B635" s="6" t="str">
        <f t="shared" si="54"/>
        <v>4785-7473</v>
      </c>
      <c r="C635" s="2" t="s">
        <v>1889</v>
      </c>
      <c r="D635" s="2" t="s">
        <v>24</v>
      </c>
      <c r="E635" s="2" t="str">
        <f t="shared" si="55"/>
        <v>Mark Ritchie</v>
      </c>
      <c r="F635" s="2" t="s">
        <v>2670</v>
      </c>
      <c r="G635" s="2" t="str">
        <f t="shared" si="56"/>
        <v>104 Main St</v>
      </c>
      <c r="H635" s="2" t="s">
        <v>1890</v>
      </c>
      <c r="I635" s="2" t="s">
        <v>237</v>
      </c>
      <c r="J635" s="3">
        <v>97378</v>
      </c>
      <c r="K635" s="2" t="s">
        <v>1891</v>
      </c>
      <c r="L635" s="2" t="str">
        <f t="shared" si="57"/>
        <v>(503) 5555907</v>
      </c>
      <c r="M635" s="2" t="str">
        <f t="shared" si="58"/>
        <v>(503) 555-5907</v>
      </c>
      <c r="N635" s="2">
        <v>20200816</v>
      </c>
      <c r="O635" s="2" t="str">
        <f t="shared" si="59"/>
        <v>08/16/2020</v>
      </c>
      <c r="P635" s="2">
        <v>90</v>
      </c>
    </row>
    <row r="636" spans="1:16" x14ac:dyDescent="0.25">
      <c r="A636" s="4">
        <v>90558207</v>
      </c>
      <c r="B636" s="6" t="str">
        <f t="shared" si="54"/>
        <v>9055-8207</v>
      </c>
      <c r="C636" s="2" t="s">
        <v>1892</v>
      </c>
      <c r="D636" s="2" t="s">
        <v>1893</v>
      </c>
      <c r="E636" s="2" t="str">
        <f t="shared" si="55"/>
        <v>Shwetha Robertson</v>
      </c>
      <c r="F636" s="2" t="s">
        <v>3033</v>
      </c>
      <c r="G636" s="2" t="str">
        <f t="shared" si="56"/>
        <v>810 19th St SW</v>
      </c>
      <c r="H636" s="2" t="s">
        <v>90</v>
      </c>
      <c r="I636" s="2" t="s">
        <v>91</v>
      </c>
      <c r="J636" s="3">
        <v>55421</v>
      </c>
      <c r="K636" s="2" t="s">
        <v>1894</v>
      </c>
      <c r="L636" s="2" t="str">
        <f t="shared" si="57"/>
        <v>(612) 5559612</v>
      </c>
      <c r="M636" s="2" t="str">
        <f t="shared" si="58"/>
        <v>(612) 555-9612</v>
      </c>
      <c r="N636" s="2">
        <v>20200818</v>
      </c>
      <c r="O636" s="2" t="str">
        <f t="shared" si="59"/>
        <v>08/18/2020</v>
      </c>
      <c r="P636" s="2">
        <v>115</v>
      </c>
    </row>
    <row r="637" spans="1:16" x14ac:dyDescent="0.25">
      <c r="A637" s="4">
        <v>95012763</v>
      </c>
      <c r="B637" s="6" t="str">
        <f t="shared" si="54"/>
        <v>9501-2763</v>
      </c>
      <c r="C637" s="2" t="s">
        <v>1895</v>
      </c>
      <c r="D637" s="2" t="s">
        <v>1163</v>
      </c>
      <c r="E637" s="2" t="str">
        <f t="shared" si="55"/>
        <v>Richard Robinett</v>
      </c>
      <c r="F637" s="2" t="s">
        <v>3070</v>
      </c>
      <c r="G637" s="2" t="str">
        <f t="shared" si="56"/>
        <v>4213 Vernon Ave W</v>
      </c>
      <c r="H637" s="2" t="s">
        <v>353</v>
      </c>
      <c r="I637" s="2" t="s">
        <v>17</v>
      </c>
      <c r="J637" s="3">
        <v>94601</v>
      </c>
      <c r="K637" s="2" t="s">
        <v>1896</v>
      </c>
      <c r="L637" s="2" t="str">
        <f t="shared" si="57"/>
        <v>(510) 5550621</v>
      </c>
      <c r="M637" s="2" t="str">
        <f t="shared" si="58"/>
        <v>(510) 555-0621</v>
      </c>
      <c r="N637" s="2">
        <v>20200818</v>
      </c>
      <c r="O637" s="2" t="str">
        <f t="shared" si="59"/>
        <v>08/18/2020</v>
      </c>
      <c r="P637" s="2">
        <v>65</v>
      </c>
    </row>
    <row r="638" spans="1:16" x14ac:dyDescent="0.25">
      <c r="A638" s="4">
        <v>84545986</v>
      </c>
      <c r="B638" s="6" t="str">
        <f t="shared" si="54"/>
        <v>84-545-986</v>
      </c>
      <c r="C638" s="2" t="s">
        <v>1897</v>
      </c>
      <c r="D638" s="2" t="s">
        <v>82</v>
      </c>
      <c r="E638" s="2" t="str">
        <f t="shared" si="55"/>
        <v>John Robinson</v>
      </c>
      <c r="F638" s="2" t="s">
        <v>2976</v>
      </c>
      <c r="G638" s="2" t="str">
        <f t="shared" si="56"/>
        <v>102 Willow Cir</v>
      </c>
      <c r="H638" s="2" t="s">
        <v>1898</v>
      </c>
      <c r="I638" s="2" t="s">
        <v>79</v>
      </c>
      <c r="J638" s="3">
        <v>80121</v>
      </c>
      <c r="K638" s="2" t="s">
        <v>1899</v>
      </c>
      <c r="L638" s="2" t="str">
        <f t="shared" si="57"/>
        <v>(303) 5558292</v>
      </c>
      <c r="M638" s="2" t="str">
        <f t="shared" si="58"/>
        <v>(303) 555-8292</v>
      </c>
      <c r="N638" s="2">
        <v>20200817</v>
      </c>
      <c r="O638" s="2" t="str">
        <f t="shared" si="59"/>
        <v>08/17/2020</v>
      </c>
      <c r="P638" s="2">
        <v>90</v>
      </c>
    </row>
    <row r="639" spans="1:16" x14ac:dyDescent="0.25">
      <c r="A639" s="4">
        <v>99582784</v>
      </c>
      <c r="B639" s="6" t="str">
        <f t="shared" si="54"/>
        <v>99-582-784</v>
      </c>
      <c r="C639" s="2" t="s">
        <v>1897</v>
      </c>
      <c r="D639" s="2" t="s">
        <v>1900</v>
      </c>
      <c r="E639" s="2" t="str">
        <f t="shared" si="55"/>
        <v>Sumi Robinson</v>
      </c>
      <c r="F639" s="2" t="s">
        <v>3108</v>
      </c>
      <c r="G639" s="2" t="str">
        <f t="shared" si="56"/>
        <v>204 Mcduff Ave</v>
      </c>
      <c r="H639" s="2" t="s">
        <v>454</v>
      </c>
      <c r="I639" s="2" t="s">
        <v>379</v>
      </c>
      <c r="J639" s="3">
        <v>87111</v>
      </c>
      <c r="K639" s="2" t="s">
        <v>1901</v>
      </c>
      <c r="L639" s="2" t="str">
        <f t="shared" si="57"/>
        <v>(505) 5556264</v>
      </c>
      <c r="M639" s="2" t="str">
        <f t="shared" si="58"/>
        <v>(505) 555-6264</v>
      </c>
      <c r="N639" s="2">
        <v>20200818</v>
      </c>
      <c r="O639" s="2" t="str">
        <f t="shared" si="59"/>
        <v>08/18/2020</v>
      </c>
      <c r="P639" s="2">
        <v>90</v>
      </c>
    </row>
    <row r="640" spans="1:16" x14ac:dyDescent="0.25">
      <c r="A640" s="4">
        <v>39589720</v>
      </c>
      <c r="B640" s="6" t="str">
        <f t="shared" si="54"/>
        <v>39-589-720</v>
      </c>
      <c r="C640" s="2" t="s">
        <v>1902</v>
      </c>
      <c r="D640" s="2" t="s">
        <v>574</v>
      </c>
      <c r="E640" s="2" t="str">
        <f t="shared" si="55"/>
        <v>Brian Rockwood</v>
      </c>
      <c r="F640" s="2" t="s">
        <v>2599</v>
      </c>
      <c r="G640" s="2" t="str">
        <f t="shared" si="56"/>
        <v>2271 Dunlop St</v>
      </c>
      <c r="H640" s="2" t="s">
        <v>1832</v>
      </c>
      <c r="I640" s="2" t="s">
        <v>45</v>
      </c>
      <c r="J640" s="3">
        <v>78942</v>
      </c>
      <c r="K640" s="2" t="s">
        <v>1903</v>
      </c>
      <c r="L640" s="2" t="str">
        <f t="shared" si="57"/>
        <v>(409) 5559417</v>
      </c>
      <c r="M640" s="2" t="str">
        <f t="shared" si="58"/>
        <v>(409) 555-9417</v>
      </c>
      <c r="N640" s="2">
        <v>20200815</v>
      </c>
      <c r="O640" s="2" t="str">
        <f t="shared" si="59"/>
        <v>08/15/2020</v>
      </c>
      <c r="P640" s="2">
        <v>90</v>
      </c>
    </row>
    <row r="641" spans="1:16" x14ac:dyDescent="0.25">
      <c r="A641" s="4">
        <v>66320873</v>
      </c>
      <c r="B641" s="6" t="str">
        <f t="shared" si="54"/>
        <v>6632-0873</v>
      </c>
      <c r="C641" s="2" t="s">
        <v>1904</v>
      </c>
      <c r="D641" s="2" t="s">
        <v>1158</v>
      </c>
      <c r="E641" s="2" t="str">
        <f t="shared" si="55"/>
        <v>Nathan Rohrer</v>
      </c>
      <c r="F641" s="2" t="s">
        <v>2814</v>
      </c>
      <c r="G641" s="2" t="str">
        <f t="shared" si="56"/>
        <v>510 Conant Ave</v>
      </c>
      <c r="H641" s="2" t="s">
        <v>1092</v>
      </c>
      <c r="I641" s="2" t="s">
        <v>26</v>
      </c>
      <c r="J641" s="3">
        <v>50401</v>
      </c>
      <c r="K641" s="2" t="s">
        <v>1905</v>
      </c>
      <c r="L641" s="2" t="str">
        <f t="shared" si="57"/>
        <v>(515) 5551872</v>
      </c>
      <c r="M641" s="2" t="str">
        <f t="shared" si="58"/>
        <v>(515) 555-1872</v>
      </c>
      <c r="N641" s="2">
        <v>20200816</v>
      </c>
      <c r="O641" s="2" t="str">
        <f t="shared" si="59"/>
        <v>08/16/2020</v>
      </c>
      <c r="P641" s="2">
        <v>65</v>
      </c>
    </row>
    <row r="642" spans="1:16" x14ac:dyDescent="0.25">
      <c r="A642" s="4">
        <v>59311678</v>
      </c>
      <c r="B642" s="6" t="str">
        <f t="shared" ref="B642:B705" si="60">IF(ISODD(VALUE(RIGHT(A642,1))),LEFT(A642,4)&amp;"-"&amp;RIGHT(A642,4),LEFT(A642,2)&amp;"-"&amp;MID(A642,3,3)&amp;"-"&amp;RIGHT(A642,3))</f>
        <v>59-311-678</v>
      </c>
      <c r="C642" s="2" t="s">
        <v>1906</v>
      </c>
      <c r="D642" s="2" t="s">
        <v>1907</v>
      </c>
      <c r="E642" s="2" t="str">
        <f t="shared" ref="E642:E705" si="61">CONCATENATE(D642, " ", C642)</f>
        <v>Jodi Rorick</v>
      </c>
      <c r="F642" s="2" t="s">
        <v>2762</v>
      </c>
      <c r="G642" s="2" t="str">
        <f t="shared" ref="G642:G705" si="62">TRIM(F642)</f>
        <v>705 N Western Ave</v>
      </c>
      <c r="H642" s="2" t="s">
        <v>512</v>
      </c>
      <c r="I642" s="2" t="s">
        <v>155</v>
      </c>
      <c r="J642" s="3">
        <v>98115</v>
      </c>
      <c r="K642" s="2" t="s">
        <v>1908</v>
      </c>
      <c r="L642" s="2" t="str">
        <f t="shared" ref="L642:L705" si="63">CONCATENATE("(",LEFT(K642,3),")", " ",MID(K642,5,3),RIGHT(K642,4))</f>
        <v>(206) 5551379</v>
      </c>
      <c r="M642" s="2" t="str">
        <f t="shared" ref="M642:M705" si="64">TEXT(SUBSTITUTE(K642,"-",""), "[&lt;=9999999]###-####;(###) ###-####")</f>
        <v>(206) 555-1379</v>
      </c>
      <c r="N642" s="2">
        <v>20200816</v>
      </c>
      <c r="O642" s="2" t="str">
        <f t="shared" ref="O642:O705" si="65">MID(N642,5,2)&amp;"/"&amp;RIGHT(N642,2)&amp;"/"&amp;LEFT(N642,4)</f>
        <v>08/16/2020</v>
      </c>
      <c r="P642" s="2">
        <v>65</v>
      </c>
    </row>
    <row r="643" spans="1:16" x14ac:dyDescent="0.25">
      <c r="A643" s="4">
        <v>71240329</v>
      </c>
      <c r="B643" s="6" t="str">
        <f t="shared" si="60"/>
        <v>7124-0329</v>
      </c>
      <c r="C643" s="2" t="s">
        <v>1909</v>
      </c>
      <c r="D643" s="2" t="s">
        <v>24</v>
      </c>
      <c r="E643" s="2" t="str">
        <f t="shared" si="61"/>
        <v>Mark Rose</v>
      </c>
      <c r="F643" s="2" t="s">
        <v>2847</v>
      </c>
      <c r="G643" s="2" t="str">
        <f t="shared" si="62"/>
        <v>8002 Bellaire Blvd</v>
      </c>
      <c r="H643" s="2" t="s">
        <v>1910</v>
      </c>
      <c r="I643" s="2" t="s">
        <v>22</v>
      </c>
      <c r="J643" s="3">
        <v>65301</v>
      </c>
      <c r="K643" s="2" t="s">
        <v>1911</v>
      </c>
      <c r="L643" s="2" t="str">
        <f t="shared" si="63"/>
        <v>(816) 5550031</v>
      </c>
      <c r="M643" s="2" t="str">
        <f t="shared" si="64"/>
        <v>(816) 555-0031</v>
      </c>
      <c r="N643" s="2">
        <v>20200816</v>
      </c>
      <c r="O643" s="2" t="str">
        <f t="shared" si="65"/>
        <v>08/16/2020</v>
      </c>
      <c r="P643" s="2">
        <v>115</v>
      </c>
    </row>
    <row r="644" spans="1:16" x14ac:dyDescent="0.25">
      <c r="A644" s="4">
        <v>28673126</v>
      </c>
      <c r="B644" s="6" t="str">
        <f t="shared" si="60"/>
        <v>28-673-126</v>
      </c>
      <c r="C644" s="2" t="s">
        <v>1912</v>
      </c>
      <c r="D644" s="2" t="s">
        <v>150</v>
      </c>
      <c r="E644" s="2" t="str">
        <f t="shared" si="61"/>
        <v>David Rosen</v>
      </c>
      <c r="F644" s="2" t="s">
        <v>2508</v>
      </c>
      <c r="G644" s="2" t="str">
        <f t="shared" si="62"/>
        <v>15910 NW 58th Ave</v>
      </c>
      <c r="H644" s="2" t="s">
        <v>1913</v>
      </c>
      <c r="I644" s="2" t="s">
        <v>17</v>
      </c>
      <c r="J644" s="3">
        <v>91423</v>
      </c>
      <c r="K644" s="2" t="s">
        <v>1914</v>
      </c>
      <c r="L644" s="2" t="str">
        <f t="shared" si="63"/>
        <v>(818) 5559502</v>
      </c>
      <c r="M644" s="2" t="str">
        <f t="shared" si="64"/>
        <v>(818) 555-9502</v>
      </c>
      <c r="N644" s="2">
        <v>20200815</v>
      </c>
      <c r="O644" s="2" t="str">
        <f t="shared" si="65"/>
        <v>08/15/2020</v>
      </c>
      <c r="P644" s="2">
        <v>90</v>
      </c>
    </row>
    <row r="645" spans="1:16" x14ac:dyDescent="0.25">
      <c r="A645" s="4">
        <v>74698869</v>
      </c>
      <c r="B645" s="6" t="str">
        <f t="shared" si="60"/>
        <v>7469-8869</v>
      </c>
      <c r="C645" s="2" t="s">
        <v>1912</v>
      </c>
      <c r="D645" s="2" t="s">
        <v>537</v>
      </c>
      <c r="E645" s="2" t="str">
        <f t="shared" si="61"/>
        <v>Lauren Rosen</v>
      </c>
      <c r="F645" s="2" t="s">
        <v>2878</v>
      </c>
      <c r="G645" s="2" t="str">
        <f t="shared" si="62"/>
        <v>13635 Blazey Dr</v>
      </c>
      <c r="H645" s="2" t="s">
        <v>1915</v>
      </c>
      <c r="I645" s="2" t="s">
        <v>17</v>
      </c>
      <c r="J645" s="3">
        <v>92064</v>
      </c>
      <c r="K645" s="2" t="s">
        <v>1916</v>
      </c>
      <c r="L645" s="2" t="str">
        <f t="shared" si="63"/>
        <v>(619) 5555638</v>
      </c>
      <c r="M645" s="2" t="str">
        <f t="shared" si="64"/>
        <v>(619) 555-5638</v>
      </c>
      <c r="N645" s="2">
        <v>20200817</v>
      </c>
      <c r="O645" s="2" t="str">
        <f t="shared" si="65"/>
        <v>08/17/2020</v>
      </c>
      <c r="P645" s="2">
        <v>115</v>
      </c>
    </row>
    <row r="646" spans="1:16" x14ac:dyDescent="0.25">
      <c r="A646" s="4">
        <v>72996981</v>
      </c>
      <c r="B646" s="6" t="str">
        <f t="shared" si="60"/>
        <v>7299-6981</v>
      </c>
      <c r="C646" s="2" t="s">
        <v>1917</v>
      </c>
      <c r="D646" s="2" t="s">
        <v>1918</v>
      </c>
      <c r="E646" s="2" t="str">
        <f t="shared" si="61"/>
        <v>Liza Rosenfeld</v>
      </c>
      <c r="F646" s="2" t="s">
        <v>2864</v>
      </c>
      <c r="G646" s="2" t="str">
        <f t="shared" si="62"/>
        <v>5800 Eubank Blvd NE</v>
      </c>
      <c r="H646" s="2" t="s">
        <v>63</v>
      </c>
      <c r="I646" s="2" t="s">
        <v>17</v>
      </c>
      <c r="J646" s="3">
        <v>94134</v>
      </c>
      <c r="K646" s="2" t="s">
        <v>1919</v>
      </c>
      <c r="L646" s="2" t="str">
        <f t="shared" si="63"/>
        <v>(415) 5558974</v>
      </c>
      <c r="M646" s="2" t="str">
        <f t="shared" si="64"/>
        <v>(415) 555-8974</v>
      </c>
      <c r="N646" s="2">
        <v>20200817</v>
      </c>
      <c r="O646" s="2" t="str">
        <f t="shared" si="65"/>
        <v>08/17/2020</v>
      </c>
      <c r="P646" s="2">
        <v>90</v>
      </c>
    </row>
    <row r="647" spans="1:16" x14ac:dyDescent="0.25">
      <c r="A647" s="4" t="s">
        <v>3295</v>
      </c>
      <c r="B647" s="6" t="str">
        <f t="shared" si="60"/>
        <v>0623-7173</v>
      </c>
      <c r="C647" s="2" t="s">
        <v>1920</v>
      </c>
      <c r="D647" s="2" t="s">
        <v>1921</v>
      </c>
      <c r="E647" s="2" t="str">
        <f t="shared" si="61"/>
        <v>Stacy Rothstein</v>
      </c>
      <c r="F647" s="2" t="s">
        <v>3150</v>
      </c>
      <c r="G647" s="2" t="str">
        <f t="shared" si="62"/>
        <v>2209 Braeswood Blvd S</v>
      </c>
      <c r="H647" s="2" t="s">
        <v>329</v>
      </c>
      <c r="I647" s="2" t="s">
        <v>17</v>
      </c>
      <c r="J647" s="3">
        <v>92054</v>
      </c>
      <c r="K647" s="2" t="s">
        <v>1922</v>
      </c>
      <c r="L647" s="2" t="str">
        <f t="shared" si="63"/>
        <v>(619) 5556186</v>
      </c>
      <c r="M647" s="2" t="str">
        <f t="shared" si="64"/>
        <v>(619) 555-6186</v>
      </c>
      <c r="N647" s="2">
        <v>20200818</v>
      </c>
      <c r="O647" s="2" t="str">
        <f t="shared" si="65"/>
        <v>08/18/2020</v>
      </c>
      <c r="P647" s="2">
        <v>65</v>
      </c>
    </row>
    <row r="648" spans="1:16" x14ac:dyDescent="0.25">
      <c r="A648" s="4">
        <v>73175123</v>
      </c>
      <c r="B648" s="6" t="str">
        <f t="shared" si="60"/>
        <v>7317-5123</v>
      </c>
      <c r="C648" s="2" t="s">
        <v>1923</v>
      </c>
      <c r="D648" s="2" t="s">
        <v>147</v>
      </c>
      <c r="E648" s="2" t="str">
        <f t="shared" si="61"/>
        <v>Brandon Rubenstein</v>
      </c>
      <c r="F648" s="2" t="s">
        <v>2868</v>
      </c>
      <c r="G648" s="2" t="str">
        <f t="shared" si="62"/>
        <v>2347 W Tierra Buena Ln</v>
      </c>
      <c r="H648" s="2" t="s">
        <v>1924</v>
      </c>
      <c r="I648" s="2" t="s">
        <v>155</v>
      </c>
      <c r="J648" s="3">
        <v>98110</v>
      </c>
      <c r="K648" s="2" t="s">
        <v>1925</v>
      </c>
      <c r="L648" s="2" t="str">
        <f t="shared" si="63"/>
        <v>(206) 5559729</v>
      </c>
      <c r="M648" s="2" t="str">
        <f t="shared" si="64"/>
        <v>(206) 555-9729</v>
      </c>
      <c r="N648" s="2">
        <v>20200817</v>
      </c>
      <c r="O648" s="2" t="str">
        <f t="shared" si="65"/>
        <v>08/17/2020</v>
      </c>
      <c r="P648" s="2">
        <v>115</v>
      </c>
    </row>
    <row r="649" spans="1:16" x14ac:dyDescent="0.25">
      <c r="A649" s="4">
        <v>31291688</v>
      </c>
      <c r="B649" s="6" t="str">
        <f t="shared" si="60"/>
        <v>31-291-688</v>
      </c>
      <c r="C649" s="2" t="s">
        <v>1926</v>
      </c>
      <c r="D649" s="2" t="s">
        <v>758</v>
      </c>
      <c r="E649" s="2" t="str">
        <f t="shared" si="61"/>
        <v>Katherine Ruch</v>
      </c>
      <c r="F649" s="2" t="s">
        <v>2535</v>
      </c>
      <c r="G649" s="2" t="str">
        <f t="shared" si="62"/>
        <v>5118 S Corson Ave</v>
      </c>
      <c r="H649" s="2" t="s">
        <v>1927</v>
      </c>
      <c r="I649" s="2" t="s">
        <v>26</v>
      </c>
      <c r="J649" s="3">
        <v>50246</v>
      </c>
      <c r="K649" s="2" t="s">
        <v>1928</v>
      </c>
      <c r="L649" s="2" t="str">
        <f t="shared" si="63"/>
        <v>(515) 5554686</v>
      </c>
      <c r="M649" s="2" t="str">
        <f t="shared" si="64"/>
        <v>(515) 555-4686</v>
      </c>
      <c r="N649" s="2">
        <v>20200815</v>
      </c>
      <c r="O649" s="2" t="str">
        <f t="shared" si="65"/>
        <v>08/15/2020</v>
      </c>
      <c r="P649" s="2">
        <v>65</v>
      </c>
    </row>
    <row r="650" spans="1:16" x14ac:dyDescent="0.25">
      <c r="A650" s="4" t="s">
        <v>3341</v>
      </c>
      <c r="B650" s="6" t="str">
        <f t="shared" si="60"/>
        <v>11-109-458</v>
      </c>
      <c r="C650" s="2" t="s">
        <v>1929</v>
      </c>
      <c r="D650" s="2" t="s">
        <v>1930</v>
      </c>
      <c r="E650" s="2" t="str">
        <f t="shared" si="61"/>
        <v>Hetav Rudd</v>
      </c>
      <c r="F650" s="2" t="s">
        <v>3194</v>
      </c>
      <c r="G650" s="2" t="str">
        <f t="shared" si="62"/>
        <v>4040 49th St</v>
      </c>
      <c r="H650" s="2" t="s">
        <v>44</v>
      </c>
      <c r="I650" s="2" t="s">
        <v>45</v>
      </c>
      <c r="J650" s="3">
        <v>77088</v>
      </c>
      <c r="K650" s="2" t="s">
        <v>1931</v>
      </c>
      <c r="L650" s="2" t="str">
        <f t="shared" si="63"/>
        <v>(713) 5554496</v>
      </c>
      <c r="M650" s="2" t="str">
        <f t="shared" si="64"/>
        <v>(713) 555-4496</v>
      </c>
      <c r="N650" s="2">
        <v>20200818</v>
      </c>
      <c r="O650" s="2" t="str">
        <f t="shared" si="65"/>
        <v>08/18/2020</v>
      </c>
      <c r="P650" s="2">
        <v>115</v>
      </c>
    </row>
    <row r="651" spans="1:16" x14ac:dyDescent="0.25">
      <c r="A651" s="4">
        <v>87827535</v>
      </c>
      <c r="B651" s="6" t="str">
        <f t="shared" si="60"/>
        <v>8782-7535</v>
      </c>
      <c r="C651" s="2" t="s">
        <v>1932</v>
      </c>
      <c r="D651" s="2" t="s">
        <v>1229</v>
      </c>
      <c r="E651" s="2" t="str">
        <f t="shared" si="61"/>
        <v>Jacob Ruggiero</v>
      </c>
      <c r="F651" s="2" t="s">
        <v>3009</v>
      </c>
      <c r="G651" s="2" t="str">
        <f t="shared" si="62"/>
        <v>333 Beech Ave</v>
      </c>
      <c r="H651" s="2" t="s">
        <v>1933</v>
      </c>
      <c r="I651" s="2" t="s">
        <v>17</v>
      </c>
      <c r="J651" s="3">
        <v>94514</v>
      </c>
      <c r="K651" s="2" t="s">
        <v>1934</v>
      </c>
      <c r="L651" s="2" t="str">
        <f t="shared" si="63"/>
        <v>(510) 5555284</v>
      </c>
      <c r="M651" s="2" t="str">
        <f t="shared" si="64"/>
        <v>(510) 555-5284</v>
      </c>
      <c r="N651" s="2">
        <v>20200817</v>
      </c>
      <c r="O651" s="2" t="str">
        <f t="shared" si="65"/>
        <v>08/17/2020</v>
      </c>
      <c r="P651" s="2">
        <v>115</v>
      </c>
    </row>
    <row r="652" spans="1:16" x14ac:dyDescent="0.25">
      <c r="A652" s="4">
        <v>79581775</v>
      </c>
      <c r="B652" s="6" t="str">
        <f t="shared" si="60"/>
        <v>7958-1775</v>
      </c>
      <c r="C652" s="2" t="s">
        <v>1935</v>
      </c>
      <c r="D652" s="2" t="s">
        <v>1068</v>
      </c>
      <c r="E652" s="2" t="str">
        <f t="shared" si="61"/>
        <v>Jordan Rust</v>
      </c>
      <c r="F652" s="2" t="s">
        <v>2928</v>
      </c>
      <c r="G652" s="2" t="str">
        <f t="shared" si="62"/>
        <v>2388 Connie St</v>
      </c>
      <c r="H652" s="2" t="s">
        <v>44</v>
      </c>
      <c r="I652" s="2" t="s">
        <v>45</v>
      </c>
      <c r="J652" s="3">
        <v>77070</v>
      </c>
      <c r="K652" s="2" t="s">
        <v>1936</v>
      </c>
      <c r="L652" s="2" t="str">
        <f t="shared" si="63"/>
        <v>(713) 5558492</v>
      </c>
      <c r="M652" s="2" t="str">
        <f t="shared" si="64"/>
        <v>(713) 555-8492</v>
      </c>
      <c r="N652" s="2">
        <v>20200817</v>
      </c>
      <c r="O652" s="2" t="str">
        <f t="shared" si="65"/>
        <v>08/17/2020</v>
      </c>
      <c r="P652" s="2">
        <v>115</v>
      </c>
    </row>
    <row r="653" spans="1:16" x14ac:dyDescent="0.25">
      <c r="A653" s="4" t="s">
        <v>3294</v>
      </c>
      <c r="B653" s="6" t="str">
        <f t="shared" si="60"/>
        <v>05-825-804</v>
      </c>
      <c r="C653" s="2" t="s">
        <v>1937</v>
      </c>
      <c r="D653" s="2" t="s">
        <v>1938</v>
      </c>
      <c r="E653" s="2" t="str">
        <f t="shared" si="61"/>
        <v>Natasha Rutter</v>
      </c>
      <c r="F653" s="2" t="s">
        <v>3149</v>
      </c>
      <c r="G653" s="2" t="str">
        <f t="shared" si="62"/>
        <v>115 Kirkorion Ct</v>
      </c>
      <c r="H653" s="2" t="s">
        <v>1939</v>
      </c>
      <c r="I653" s="2" t="s">
        <v>95</v>
      </c>
      <c r="J653" s="3">
        <v>54703</v>
      </c>
      <c r="K653" s="2" t="s">
        <v>1940</v>
      </c>
      <c r="L653" s="2" t="str">
        <f t="shared" si="63"/>
        <v>(715) 5553388</v>
      </c>
      <c r="M653" s="2" t="str">
        <f t="shared" si="64"/>
        <v>(715) 555-3388</v>
      </c>
      <c r="N653" s="2">
        <v>20200818</v>
      </c>
      <c r="O653" s="2" t="str">
        <f t="shared" si="65"/>
        <v>08/18/2020</v>
      </c>
      <c r="P653" s="2">
        <v>115</v>
      </c>
    </row>
    <row r="654" spans="1:16" x14ac:dyDescent="0.25">
      <c r="A654" s="4">
        <v>55471616</v>
      </c>
      <c r="B654" s="6" t="str">
        <f t="shared" si="60"/>
        <v>55-471-616</v>
      </c>
      <c r="C654" s="2" t="s">
        <v>15</v>
      </c>
      <c r="D654" s="2" t="s">
        <v>48</v>
      </c>
      <c r="E654" s="2" t="str">
        <f t="shared" si="61"/>
        <v>Charles Ryan</v>
      </c>
      <c r="F654" s="2" t="s">
        <v>2737</v>
      </c>
      <c r="G654" s="2" t="str">
        <f t="shared" si="62"/>
        <v>177 Ocean View Blvd</v>
      </c>
      <c r="H654" s="2" t="s">
        <v>30</v>
      </c>
      <c r="I654" s="2" t="s">
        <v>31</v>
      </c>
      <c r="J654" s="3">
        <v>85051</v>
      </c>
      <c r="K654" s="2" t="s">
        <v>1941</v>
      </c>
      <c r="L654" s="2" t="str">
        <f t="shared" si="63"/>
        <v>(602) 5558294</v>
      </c>
      <c r="M654" s="2" t="str">
        <f t="shared" si="64"/>
        <v>(602) 555-8294</v>
      </c>
      <c r="N654" s="2">
        <v>20200816</v>
      </c>
      <c r="O654" s="2" t="str">
        <f t="shared" si="65"/>
        <v>08/16/2020</v>
      </c>
      <c r="P654" s="2">
        <v>65</v>
      </c>
    </row>
    <row r="655" spans="1:16" x14ac:dyDescent="0.25">
      <c r="A655" s="4">
        <v>77476103</v>
      </c>
      <c r="B655" s="6" t="str">
        <f t="shared" si="60"/>
        <v>7747-6103</v>
      </c>
      <c r="C655" s="2" t="s">
        <v>15</v>
      </c>
      <c r="D655" s="2" t="s">
        <v>758</v>
      </c>
      <c r="E655" s="2" t="str">
        <f t="shared" si="61"/>
        <v>Katherine Ryan</v>
      </c>
      <c r="F655" s="2" t="s">
        <v>2905</v>
      </c>
      <c r="G655" s="2" t="str">
        <f t="shared" si="62"/>
        <v>308 Walnut St</v>
      </c>
      <c r="H655" s="2" t="s">
        <v>1942</v>
      </c>
      <c r="I655" s="2" t="s">
        <v>17</v>
      </c>
      <c r="J655" s="3">
        <v>94806</v>
      </c>
      <c r="K655" s="2" t="s">
        <v>1943</v>
      </c>
      <c r="L655" s="2" t="str">
        <f t="shared" si="63"/>
        <v>(510) 5552538</v>
      </c>
      <c r="M655" s="2" t="str">
        <f t="shared" si="64"/>
        <v>(510) 555-2538</v>
      </c>
      <c r="N655" s="2">
        <v>20200817</v>
      </c>
      <c r="O655" s="2" t="str">
        <f t="shared" si="65"/>
        <v>08/17/2020</v>
      </c>
      <c r="P655" s="2">
        <v>90</v>
      </c>
    </row>
    <row r="656" spans="1:16" x14ac:dyDescent="0.25">
      <c r="A656" s="4" t="s">
        <v>3355</v>
      </c>
      <c r="B656" s="6" t="str">
        <f t="shared" si="60"/>
        <v>1301-1135</v>
      </c>
      <c r="C656" s="2" t="s">
        <v>1944</v>
      </c>
      <c r="D656" s="2" t="s">
        <v>1945</v>
      </c>
      <c r="E656" s="2" t="str">
        <f t="shared" si="61"/>
        <v>Amy Sabbaghi</v>
      </c>
      <c r="F656" s="2" t="s">
        <v>3207</v>
      </c>
      <c r="G656" s="2" t="str">
        <f t="shared" si="62"/>
        <v>200 Echo Valley</v>
      </c>
      <c r="H656" s="2" t="s">
        <v>261</v>
      </c>
      <c r="I656" s="2" t="s">
        <v>91</v>
      </c>
      <c r="J656" s="3">
        <v>55105</v>
      </c>
      <c r="K656" s="2" t="s">
        <v>1946</v>
      </c>
      <c r="L656" s="2" t="str">
        <f t="shared" si="63"/>
        <v>(612) 5551435</v>
      </c>
      <c r="M656" s="2" t="str">
        <f t="shared" si="64"/>
        <v>(612) 555-1435</v>
      </c>
      <c r="N656" s="2">
        <v>20200818</v>
      </c>
      <c r="O656" s="2" t="str">
        <f t="shared" si="65"/>
        <v>08/18/2020</v>
      </c>
      <c r="P656" s="2">
        <v>90</v>
      </c>
    </row>
    <row r="657" spans="1:16" x14ac:dyDescent="0.25">
      <c r="A657" s="4">
        <v>57081276</v>
      </c>
      <c r="B657" s="6" t="str">
        <f t="shared" si="60"/>
        <v>57-081-276</v>
      </c>
      <c r="C657" s="2" t="s">
        <v>1947</v>
      </c>
      <c r="D657" s="2" t="s">
        <v>294</v>
      </c>
      <c r="E657" s="2" t="str">
        <f t="shared" si="61"/>
        <v>Robert Sahu</v>
      </c>
      <c r="F657" s="2" t="s">
        <v>2744</v>
      </c>
      <c r="G657" s="2" t="str">
        <f t="shared" si="62"/>
        <v>5101 Heather Dr</v>
      </c>
      <c r="H657" s="2" t="s">
        <v>526</v>
      </c>
      <c r="I657" s="2" t="s">
        <v>45</v>
      </c>
      <c r="J657" s="3">
        <v>78228</v>
      </c>
      <c r="K657" s="2" t="s">
        <v>1948</v>
      </c>
      <c r="L657" s="2" t="str">
        <f t="shared" si="63"/>
        <v>(210) 5556147</v>
      </c>
      <c r="M657" s="2" t="str">
        <f t="shared" si="64"/>
        <v>(210) 555-6147</v>
      </c>
      <c r="N657" s="2">
        <v>20200816</v>
      </c>
      <c r="O657" s="2" t="str">
        <f t="shared" si="65"/>
        <v>08/16/2020</v>
      </c>
      <c r="P657" s="2">
        <v>90</v>
      </c>
    </row>
    <row r="658" spans="1:16" x14ac:dyDescent="0.25">
      <c r="A658" s="4">
        <v>58300155</v>
      </c>
      <c r="B658" s="6" t="str">
        <f t="shared" si="60"/>
        <v>5830-0155</v>
      </c>
      <c r="C658" s="2" t="s">
        <v>1949</v>
      </c>
      <c r="D658" s="2" t="s">
        <v>401</v>
      </c>
      <c r="E658" s="2" t="str">
        <f t="shared" si="61"/>
        <v>Adam Sakai</v>
      </c>
      <c r="F658" s="2" t="s">
        <v>2757</v>
      </c>
      <c r="G658" s="2" t="str">
        <f t="shared" si="62"/>
        <v>3258 Urzi Dr</v>
      </c>
      <c r="H658" s="2" t="s">
        <v>284</v>
      </c>
      <c r="I658" s="2" t="s">
        <v>12</v>
      </c>
      <c r="J658" s="3">
        <v>61615</v>
      </c>
      <c r="K658" s="2" t="s">
        <v>1950</v>
      </c>
      <c r="L658" s="2" t="str">
        <f t="shared" si="63"/>
        <v>(309) 5559474</v>
      </c>
      <c r="M658" s="2" t="str">
        <f t="shared" si="64"/>
        <v>(309) 555-9474</v>
      </c>
      <c r="N658" s="2">
        <v>20200816</v>
      </c>
      <c r="O658" s="2" t="str">
        <f t="shared" si="65"/>
        <v>08/16/2020</v>
      </c>
      <c r="P658" s="2">
        <v>90</v>
      </c>
    </row>
    <row r="659" spans="1:16" x14ac:dyDescent="0.25">
      <c r="A659" s="4">
        <v>54156772</v>
      </c>
      <c r="B659" s="6" t="str">
        <f t="shared" si="60"/>
        <v>54-156-772</v>
      </c>
      <c r="C659" s="2" t="s">
        <v>1951</v>
      </c>
      <c r="D659" s="2" t="s">
        <v>1952</v>
      </c>
      <c r="E659" s="2" t="str">
        <f t="shared" si="61"/>
        <v>Felipe Sakama</v>
      </c>
      <c r="F659" s="2" t="s">
        <v>2722</v>
      </c>
      <c r="G659" s="2" t="str">
        <f t="shared" si="62"/>
        <v>1572 Escondida Ct</v>
      </c>
      <c r="H659" s="2" t="s">
        <v>269</v>
      </c>
      <c r="I659" s="2" t="s">
        <v>79</v>
      </c>
      <c r="J659" s="3">
        <v>80027</v>
      </c>
      <c r="K659" s="2" t="s">
        <v>1953</v>
      </c>
      <c r="L659" s="2" t="str">
        <f t="shared" si="63"/>
        <v>(303) 5551493</v>
      </c>
      <c r="M659" s="2" t="str">
        <f t="shared" si="64"/>
        <v>(303) 555-1493</v>
      </c>
      <c r="N659" s="2">
        <v>20200816</v>
      </c>
      <c r="O659" s="2" t="str">
        <f t="shared" si="65"/>
        <v>08/16/2020</v>
      </c>
      <c r="P659" s="2">
        <v>90</v>
      </c>
    </row>
    <row r="660" spans="1:16" x14ac:dyDescent="0.25">
      <c r="A660" s="4" t="s">
        <v>3395</v>
      </c>
      <c r="B660" s="6" t="str">
        <f t="shared" si="60"/>
        <v>18-694-616</v>
      </c>
      <c r="C660" s="2" t="s">
        <v>1954</v>
      </c>
      <c r="D660" s="2" t="s">
        <v>1955</v>
      </c>
      <c r="E660" s="2" t="str">
        <f t="shared" si="61"/>
        <v>Dong Salzinger</v>
      </c>
      <c r="F660" s="2" t="s">
        <v>3244</v>
      </c>
      <c r="G660" s="2" t="str">
        <f t="shared" si="62"/>
        <v>3550 Hambletonian Dr</v>
      </c>
      <c r="H660" s="2" t="s">
        <v>1956</v>
      </c>
      <c r="I660" s="2" t="s">
        <v>70</v>
      </c>
      <c r="J660" s="3">
        <v>70380</v>
      </c>
      <c r="K660" s="2" t="s">
        <v>1957</v>
      </c>
      <c r="L660" s="2" t="str">
        <f t="shared" si="63"/>
        <v>(504) 5555276</v>
      </c>
      <c r="M660" s="2" t="str">
        <f t="shared" si="64"/>
        <v>(504) 555-5276</v>
      </c>
      <c r="N660" s="2">
        <v>20200818</v>
      </c>
      <c r="O660" s="2" t="str">
        <f t="shared" si="65"/>
        <v>08/18/2020</v>
      </c>
      <c r="P660" s="2">
        <v>90</v>
      </c>
    </row>
    <row r="661" spans="1:16" x14ac:dyDescent="0.25">
      <c r="A661" s="4">
        <v>68093761</v>
      </c>
      <c r="B661" s="6" t="str">
        <f t="shared" si="60"/>
        <v>6809-3761</v>
      </c>
      <c r="C661" s="2" t="s">
        <v>1958</v>
      </c>
      <c r="D661" s="2" t="s">
        <v>1959</v>
      </c>
      <c r="E661" s="2" t="str">
        <f t="shared" si="61"/>
        <v>Sudarmono Salzman</v>
      </c>
      <c r="F661" s="2" t="s">
        <v>2830</v>
      </c>
      <c r="G661" s="2" t="str">
        <f t="shared" si="62"/>
        <v>1161 S Birch St</v>
      </c>
      <c r="H661" s="2" t="s">
        <v>1960</v>
      </c>
      <c r="I661" s="2" t="s">
        <v>55</v>
      </c>
      <c r="J661" s="3">
        <v>48038</v>
      </c>
      <c r="K661" s="2" t="s">
        <v>1961</v>
      </c>
      <c r="L661" s="2" t="str">
        <f t="shared" si="63"/>
        <v>(810) 5557248</v>
      </c>
      <c r="M661" s="2" t="str">
        <f t="shared" si="64"/>
        <v>(810) 555-7248</v>
      </c>
      <c r="N661" s="2">
        <v>20200816</v>
      </c>
      <c r="O661" s="2" t="str">
        <f t="shared" si="65"/>
        <v>08/16/2020</v>
      </c>
      <c r="P661" s="2">
        <v>65</v>
      </c>
    </row>
    <row r="662" spans="1:16" x14ac:dyDescent="0.25">
      <c r="A662" s="4">
        <v>36966795</v>
      </c>
      <c r="B662" s="6" t="str">
        <f t="shared" si="60"/>
        <v>3696-6795</v>
      </c>
      <c r="C662" s="2" t="s">
        <v>1962</v>
      </c>
      <c r="D662" s="2" t="s">
        <v>235</v>
      </c>
      <c r="E662" s="2" t="str">
        <f t="shared" si="61"/>
        <v>Derek Salzmann</v>
      </c>
      <c r="F662" s="2" t="s">
        <v>2579</v>
      </c>
      <c r="G662" s="2" t="str">
        <f t="shared" si="62"/>
        <v>5251 13th Ave S</v>
      </c>
      <c r="H662" s="2" t="s">
        <v>1963</v>
      </c>
      <c r="I662" s="2" t="s">
        <v>45</v>
      </c>
      <c r="J662" s="3">
        <v>77429</v>
      </c>
      <c r="K662" s="2" t="s">
        <v>1964</v>
      </c>
      <c r="L662" s="2" t="str">
        <f t="shared" si="63"/>
        <v>(713) 5554090</v>
      </c>
      <c r="M662" s="2" t="str">
        <f t="shared" si="64"/>
        <v>(713) 555-4090</v>
      </c>
      <c r="N662" s="2">
        <v>20200815</v>
      </c>
      <c r="O662" s="2" t="str">
        <f t="shared" si="65"/>
        <v>08/15/2020</v>
      </c>
      <c r="P662" s="2">
        <v>90</v>
      </c>
    </row>
    <row r="663" spans="1:16" x14ac:dyDescent="0.25">
      <c r="A663" s="4">
        <v>44688773</v>
      </c>
      <c r="B663" s="6" t="str">
        <f t="shared" si="60"/>
        <v>4468-8773</v>
      </c>
      <c r="C663" s="2" t="s">
        <v>1965</v>
      </c>
      <c r="D663" s="2" t="s">
        <v>336</v>
      </c>
      <c r="E663" s="2" t="str">
        <f t="shared" si="61"/>
        <v>Dayna Samboaga</v>
      </c>
      <c r="F663" s="2" t="s">
        <v>2645</v>
      </c>
      <c r="G663" s="2" t="str">
        <f t="shared" si="62"/>
        <v>7208 NE Hollis St</v>
      </c>
      <c r="H663" s="2" t="s">
        <v>30</v>
      </c>
      <c r="I663" s="2" t="s">
        <v>31</v>
      </c>
      <c r="J663" s="3">
        <v>85015</v>
      </c>
      <c r="K663" s="2" t="s">
        <v>1966</v>
      </c>
      <c r="L663" s="2" t="str">
        <f t="shared" si="63"/>
        <v>(602) 5553004</v>
      </c>
      <c r="M663" s="2" t="str">
        <f t="shared" si="64"/>
        <v>(602) 555-3004</v>
      </c>
      <c r="N663" s="2">
        <v>20200815</v>
      </c>
      <c r="O663" s="2" t="str">
        <f t="shared" si="65"/>
        <v>08/15/2020</v>
      </c>
      <c r="P663" s="2">
        <v>115</v>
      </c>
    </row>
    <row r="664" spans="1:16" x14ac:dyDescent="0.25">
      <c r="A664" s="4">
        <v>21714274</v>
      </c>
      <c r="B664" s="6" t="str">
        <f t="shared" si="60"/>
        <v>21-714-274</v>
      </c>
      <c r="C664" s="2" t="s">
        <v>1967</v>
      </c>
      <c r="D664" s="2" t="s">
        <v>1968</v>
      </c>
      <c r="E664" s="2" t="str">
        <f t="shared" si="61"/>
        <v>Aqshat Sandler</v>
      </c>
      <c r="F664" s="2" t="s">
        <v>2446</v>
      </c>
      <c r="G664" s="2" t="str">
        <f t="shared" si="62"/>
        <v>2217 Hollister St</v>
      </c>
      <c r="H664" s="2" t="s">
        <v>1969</v>
      </c>
      <c r="I664" s="2" t="s">
        <v>22</v>
      </c>
      <c r="J664" s="3">
        <v>65804</v>
      </c>
      <c r="K664" s="2" t="s">
        <v>1970</v>
      </c>
      <c r="L664" s="2" t="str">
        <f t="shared" si="63"/>
        <v>(417) 5550646</v>
      </c>
      <c r="M664" s="2" t="str">
        <f t="shared" si="64"/>
        <v>(417) 555-0646</v>
      </c>
      <c r="N664" s="2">
        <v>20200815</v>
      </c>
      <c r="O664" s="2" t="str">
        <f t="shared" si="65"/>
        <v>08/15/2020</v>
      </c>
      <c r="P664" s="2">
        <v>90</v>
      </c>
    </row>
    <row r="665" spans="1:16" x14ac:dyDescent="0.25">
      <c r="A665" s="4">
        <v>67468660</v>
      </c>
      <c r="B665" s="6" t="str">
        <f t="shared" si="60"/>
        <v>67-468-660</v>
      </c>
      <c r="C665" s="2" t="s">
        <v>1971</v>
      </c>
      <c r="D665" s="2" t="s">
        <v>1921</v>
      </c>
      <c r="E665" s="2" t="str">
        <f t="shared" si="61"/>
        <v>Stacy Sanghavi</v>
      </c>
      <c r="F665" s="2" t="s">
        <v>2824</v>
      </c>
      <c r="G665" s="2" t="str">
        <f t="shared" si="62"/>
        <v>4247 Matilija Ave</v>
      </c>
      <c r="H665" s="2" t="s">
        <v>1972</v>
      </c>
      <c r="I665" s="2" t="s">
        <v>17</v>
      </c>
      <c r="J665" s="3">
        <v>93001</v>
      </c>
      <c r="K665" s="2" t="s">
        <v>1973</v>
      </c>
      <c r="L665" s="2" t="str">
        <f t="shared" si="63"/>
        <v>(805) 5551356</v>
      </c>
      <c r="M665" s="2" t="str">
        <f t="shared" si="64"/>
        <v>(805) 555-1356</v>
      </c>
      <c r="N665" s="2">
        <v>20200816</v>
      </c>
      <c r="O665" s="2" t="str">
        <f t="shared" si="65"/>
        <v>08/16/2020</v>
      </c>
      <c r="P665" s="2">
        <v>90</v>
      </c>
    </row>
    <row r="666" spans="1:16" x14ac:dyDescent="0.25">
      <c r="A666" s="4">
        <v>55927359</v>
      </c>
      <c r="B666" s="6" t="str">
        <f t="shared" si="60"/>
        <v>5592-7359</v>
      </c>
      <c r="C666" s="2" t="s">
        <v>1974</v>
      </c>
      <c r="D666" s="2" t="s">
        <v>352</v>
      </c>
      <c r="E666" s="2" t="str">
        <f t="shared" si="61"/>
        <v>Omar Sanghi</v>
      </c>
      <c r="F666" s="2" t="s">
        <v>2738</v>
      </c>
      <c r="G666" s="2" t="str">
        <f t="shared" si="62"/>
        <v>101 SE Cook Plant Farm Rd</v>
      </c>
      <c r="H666" s="2" t="s">
        <v>1718</v>
      </c>
      <c r="I666" s="2" t="s">
        <v>17</v>
      </c>
      <c r="J666" s="3">
        <v>91326</v>
      </c>
      <c r="K666" s="2" t="s">
        <v>1975</v>
      </c>
      <c r="L666" s="2" t="str">
        <f t="shared" si="63"/>
        <v>(818) 5551842</v>
      </c>
      <c r="M666" s="2" t="str">
        <f t="shared" si="64"/>
        <v>(818) 555-1842</v>
      </c>
      <c r="N666" s="2">
        <v>20200816</v>
      </c>
      <c r="O666" s="2" t="str">
        <f t="shared" si="65"/>
        <v>08/16/2020</v>
      </c>
      <c r="P666" s="2">
        <v>90</v>
      </c>
    </row>
    <row r="667" spans="1:16" x14ac:dyDescent="0.25">
      <c r="A667" s="4">
        <v>75918258</v>
      </c>
      <c r="B667" s="6" t="str">
        <f t="shared" si="60"/>
        <v>75-918-258</v>
      </c>
      <c r="C667" s="2" t="s">
        <v>1976</v>
      </c>
      <c r="D667" s="2" t="s">
        <v>1977</v>
      </c>
      <c r="E667" s="2" t="str">
        <f t="shared" si="61"/>
        <v>Hinson Santabene</v>
      </c>
      <c r="F667" s="2" t="s">
        <v>2890</v>
      </c>
      <c r="G667" s="2" t="str">
        <f t="shared" si="62"/>
        <v>1157 Lone Cub Dr</v>
      </c>
      <c r="H667" s="2" t="s">
        <v>1978</v>
      </c>
      <c r="I667" s="2" t="s">
        <v>91</v>
      </c>
      <c r="J667" s="3">
        <v>56180</v>
      </c>
      <c r="K667" s="2" t="s">
        <v>1979</v>
      </c>
      <c r="L667" s="2" t="str">
        <f t="shared" si="63"/>
        <v>(507) 5551783</v>
      </c>
      <c r="M667" s="2" t="str">
        <f t="shared" si="64"/>
        <v>(507) 555-1783</v>
      </c>
      <c r="N667" s="2">
        <v>20200817</v>
      </c>
      <c r="O667" s="2" t="str">
        <f t="shared" si="65"/>
        <v>08/17/2020</v>
      </c>
      <c r="P667" s="2">
        <v>90</v>
      </c>
    </row>
    <row r="668" spans="1:16" x14ac:dyDescent="0.25">
      <c r="A668" s="4" t="s">
        <v>3309</v>
      </c>
      <c r="B668" s="6" t="str">
        <f t="shared" si="60"/>
        <v>07-581-488</v>
      </c>
      <c r="C668" s="2" t="s">
        <v>1980</v>
      </c>
      <c r="D668" s="2" t="s">
        <v>1981</v>
      </c>
      <c r="E668" s="2" t="str">
        <f t="shared" si="61"/>
        <v>Christen Scheiwe</v>
      </c>
      <c r="F668" s="2" t="s">
        <v>3162</v>
      </c>
      <c r="G668" s="2" t="str">
        <f t="shared" si="62"/>
        <v>407 S Kentucky Ave</v>
      </c>
      <c r="H668" s="2" t="s">
        <v>512</v>
      </c>
      <c r="I668" s="2" t="s">
        <v>155</v>
      </c>
      <c r="J668" s="3">
        <v>98136</v>
      </c>
      <c r="K668" s="2" t="s">
        <v>1982</v>
      </c>
      <c r="L668" s="2" t="str">
        <f t="shared" si="63"/>
        <v>(206) 5553405</v>
      </c>
      <c r="M668" s="2" t="str">
        <f t="shared" si="64"/>
        <v>(206) 555-3405</v>
      </c>
      <c r="N668" s="2">
        <v>20200818</v>
      </c>
      <c r="O668" s="2" t="str">
        <f t="shared" si="65"/>
        <v>08/18/2020</v>
      </c>
      <c r="P668" s="2">
        <v>90</v>
      </c>
    </row>
    <row r="669" spans="1:16" x14ac:dyDescent="0.25">
      <c r="A669" s="4">
        <v>56760049</v>
      </c>
      <c r="B669" s="6" t="str">
        <f t="shared" si="60"/>
        <v>5676-0049</v>
      </c>
      <c r="C669" s="2" t="s">
        <v>1983</v>
      </c>
      <c r="D669" s="2" t="s">
        <v>574</v>
      </c>
      <c r="E669" s="2" t="str">
        <f t="shared" si="61"/>
        <v>Brian Schildkret</v>
      </c>
      <c r="F669" s="2" t="s">
        <v>2743</v>
      </c>
      <c r="G669" s="2" t="str">
        <f t="shared" si="62"/>
        <v>2200 San Angelo St W</v>
      </c>
      <c r="H669" s="2" t="s">
        <v>1984</v>
      </c>
      <c r="I669" s="2" t="s">
        <v>17</v>
      </c>
      <c r="J669" s="3">
        <v>90621</v>
      </c>
      <c r="K669" s="2" t="s">
        <v>1985</v>
      </c>
      <c r="L669" s="2" t="str">
        <f t="shared" si="63"/>
        <v>(714) 5556016</v>
      </c>
      <c r="M669" s="2" t="str">
        <f t="shared" si="64"/>
        <v>(714) 555-6016</v>
      </c>
      <c r="N669" s="2">
        <v>20200816</v>
      </c>
      <c r="O669" s="2" t="str">
        <f t="shared" si="65"/>
        <v>08/16/2020</v>
      </c>
      <c r="P669" s="2">
        <v>115</v>
      </c>
    </row>
    <row r="670" spans="1:16" x14ac:dyDescent="0.25">
      <c r="A670" s="4">
        <v>93081155</v>
      </c>
      <c r="B670" s="6" t="str">
        <f t="shared" si="60"/>
        <v>9308-1155</v>
      </c>
      <c r="C670" s="2" t="s">
        <v>1986</v>
      </c>
      <c r="D670" s="2" t="s">
        <v>433</v>
      </c>
      <c r="E670" s="2" t="str">
        <f t="shared" si="61"/>
        <v>Megan Schmitt</v>
      </c>
      <c r="F670" s="2" t="s">
        <v>3053</v>
      </c>
      <c r="G670" s="2" t="str">
        <f t="shared" si="62"/>
        <v>3540 Maricopa St</v>
      </c>
      <c r="H670" s="2" t="s">
        <v>113</v>
      </c>
      <c r="I670" s="2" t="s">
        <v>17</v>
      </c>
      <c r="J670" s="3">
        <v>93704</v>
      </c>
      <c r="K670" s="2" t="s">
        <v>1987</v>
      </c>
      <c r="L670" s="2" t="str">
        <f t="shared" si="63"/>
        <v>(209) 5550662</v>
      </c>
      <c r="M670" s="2" t="str">
        <f t="shared" si="64"/>
        <v>(209) 555-0662</v>
      </c>
      <c r="N670" s="2">
        <v>20200818</v>
      </c>
      <c r="O670" s="2" t="str">
        <f t="shared" si="65"/>
        <v>08/18/2020</v>
      </c>
      <c r="P670" s="2">
        <v>90</v>
      </c>
    </row>
    <row r="671" spans="1:16" x14ac:dyDescent="0.25">
      <c r="A671" s="4">
        <v>56585164</v>
      </c>
      <c r="B671" s="6" t="str">
        <f t="shared" si="60"/>
        <v>56-585-164</v>
      </c>
      <c r="C671" s="2" t="s">
        <v>1988</v>
      </c>
      <c r="D671" s="2" t="s">
        <v>1989</v>
      </c>
      <c r="E671" s="2" t="str">
        <f t="shared" si="61"/>
        <v>Rachael Schovain</v>
      </c>
      <c r="F671" s="2" t="s">
        <v>2741</v>
      </c>
      <c r="G671" s="2" t="str">
        <f t="shared" si="62"/>
        <v>6250 Merced Ave</v>
      </c>
      <c r="H671" s="2" t="s">
        <v>1779</v>
      </c>
      <c r="I671" s="2" t="s">
        <v>26</v>
      </c>
      <c r="J671" s="3">
        <v>50325</v>
      </c>
      <c r="K671" s="2" t="s">
        <v>1990</v>
      </c>
      <c r="L671" s="2" t="str">
        <f t="shared" si="63"/>
        <v>(515) 5553416</v>
      </c>
      <c r="M671" s="2" t="str">
        <f t="shared" si="64"/>
        <v>(515) 555-3416</v>
      </c>
      <c r="N671" s="2">
        <v>20200816</v>
      </c>
      <c r="O671" s="2" t="str">
        <f t="shared" si="65"/>
        <v>08/16/2020</v>
      </c>
      <c r="P671" s="2">
        <v>90</v>
      </c>
    </row>
    <row r="672" spans="1:16" x14ac:dyDescent="0.25">
      <c r="A672" s="4">
        <v>82763978</v>
      </c>
      <c r="B672" s="6" t="str">
        <f t="shared" si="60"/>
        <v>82-763-978</v>
      </c>
      <c r="C672" s="2" t="s">
        <v>1991</v>
      </c>
      <c r="D672" s="2" t="s">
        <v>758</v>
      </c>
      <c r="E672" s="2" t="str">
        <f t="shared" si="61"/>
        <v>Katherine Schroeder</v>
      </c>
      <c r="F672" s="2" t="s">
        <v>2963</v>
      </c>
      <c r="G672" s="2" t="str">
        <f t="shared" si="62"/>
        <v>785 3rd St</v>
      </c>
      <c r="H672" s="2" t="s">
        <v>353</v>
      </c>
      <c r="I672" s="2" t="s">
        <v>17</v>
      </c>
      <c r="J672" s="3">
        <v>94606</v>
      </c>
      <c r="K672" s="2" t="s">
        <v>1992</v>
      </c>
      <c r="L672" s="2" t="str">
        <f t="shared" si="63"/>
        <v>(510) 5551980</v>
      </c>
      <c r="M672" s="2" t="str">
        <f t="shared" si="64"/>
        <v>(510) 555-1980</v>
      </c>
      <c r="N672" s="2">
        <v>20200817</v>
      </c>
      <c r="O672" s="2" t="str">
        <f t="shared" si="65"/>
        <v>08/17/2020</v>
      </c>
      <c r="P672" s="2">
        <v>65</v>
      </c>
    </row>
    <row r="673" spans="1:16" x14ac:dyDescent="0.25">
      <c r="A673" s="4">
        <v>77976211</v>
      </c>
      <c r="B673" s="6" t="str">
        <f t="shared" si="60"/>
        <v>7797-6211</v>
      </c>
      <c r="C673" s="2" t="s">
        <v>1993</v>
      </c>
      <c r="D673" s="2" t="s">
        <v>1994</v>
      </c>
      <c r="E673" s="2" t="str">
        <f t="shared" si="61"/>
        <v>Tom Schurger</v>
      </c>
      <c r="F673" s="2" t="s">
        <v>2910</v>
      </c>
      <c r="G673" s="2" t="str">
        <f t="shared" si="62"/>
        <v>26609 Trevino Dr S</v>
      </c>
      <c r="H673" s="2" t="s">
        <v>678</v>
      </c>
      <c r="I673" s="2" t="s">
        <v>17</v>
      </c>
      <c r="J673" s="3">
        <v>95821</v>
      </c>
      <c r="K673" s="2" t="s">
        <v>1995</v>
      </c>
      <c r="L673" s="2" t="str">
        <f t="shared" si="63"/>
        <v>(916) 5553570</v>
      </c>
      <c r="M673" s="2" t="str">
        <f t="shared" si="64"/>
        <v>(916) 555-3570</v>
      </c>
      <c r="N673" s="2">
        <v>20200817</v>
      </c>
      <c r="O673" s="2" t="str">
        <f t="shared" si="65"/>
        <v>08/17/2020</v>
      </c>
      <c r="P673" s="2">
        <v>65</v>
      </c>
    </row>
    <row r="674" spans="1:16" x14ac:dyDescent="0.25">
      <c r="A674" s="4">
        <v>30030924</v>
      </c>
      <c r="B674" s="6" t="str">
        <f t="shared" si="60"/>
        <v>30-030-924</v>
      </c>
      <c r="C674" s="2" t="s">
        <v>1996</v>
      </c>
      <c r="D674" s="2" t="s">
        <v>411</v>
      </c>
      <c r="E674" s="2" t="str">
        <f t="shared" si="61"/>
        <v>Christopher Schuster</v>
      </c>
      <c r="F674" s="2" t="s">
        <v>2524</v>
      </c>
      <c r="G674" s="2" t="str">
        <f t="shared" si="62"/>
        <v>15624 11th St N</v>
      </c>
      <c r="H674" s="2" t="s">
        <v>1997</v>
      </c>
      <c r="I674" s="2" t="s">
        <v>55</v>
      </c>
      <c r="J674" s="3">
        <v>48150</v>
      </c>
      <c r="K674" s="2" t="s">
        <v>1998</v>
      </c>
      <c r="L674" s="2" t="str">
        <f t="shared" si="63"/>
        <v>(313) 5552115</v>
      </c>
      <c r="M674" s="2" t="str">
        <f t="shared" si="64"/>
        <v>(313) 555-2115</v>
      </c>
      <c r="N674" s="2">
        <v>20200815</v>
      </c>
      <c r="O674" s="2" t="str">
        <f t="shared" si="65"/>
        <v>08/15/2020</v>
      </c>
      <c r="P674" s="2">
        <v>90</v>
      </c>
    </row>
    <row r="675" spans="1:16" x14ac:dyDescent="0.25">
      <c r="A675" s="4">
        <v>73030497</v>
      </c>
      <c r="B675" s="6" t="str">
        <f t="shared" si="60"/>
        <v>7303-0497</v>
      </c>
      <c r="C675" s="2" t="s">
        <v>1999</v>
      </c>
      <c r="D675" s="2" t="s">
        <v>2000</v>
      </c>
      <c r="E675" s="2" t="str">
        <f t="shared" si="61"/>
        <v>Cory Schwenker</v>
      </c>
      <c r="F675" s="2" t="s">
        <v>2865</v>
      </c>
      <c r="G675" s="2" t="str">
        <f t="shared" si="62"/>
        <v>3801 34th Ave W</v>
      </c>
      <c r="H675" s="2" t="s">
        <v>120</v>
      </c>
      <c r="I675" s="2" t="s">
        <v>26</v>
      </c>
      <c r="J675" s="3">
        <v>52402</v>
      </c>
      <c r="K675" s="2" t="s">
        <v>2001</v>
      </c>
      <c r="L675" s="2" t="str">
        <f t="shared" si="63"/>
        <v>(319) 5552744</v>
      </c>
      <c r="M675" s="2" t="str">
        <f t="shared" si="64"/>
        <v>(319) 555-2744</v>
      </c>
      <c r="N675" s="2">
        <v>20200817</v>
      </c>
      <c r="O675" s="2" t="str">
        <f t="shared" si="65"/>
        <v>08/17/2020</v>
      </c>
      <c r="P675" s="2">
        <v>90</v>
      </c>
    </row>
    <row r="676" spans="1:16" x14ac:dyDescent="0.25">
      <c r="A676" s="4">
        <v>52328574</v>
      </c>
      <c r="B676" s="6" t="str">
        <f t="shared" si="60"/>
        <v>52-328-574</v>
      </c>
      <c r="C676" s="2" t="s">
        <v>2002</v>
      </c>
      <c r="D676" s="2" t="s">
        <v>2003</v>
      </c>
      <c r="E676" s="2" t="str">
        <f t="shared" si="61"/>
        <v>Bongseo Schwerdtmann</v>
      </c>
      <c r="F676" s="2" t="s">
        <v>2705</v>
      </c>
      <c r="G676" s="2" t="str">
        <f t="shared" si="62"/>
        <v>Hc 1</v>
      </c>
      <c r="H676" s="2" t="s">
        <v>2004</v>
      </c>
      <c r="I676" s="2" t="s">
        <v>95</v>
      </c>
      <c r="J676" s="3">
        <v>53545</v>
      </c>
      <c r="K676" s="2" t="s">
        <v>2005</v>
      </c>
      <c r="L676" s="2" t="str">
        <f t="shared" si="63"/>
        <v>(608) 5559499</v>
      </c>
      <c r="M676" s="2" t="str">
        <f t="shared" si="64"/>
        <v>(608) 555-9499</v>
      </c>
      <c r="N676" s="2">
        <v>20200816</v>
      </c>
      <c r="O676" s="2" t="str">
        <f t="shared" si="65"/>
        <v>08/16/2020</v>
      </c>
      <c r="P676" s="2">
        <v>115</v>
      </c>
    </row>
    <row r="677" spans="1:16" x14ac:dyDescent="0.25">
      <c r="A677" s="4">
        <v>77943163</v>
      </c>
      <c r="B677" s="6" t="str">
        <f t="shared" si="60"/>
        <v>7794-3163</v>
      </c>
      <c r="C677" s="2" t="s">
        <v>2006</v>
      </c>
      <c r="D677" s="2" t="s">
        <v>134</v>
      </c>
      <c r="E677" s="2" t="str">
        <f t="shared" si="61"/>
        <v>Matthew Scuderi</v>
      </c>
      <c r="F677" s="2" t="s">
        <v>2909</v>
      </c>
      <c r="G677" s="2" t="str">
        <f t="shared" si="62"/>
        <v>1559 Woodridge Dr</v>
      </c>
      <c r="H677" s="2" t="s">
        <v>16</v>
      </c>
      <c r="I677" s="2" t="s">
        <v>17</v>
      </c>
      <c r="J677" s="3">
        <v>93308</v>
      </c>
      <c r="K677" s="2" t="s">
        <v>2007</v>
      </c>
      <c r="L677" s="2" t="str">
        <f t="shared" si="63"/>
        <v>(805) 5553218</v>
      </c>
      <c r="M677" s="2" t="str">
        <f t="shared" si="64"/>
        <v>(805) 555-3218</v>
      </c>
      <c r="N677" s="2">
        <v>20200817</v>
      </c>
      <c r="O677" s="2" t="str">
        <f t="shared" si="65"/>
        <v>08/17/2020</v>
      </c>
      <c r="P677" s="2">
        <v>65</v>
      </c>
    </row>
    <row r="678" spans="1:16" x14ac:dyDescent="0.25">
      <c r="A678" s="4">
        <v>53188162</v>
      </c>
      <c r="B678" s="6" t="str">
        <f t="shared" si="60"/>
        <v>53-188-162</v>
      </c>
      <c r="C678" s="2" t="s">
        <v>2008</v>
      </c>
      <c r="D678" s="2" t="s">
        <v>134</v>
      </c>
      <c r="E678" s="2" t="str">
        <f t="shared" si="61"/>
        <v>Matthew Sea</v>
      </c>
      <c r="F678" s="2" t="s">
        <v>2565</v>
      </c>
      <c r="G678" s="2" t="str">
        <f t="shared" si="62"/>
        <v>RR 2</v>
      </c>
      <c r="H678" s="2" t="s">
        <v>63</v>
      </c>
      <c r="I678" s="2" t="s">
        <v>17</v>
      </c>
      <c r="J678" s="3">
        <v>94109</v>
      </c>
      <c r="K678" s="2" t="s">
        <v>2009</v>
      </c>
      <c r="L678" s="2" t="str">
        <f t="shared" si="63"/>
        <v>(415) 5550458</v>
      </c>
      <c r="M678" s="2" t="str">
        <f t="shared" si="64"/>
        <v>(415) 555-0458</v>
      </c>
      <c r="N678" s="2">
        <v>20200816</v>
      </c>
      <c r="O678" s="2" t="str">
        <f t="shared" si="65"/>
        <v>08/16/2020</v>
      </c>
      <c r="P678" s="2">
        <v>90</v>
      </c>
    </row>
    <row r="679" spans="1:16" x14ac:dyDescent="0.25">
      <c r="A679" s="4">
        <v>54407276</v>
      </c>
      <c r="B679" s="6" t="str">
        <f t="shared" si="60"/>
        <v>54-407-276</v>
      </c>
      <c r="C679" s="2" t="s">
        <v>2010</v>
      </c>
      <c r="D679" s="2" t="s">
        <v>2011</v>
      </c>
      <c r="E679" s="2" t="str">
        <f t="shared" si="61"/>
        <v>Shinji Segal</v>
      </c>
      <c r="F679" s="2" t="s">
        <v>2724</v>
      </c>
      <c r="G679" s="2" t="str">
        <f t="shared" si="62"/>
        <v>19346 Abert St</v>
      </c>
      <c r="H679" s="2" t="s">
        <v>30</v>
      </c>
      <c r="I679" s="2" t="s">
        <v>31</v>
      </c>
      <c r="J679" s="3">
        <v>85034</v>
      </c>
      <c r="K679" s="2" t="s">
        <v>2012</v>
      </c>
      <c r="L679" s="2" t="str">
        <f t="shared" si="63"/>
        <v>(602) 5550231</v>
      </c>
      <c r="M679" s="2" t="str">
        <f t="shared" si="64"/>
        <v>(602) 555-0231</v>
      </c>
      <c r="N679" s="2">
        <v>20200816</v>
      </c>
      <c r="O679" s="2" t="str">
        <f t="shared" si="65"/>
        <v>08/16/2020</v>
      </c>
      <c r="P679" s="2">
        <v>90</v>
      </c>
    </row>
    <row r="680" spans="1:16" x14ac:dyDescent="0.25">
      <c r="A680" s="4">
        <v>51835037</v>
      </c>
      <c r="B680" s="6" t="str">
        <f t="shared" si="60"/>
        <v>5183-5037</v>
      </c>
      <c r="C680" s="2" t="s">
        <v>2013</v>
      </c>
      <c r="D680" s="2" t="s">
        <v>2014</v>
      </c>
      <c r="E680" s="2" t="str">
        <f t="shared" si="61"/>
        <v>Chirag Seger</v>
      </c>
      <c r="F680" s="2" t="s">
        <v>2702</v>
      </c>
      <c r="G680" s="2" t="str">
        <f t="shared" si="62"/>
        <v>9237 7th Ave NW</v>
      </c>
      <c r="H680" s="2" t="s">
        <v>2015</v>
      </c>
      <c r="I680" s="2" t="s">
        <v>91</v>
      </c>
      <c r="J680" s="3">
        <v>56248</v>
      </c>
      <c r="K680" s="2" t="s">
        <v>2016</v>
      </c>
      <c r="L680" s="2" t="str">
        <f t="shared" si="63"/>
        <v>(612) 5556359</v>
      </c>
      <c r="M680" s="2" t="str">
        <f t="shared" si="64"/>
        <v>(612) 555-6359</v>
      </c>
      <c r="N680" s="2">
        <v>20200816</v>
      </c>
      <c r="O680" s="2" t="str">
        <f t="shared" si="65"/>
        <v>08/16/2020</v>
      </c>
      <c r="P680" s="2">
        <v>115</v>
      </c>
    </row>
    <row r="681" spans="1:16" x14ac:dyDescent="0.25">
      <c r="A681" s="4" t="s">
        <v>3362</v>
      </c>
      <c r="B681" s="6" t="str">
        <f t="shared" si="60"/>
        <v>13-912-122</v>
      </c>
      <c r="C681" s="2" t="s">
        <v>2017</v>
      </c>
      <c r="D681" s="2" t="s">
        <v>1163</v>
      </c>
      <c r="E681" s="2" t="str">
        <f t="shared" si="61"/>
        <v>Richard Sekhri</v>
      </c>
      <c r="F681" s="2" t="s">
        <v>2770</v>
      </c>
      <c r="G681" s="2" t="str">
        <f t="shared" si="62"/>
        <v>RR 1</v>
      </c>
      <c r="H681" s="2" t="s">
        <v>2018</v>
      </c>
      <c r="I681" s="2" t="s">
        <v>12</v>
      </c>
      <c r="J681" s="3">
        <v>62040</v>
      </c>
      <c r="K681" s="2" t="s">
        <v>2019</v>
      </c>
      <c r="L681" s="2" t="str">
        <f t="shared" si="63"/>
        <v>(618) 5552117</v>
      </c>
      <c r="M681" s="2" t="str">
        <f t="shared" si="64"/>
        <v>(618) 555-2117</v>
      </c>
      <c r="N681" s="2">
        <v>20200818</v>
      </c>
      <c r="O681" s="2" t="str">
        <f t="shared" si="65"/>
        <v>08/18/2020</v>
      </c>
      <c r="P681" s="2">
        <v>90</v>
      </c>
    </row>
    <row r="682" spans="1:16" x14ac:dyDescent="0.25">
      <c r="A682" s="4" t="s">
        <v>3322</v>
      </c>
      <c r="B682" s="6" t="str">
        <f t="shared" si="60"/>
        <v>08-750-104</v>
      </c>
      <c r="C682" s="2" t="s">
        <v>2020</v>
      </c>
      <c r="D682" s="2" t="s">
        <v>2021</v>
      </c>
      <c r="E682" s="2" t="str">
        <f t="shared" si="61"/>
        <v>Vikas Seng</v>
      </c>
      <c r="F682" s="2" t="s">
        <v>3175</v>
      </c>
      <c r="G682" s="2" t="str">
        <f t="shared" si="62"/>
        <v>5417 SW Fauntleroy Way</v>
      </c>
      <c r="H682" s="2" t="s">
        <v>30</v>
      </c>
      <c r="I682" s="2" t="s">
        <v>31</v>
      </c>
      <c r="J682" s="3">
        <v>85051</v>
      </c>
      <c r="K682" s="2" t="s">
        <v>2022</v>
      </c>
      <c r="L682" s="2" t="str">
        <f t="shared" si="63"/>
        <v>(602) 5553216</v>
      </c>
      <c r="M682" s="2" t="str">
        <f t="shared" si="64"/>
        <v>(602) 555-3216</v>
      </c>
      <c r="N682" s="2">
        <v>20200818</v>
      </c>
      <c r="O682" s="2" t="str">
        <f t="shared" si="65"/>
        <v>08/18/2020</v>
      </c>
      <c r="P682" s="2">
        <v>65</v>
      </c>
    </row>
    <row r="683" spans="1:16" x14ac:dyDescent="0.25">
      <c r="A683" s="4" t="s">
        <v>3365</v>
      </c>
      <c r="B683" s="6" t="str">
        <f t="shared" si="60"/>
        <v>14-228-144</v>
      </c>
      <c r="C683" s="2" t="s">
        <v>2023</v>
      </c>
      <c r="D683" s="2" t="s">
        <v>411</v>
      </c>
      <c r="E683" s="2" t="str">
        <f t="shared" si="61"/>
        <v>Christopher Senn</v>
      </c>
      <c r="F683" s="2" t="s">
        <v>3216</v>
      </c>
      <c r="G683" s="2" t="str">
        <f t="shared" si="62"/>
        <v>3206 1/2 W Sunnyside Ave</v>
      </c>
      <c r="H683" s="2" t="s">
        <v>1325</v>
      </c>
      <c r="I683" s="2" t="s">
        <v>442</v>
      </c>
      <c r="J683" s="3">
        <v>59063</v>
      </c>
      <c r="K683" s="2" t="s">
        <v>2024</v>
      </c>
      <c r="L683" s="2" t="str">
        <f t="shared" si="63"/>
        <v>(406) 5554002</v>
      </c>
      <c r="M683" s="2" t="str">
        <f t="shared" si="64"/>
        <v>(406) 555-4002</v>
      </c>
      <c r="N683" s="2">
        <v>20200818</v>
      </c>
      <c r="O683" s="2" t="str">
        <f t="shared" si="65"/>
        <v>08/18/2020</v>
      </c>
      <c r="P683" s="2">
        <v>65</v>
      </c>
    </row>
    <row r="684" spans="1:16" x14ac:dyDescent="0.25">
      <c r="A684" s="4">
        <v>82669715</v>
      </c>
      <c r="B684" s="6" t="str">
        <f t="shared" si="60"/>
        <v>8266-9715</v>
      </c>
      <c r="C684" s="2" t="s">
        <v>2025</v>
      </c>
      <c r="D684" s="2" t="s">
        <v>272</v>
      </c>
      <c r="E684" s="2" t="str">
        <f t="shared" si="61"/>
        <v>Joseph Senour</v>
      </c>
      <c r="F684" s="2" t="s">
        <v>2960</v>
      </c>
      <c r="G684" s="2" t="str">
        <f t="shared" si="62"/>
        <v>2064 245th St</v>
      </c>
      <c r="H684" s="2" t="s">
        <v>466</v>
      </c>
      <c r="I684" s="2" t="s">
        <v>31</v>
      </c>
      <c r="J684" s="3">
        <v>86442</v>
      </c>
      <c r="K684" s="2" t="s">
        <v>2026</v>
      </c>
      <c r="L684" s="2" t="str">
        <f t="shared" si="63"/>
        <v>(602) 5553430</v>
      </c>
      <c r="M684" s="2" t="str">
        <f t="shared" si="64"/>
        <v>(602) 555-3430</v>
      </c>
      <c r="N684" s="2">
        <v>20200817</v>
      </c>
      <c r="O684" s="2" t="str">
        <f t="shared" si="65"/>
        <v>08/17/2020</v>
      </c>
      <c r="P684" s="2">
        <v>115</v>
      </c>
    </row>
    <row r="685" spans="1:16" x14ac:dyDescent="0.25">
      <c r="A685" s="4">
        <v>92028848</v>
      </c>
      <c r="B685" s="6" t="str">
        <f t="shared" si="60"/>
        <v>92-028-848</v>
      </c>
      <c r="C685" s="2" t="s">
        <v>2027</v>
      </c>
      <c r="D685" s="2" t="s">
        <v>82</v>
      </c>
      <c r="E685" s="2" t="str">
        <f t="shared" si="61"/>
        <v>John Seol</v>
      </c>
      <c r="F685" s="2" t="s">
        <v>3042</v>
      </c>
      <c r="G685" s="2" t="str">
        <f t="shared" si="62"/>
        <v>15411 Poway Rd</v>
      </c>
      <c r="H685" s="2" t="s">
        <v>590</v>
      </c>
      <c r="I685" s="2" t="s">
        <v>155</v>
      </c>
      <c r="J685" s="3">
        <v>98204</v>
      </c>
      <c r="K685" s="2" t="s">
        <v>2028</v>
      </c>
      <c r="L685" s="2" t="str">
        <f t="shared" si="63"/>
        <v>(206) 5559076</v>
      </c>
      <c r="M685" s="2" t="str">
        <f t="shared" si="64"/>
        <v>(206) 555-9076</v>
      </c>
      <c r="N685" s="2">
        <v>20200818</v>
      </c>
      <c r="O685" s="2" t="str">
        <f t="shared" si="65"/>
        <v>08/18/2020</v>
      </c>
      <c r="P685" s="2">
        <v>65</v>
      </c>
    </row>
    <row r="686" spans="1:16" x14ac:dyDescent="0.25">
      <c r="A686" s="4">
        <v>85979019</v>
      </c>
      <c r="B686" s="6" t="str">
        <f t="shared" si="60"/>
        <v>8597-9019</v>
      </c>
      <c r="C686" s="2" t="s">
        <v>2029</v>
      </c>
      <c r="D686" s="2" t="s">
        <v>2030</v>
      </c>
      <c r="E686" s="2" t="str">
        <f t="shared" si="61"/>
        <v>Kari Seth</v>
      </c>
      <c r="F686" s="2" t="s">
        <v>2991</v>
      </c>
      <c r="G686" s="2" t="str">
        <f t="shared" si="62"/>
        <v>14230 N 19th Ave</v>
      </c>
      <c r="H686" s="2" t="s">
        <v>518</v>
      </c>
      <c r="I686" s="2" t="s">
        <v>379</v>
      </c>
      <c r="J686" s="3">
        <v>87505</v>
      </c>
      <c r="K686" s="2" t="s">
        <v>2031</v>
      </c>
      <c r="L686" s="2" t="str">
        <f t="shared" si="63"/>
        <v>(505) 5554225</v>
      </c>
      <c r="M686" s="2" t="str">
        <f t="shared" si="64"/>
        <v>(505) 555-4225</v>
      </c>
      <c r="N686" s="2">
        <v>20200817</v>
      </c>
      <c r="O686" s="2" t="str">
        <f t="shared" si="65"/>
        <v>08/17/2020</v>
      </c>
      <c r="P686" s="2">
        <v>65</v>
      </c>
    </row>
    <row r="687" spans="1:16" x14ac:dyDescent="0.25">
      <c r="A687" s="4">
        <v>42784876</v>
      </c>
      <c r="B687" s="6" t="str">
        <f t="shared" si="60"/>
        <v>42-784-876</v>
      </c>
      <c r="C687" s="2" t="s">
        <v>2032</v>
      </c>
      <c r="D687" s="2" t="s">
        <v>34</v>
      </c>
      <c r="E687" s="2" t="str">
        <f t="shared" si="61"/>
        <v>Justin Shafi</v>
      </c>
      <c r="F687" s="2" t="s">
        <v>2635</v>
      </c>
      <c r="G687" s="2" t="str">
        <f t="shared" si="62"/>
        <v>5448 Casa Royale Dr</v>
      </c>
      <c r="H687" s="2" t="s">
        <v>54</v>
      </c>
      <c r="I687" s="2" t="s">
        <v>55</v>
      </c>
      <c r="J687" s="3">
        <v>48126</v>
      </c>
      <c r="K687" s="2" t="s">
        <v>2033</v>
      </c>
      <c r="L687" s="2" t="str">
        <f t="shared" si="63"/>
        <v>(313) 5550338</v>
      </c>
      <c r="M687" s="2" t="str">
        <f t="shared" si="64"/>
        <v>(313) 555-0338</v>
      </c>
      <c r="N687" s="2">
        <v>20200815</v>
      </c>
      <c r="O687" s="2" t="str">
        <f t="shared" si="65"/>
        <v>08/15/2020</v>
      </c>
      <c r="P687" s="2">
        <v>90</v>
      </c>
    </row>
    <row r="688" spans="1:16" x14ac:dyDescent="0.25">
      <c r="A688" s="4">
        <v>33979313</v>
      </c>
      <c r="B688" s="6" t="str">
        <f t="shared" si="60"/>
        <v>3397-9313</v>
      </c>
      <c r="C688" s="2" t="s">
        <v>2034</v>
      </c>
      <c r="D688" s="2" t="s">
        <v>860</v>
      </c>
      <c r="E688" s="2" t="str">
        <f t="shared" si="61"/>
        <v>Daniel Shah</v>
      </c>
      <c r="F688" s="2" t="s">
        <v>2557</v>
      </c>
      <c r="G688" s="2" t="str">
        <f t="shared" si="62"/>
        <v>550 Duncan St</v>
      </c>
      <c r="H688" s="2" t="s">
        <v>224</v>
      </c>
      <c r="I688" s="2" t="s">
        <v>70</v>
      </c>
      <c r="J688" s="3">
        <v>70131</v>
      </c>
      <c r="K688" s="2" t="s">
        <v>2038</v>
      </c>
      <c r="L688" s="2" t="str">
        <f t="shared" si="63"/>
        <v>(504) 5558383</v>
      </c>
      <c r="M688" s="2" t="str">
        <f t="shared" si="64"/>
        <v>(504) 555-8383</v>
      </c>
      <c r="N688" s="2">
        <v>20200815</v>
      </c>
      <c r="O688" s="2" t="str">
        <f t="shared" si="65"/>
        <v>08/15/2020</v>
      </c>
      <c r="P688" s="2">
        <v>90</v>
      </c>
    </row>
    <row r="689" spans="1:16" x14ac:dyDescent="0.25">
      <c r="A689" s="4">
        <v>91529334</v>
      </c>
      <c r="B689" s="6" t="str">
        <f t="shared" si="60"/>
        <v>91-529-334</v>
      </c>
      <c r="C689" s="2" t="s">
        <v>2034</v>
      </c>
      <c r="D689" s="2" t="s">
        <v>2035</v>
      </c>
      <c r="E689" s="2" t="str">
        <f t="shared" si="61"/>
        <v>Alok Shah</v>
      </c>
      <c r="F689" s="2" t="s">
        <v>3040</v>
      </c>
      <c r="G689" s="2" t="str">
        <f t="shared" si="62"/>
        <v>400 Van Buren St E</v>
      </c>
      <c r="H689" s="2" t="s">
        <v>2036</v>
      </c>
      <c r="I689" s="2" t="s">
        <v>155</v>
      </c>
      <c r="J689" s="3">
        <v>98002</v>
      </c>
      <c r="K689" s="2" t="s">
        <v>2037</v>
      </c>
      <c r="L689" s="2" t="str">
        <f t="shared" si="63"/>
        <v>(206) 5552093</v>
      </c>
      <c r="M689" s="2" t="str">
        <f t="shared" si="64"/>
        <v>(206) 555-2093</v>
      </c>
      <c r="N689" s="2">
        <v>20200818</v>
      </c>
      <c r="O689" s="2" t="str">
        <f t="shared" si="65"/>
        <v>08/18/2020</v>
      </c>
      <c r="P689" s="2">
        <v>115</v>
      </c>
    </row>
    <row r="690" spans="1:16" x14ac:dyDescent="0.25">
      <c r="A690" s="4" t="s">
        <v>3282</v>
      </c>
      <c r="B690" s="6" t="str">
        <f t="shared" si="60"/>
        <v>0381-9585</v>
      </c>
      <c r="C690" s="2" t="s">
        <v>2039</v>
      </c>
      <c r="D690" s="2" t="s">
        <v>150</v>
      </c>
      <c r="E690" s="2" t="str">
        <f t="shared" si="61"/>
        <v>David Shander</v>
      </c>
      <c r="F690" s="2" t="s">
        <v>3137</v>
      </c>
      <c r="G690" s="2" t="str">
        <f t="shared" si="62"/>
        <v>715 E Jenkins St</v>
      </c>
      <c r="H690" s="2" t="s">
        <v>512</v>
      </c>
      <c r="I690" s="2" t="s">
        <v>155</v>
      </c>
      <c r="J690" s="3">
        <v>98133</v>
      </c>
      <c r="K690" s="2" t="s">
        <v>2040</v>
      </c>
      <c r="L690" s="2" t="str">
        <f t="shared" si="63"/>
        <v>(206) 5553352</v>
      </c>
      <c r="M690" s="2" t="str">
        <f t="shared" si="64"/>
        <v>(206) 555-3352</v>
      </c>
      <c r="N690" s="2">
        <v>20200818</v>
      </c>
      <c r="O690" s="2" t="str">
        <f t="shared" si="65"/>
        <v>08/18/2020</v>
      </c>
      <c r="P690" s="2">
        <v>90</v>
      </c>
    </row>
    <row r="691" spans="1:16" x14ac:dyDescent="0.25">
      <c r="A691" s="4">
        <v>82684009</v>
      </c>
      <c r="B691" s="6" t="str">
        <f t="shared" si="60"/>
        <v>8268-4009</v>
      </c>
      <c r="C691" s="2" t="s">
        <v>2041</v>
      </c>
      <c r="D691" s="2" t="s">
        <v>134</v>
      </c>
      <c r="E691" s="2" t="str">
        <f t="shared" si="61"/>
        <v>Matthew Sharma</v>
      </c>
      <c r="F691" s="2" t="s">
        <v>2961</v>
      </c>
      <c r="G691" s="2" t="str">
        <f t="shared" si="62"/>
        <v>13131 Fallsview Ln</v>
      </c>
      <c r="H691" s="2" t="s">
        <v>512</v>
      </c>
      <c r="I691" s="2" t="s">
        <v>155</v>
      </c>
      <c r="J691" s="3">
        <v>98118</v>
      </c>
      <c r="K691" s="2" t="s">
        <v>2044</v>
      </c>
      <c r="L691" s="2" t="str">
        <f t="shared" si="63"/>
        <v>(206) 5554575</v>
      </c>
      <c r="M691" s="2" t="str">
        <f t="shared" si="64"/>
        <v>(206) 555-4575</v>
      </c>
      <c r="N691" s="2">
        <v>20200817</v>
      </c>
      <c r="O691" s="2" t="str">
        <f t="shared" si="65"/>
        <v>08/17/2020</v>
      </c>
      <c r="P691" s="2">
        <v>115</v>
      </c>
    </row>
    <row r="692" spans="1:16" x14ac:dyDescent="0.25">
      <c r="A692" s="4">
        <v>88690306</v>
      </c>
      <c r="B692" s="6" t="str">
        <f t="shared" si="60"/>
        <v>88-690-306</v>
      </c>
      <c r="C692" s="2" t="s">
        <v>2041</v>
      </c>
      <c r="D692" s="2" t="s">
        <v>2042</v>
      </c>
      <c r="E692" s="2" t="str">
        <f t="shared" si="61"/>
        <v>Fahad Sharma</v>
      </c>
      <c r="F692" s="2" t="s">
        <v>3016</v>
      </c>
      <c r="G692" s="2" t="str">
        <f t="shared" si="62"/>
        <v>909 NW 56th St</v>
      </c>
      <c r="H692" s="2" t="s">
        <v>44</v>
      </c>
      <c r="I692" s="2" t="s">
        <v>45</v>
      </c>
      <c r="J692" s="3">
        <v>77070</v>
      </c>
      <c r="K692" s="2" t="s">
        <v>2043</v>
      </c>
      <c r="L692" s="2" t="str">
        <f t="shared" si="63"/>
        <v>(713) 5557230</v>
      </c>
      <c r="M692" s="2" t="str">
        <f t="shared" si="64"/>
        <v>(713) 555-7230</v>
      </c>
      <c r="N692" s="2">
        <v>20200817</v>
      </c>
      <c r="O692" s="2" t="str">
        <f t="shared" si="65"/>
        <v>08/17/2020</v>
      </c>
      <c r="P692" s="2">
        <v>115</v>
      </c>
    </row>
    <row r="693" spans="1:16" x14ac:dyDescent="0.25">
      <c r="A693" s="4">
        <v>48680303</v>
      </c>
      <c r="B693" s="6" t="str">
        <f t="shared" si="60"/>
        <v>4868-0303</v>
      </c>
      <c r="C693" s="2" t="s">
        <v>2045</v>
      </c>
      <c r="D693" s="2" t="s">
        <v>43</v>
      </c>
      <c r="E693" s="2" t="str">
        <f t="shared" si="61"/>
        <v>Jonathan Shaw</v>
      </c>
      <c r="F693" s="2" t="s">
        <v>2677</v>
      </c>
      <c r="G693" s="2" t="str">
        <f t="shared" si="62"/>
        <v>4331 Rock Island Rd</v>
      </c>
      <c r="H693" s="2" t="s">
        <v>454</v>
      </c>
      <c r="I693" s="2" t="s">
        <v>379</v>
      </c>
      <c r="J693" s="3">
        <v>87102</v>
      </c>
      <c r="K693" s="2" t="s">
        <v>2047</v>
      </c>
      <c r="L693" s="2" t="str">
        <f t="shared" si="63"/>
        <v>(505) 5550472</v>
      </c>
      <c r="M693" s="2" t="str">
        <f t="shared" si="64"/>
        <v>(505) 555-0472</v>
      </c>
      <c r="N693" s="2">
        <v>20200816</v>
      </c>
      <c r="O693" s="2" t="str">
        <f t="shared" si="65"/>
        <v>08/16/2020</v>
      </c>
      <c r="P693" s="2">
        <v>65</v>
      </c>
    </row>
    <row r="694" spans="1:16" x14ac:dyDescent="0.25">
      <c r="A694" s="4">
        <v>82163619</v>
      </c>
      <c r="B694" s="6" t="str">
        <f t="shared" si="60"/>
        <v>8216-3619</v>
      </c>
      <c r="C694" s="2" t="s">
        <v>2045</v>
      </c>
      <c r="D694" s="2" t="s">
        <v>220</v>
      </c>
      <c r="E694" s="2" t="str">
        <f t="shared" si="61"/>
        <v>Elizabeth Shaw</v>
      </c>
      <c r="F694" s="2" t="s">
        <v>2954</v>
      </c>
      <c r="G694" s="2" t="str">
        <f t="shared" si="62"/>
        <v>1600 Taft Ave</v>
      </c>
      <c r="H694" s="2" t="s">
        <v>120</v>
      </c>
      <c r="I694" s="2" t="s">
        <v>26</v>
      </c>
      <c r="J694" s="3">
        <v>52404</v>
      </c>
      <c r="K694" s="2" t="s">
        <v>2046</v>
      </c>
      <c r="L694" s="2" t="str">
        <f t="shared" si="63"/>
        <v>(319) 5555741</v>
      </c>
      <c r="M694" s="2" t="str">
        <f t="shared" si="64"/>
        <v>(319) 555-5741</v>
      </c>
      <c r="N694" s="2">
        <v>20200817</v>
      </c>
      <c r="O694" s="2" t="str">
        <f t="shared" si="65"/>
        <v>08/17/2020</v>
      </c>
      <c r="P694" s="2">
        <v>65</v>
      </c>
    </row>
    <row r="695" spans="1:16" x14ac:dyDescent="0.25">
      <c r="A695" s="4">
        <v>32482712</v>
      </c>
      <c r="B695" s="6" t="str">
        <f t="shared" si="60"/>
        <v>32-482-712</v>
      </c>
      <c r="C695" s="2" t="s">
        <v>2048</v>
      </c>
      <c r="D695" s="2" t="s">
        <v>735</v>
      </c>
      <c r="E695" s="2" t="str">
        <f t="shared" si="61"/>
        <v>Chad Shenoy</v>
      </c>
      <c r="F695" s="2" t="s">
        <v>2545</v>
      </c>
      <c r="G695" s="2" t="str">
        <f t="shared" si="62"/>
        <v>609 Pelican St</v>
      </c>
      <c r="H695" s="2" t="s">
        <v>2049</v>
      </c>
      <c r="I695" s="2" t="s">
        <v>70</v>
      </c>
      <c r="J695" s="3">
        <v>70065</v>
      </c>
      <c r="K695" s="2" t="s">
        <v>2050</v>
      </c>
      <c r="L695" s="2" t="str">
        <f t="shared" si="63"/>
        <v>(504) 5554363</v>
      </c>
      <c r="M695" s="2" t="str">
        <f t="shared" si="64"/>
        <v>(504) 555-4363</v>
      </c>
      <c r="N695" s="2">
        <v>20200815</v>
      </c>
      <c r="O695" s="2" t="str">
        <f t="shared" si="65"/>
        <v>08/15/2020</v>
      </c>
      <c r="P695" s="2">
        <v>115</v>
      </c>
    </row>
    <row r="696" spans="1:16" x14ac:dyDescent="0.25">
      <c r="A696" s="4" t="s">
        <v>3262</v>
      </c>
      <c r="B696" s="6" t="str">
        <f t="shared" si="60"/>
        <v>01-274-228</v>
      </c>
      <c r="C696" s="2" t="s">
        <v>2051</v>
      </c>
      <c r="D696" s="2" t="s">
        <v>2052</v>
      </c>
      <c r="E696" s="2" t="str">
        <f t="shared" si="61"/>
        <v>Rhett Shevchik</v>
      </c>
      <c r="F696" s="2" t="s">
        <v>3118</v>
      </c>
      <c r="G696" s="2" t="str">
        <f t="shared" si="62"/>
        <v>819 Ray Rd W</v>
      </c>
      <c r="H696" s="2" t="s">
        <v>30</v>
      </c>
      <c r="I696" s="2" t="s">
        <v>31</v>
      </c>
      <c r="J696" s="3">
        <v>85022</v>
      </c>
      <c r="K696" s="2" t="s">
        <v>2053</v>
      </c>
      <c r="L696" s="2" t="str">
        <f t="shared" si="63"/>
        <v>(602) 5558522</v>
      </c>
      <c r="M696" s="2" t="str">
        <f t="shared" si="64"/>
        <v>(602) 555-8522</v>
      </c>
      <c r="N696" s="2">
        <v>20200818</v>
      </c>
      <c r="O696" s="2" t="str">
        <f t="shared" si="65"/>
        <v>08/18/2020</v>
      </c>
      <c r="P696" s="2">
        <v>115</v>
      </c>
    </row>
    <row r="697" spans="1:16" x14ac:dyDescent="0.25">
      <c r="A697" s="4" t="s">
        <v>3305</v>
      </c>
      <c r="B697" s="6" t="str">
        <f t="shared" si="60"/>
        <v>0715-8209</v>
      </c>
      <c r="C697" s="2" t="s">
        <v>2054</v>
      </c>
      <c r="D697" s="2" t="s">
        <v>401</v>
      </c>
      <c r="E697" s="2" t="str">
        <f t="shared" si="61"/>
        <v>Adam Shindler</v>
      </c>
      <c r="F697" s="2" t="s">
        <v>3037</v>
      </c>
      <c r="G697" s="2" t="str">
        <f t="shared" si="62"/>
        <v>1215 Summer Park Ln</v>
      </c>
      <c r="H697" s="2" t="s">
        <v>2055</v>
      </c>
      <c r="I697" s="2" t="s">
        <v>17</v>
      </c>
      <c r="J697" s="3">
        <v>90247</v>
      </c>
      <c r="K697" s="2" t="s">
        <v>2056</v>
      </c>
      <c r="L697" s="2" t="str">
        <f t="shared" si="63"/>
        <v>(310) 5556892</v>
      </c>
      <c r="M697" s="2" t="str">
        <f t="shared" si="64"/>
        <v>(310) 555-6892</v>
      </c>
      <c r="N697" s="2">
        <v>20200818</v>
      </c>
      <c r="O697" s="2" t="str">
        <f t="shared" si="65"/>
        <v>08/18/2020</v>
      </c>
      <c r="P697" s="2">
        <v>115</v>
      </c>
    </row>
    <row r="698" spans="1:16" x14ac:dyDescent="0.25">
      <c r="A698" s="4">
        <v>49752831</v>
      </c>
      <c r="B698" s="6" t="str">
        <f t="shared" si="60"/>
        <v>4975-2831</v>
      </c>
      <c r="C698" s="2" t="s">
        <v>2057</v>
      </c>
      <c r="D698" s="2" t="s">
        <v>411</v>
      </c>
      <c r="E698" s="2" t="str">
        <f t="shared" si="61"/>
        <v>Christopher Shmerling</v>
      </c>
      <c r="F698" s="2" t="s">
        <v>2683</v>
      </c>
      <c r="G698" s="2" t="str">
        <f t="shared" si="62"/>
        <v>18243 8th Pl N</v>
      </c>
      <c r="H698" s="2" t="s">
        <v>1173</v>
      </c>
      <c r="I698" s="2" t="s">
        <v>91</v>
      </c>
      <c r="J698" s="3">
        <v>56178</v>
      </c>
      <c r="K698" s="2" t="s">
        <v>2058</v>
      </c>
      <c r="L698" s="2" t="str">
        <f t="shared" si="63"/>
        <v>(507) 5556320</v>
      </c>
      <c r="M698" s="2" t="str">
        <f t="shared" si="64"/>
        <v>(507) 555-6320</v>
      </c>
      <c r="N698" s="2">
        <v>20200816</v>
      </c>
      <c r="O698" s="2" t="str">
        <f t="shared" si="65"/>
        <v>08/16/2020</v>
      </c>
      <c r="P698" s="2">
        <v>65</v>
      </c>
    </row>
    <row r="699" spans="1:16" x14ac:dyDescent="0.25">
      <c r="A699" s="4" t="s">
        <v>3383</v>
      </c>
      <c r="B699" s="6" t="str">
        <f t="shared" si="60"/>
        <v>1721-9175</v>
      </c>
      <c r="C699" s="2" t="s">
        <v>2059</v>
      </c>
      <c r="D699" s="2" t="s">
        <v>15</v>
      </c>
      <c r="E699" s="2" t="str">
        <f t="shared" si="61"/>
        <v>Ryan Shockley</v>
      </c>
      <c r="F699" s="2" t="s">
        <v>3233</v>
      </c>
      <c r="G699" s="2" t="str">
        <f t="shared" si="62"/>
        <v>5308 Solitaire Dr</v>
      </c>
      <c r="H699" s="2" t="s">
        <v>2055</v>
      </c>
      <c r="I699" s="2" t="s">
        <v>17</v>
      </c>
      <c r="J699" s="3">
        <v>90247</v>
      </c>
      <c r="K699" s="2" t="s">
        <v>2061</v>
      </c>
      <c r="L699" s="2" t="str">
        <f t="shared" si="63"/>
        <v>(310) 5551104</v>
      </c>
      <c r="M699" s="2" t="str">
        <f t="shared" si="64"/>
        <v>(310) 555-1104</v>
      </c>
      <c r="N699" s="2">
        <v>20200818</v>
      </c>
      <c r="O699" s="2" t="str">
        <f t="shared" si="65"/>
        <v>08/18/2020</v>
      </c>
      <c r="P699" s="2">
        <v>90</v>
      </c>
    </row>
    <row r="700" spans="1:16" x14ac:dyDescent="0.25">
      <c r="A700" s="4">
        <v>29098000</v>
      </c>
      <c r="B700" s="6" t="str">
        <f t="shared" si="60"/>
        <v>29-098-000</v>
      </c>
      <c r="C700" s="2" t="s">
        <v>2059</v>
      </c>
      <c r="D700" s="2" t="s">
        <v>675</v>
      </c>
      <c r="E700" s="2" t="str">
        <f t="shared" si="61"/>
        <v>Nicholas Shockley</v>
      </c>
      <c r="F700" s="2" t="s">
        <v>2516</v>
      </c>
      <c r="G700" s="2" t="str">
        <f t="shared" si="62"/>
        <v>1904 W Alameda St</v>
      </c>
      <c r="H700" s="2" t="s">
        <v>454</v>
      </c>
      <c r="I700" s="2" t="s">
        <v>379</v>
      </c>
      <c r="J700" s="3">
        <v>87102</v>
      </c>
      <c r="K700" s="2" t="s">
        <v>2060</v>
      </c>
      <c r="L700" s="2" t="str">
        <f t="shared" si="63"/>
        <v>(505) 5558889</v>
      </c>
      <c r="M700" s="2" t="str">
        <f t="shared" si="64"/>
        <v>(505) 555-8889</v>
      </c>
      <c r="N700" s="2">
        <v>20200815</v>
      </c>
      <c r="O700" s="2" t="str">
        <f t="shared" si="65"/>
        <v>08/15/2020</v>
      </c>
      <c r="P700" s="2">
        <v>90</v>
      </c>
    </row>
    <row r="701" spans="1:16" x14ac:dyDescent="0.25">
      <c r="A701" s="4" t="s">
        <v>3284</v>
      </c>
      <c r="B701" s="6" t="str">
        <f t="shared" si="60"/>
        <v>03-992-432</v>
      </c>
      <c r="C701" s="2" t="s">
        <v>2062</v>
      </c>
      <c r="D701" s="2" t="s">
        <v>294</v>
      </c>
      <c r="E701" s="2" t="str">
        <f t="shared" si="61"/>
        <v>Robert Sidhu</v>
      </c>
      <c r="F701" s="2" t="s">
        <v>3139</v>
      </c>
      <c r="G701" s="2" t="str">
        <f t="shared" si="62"/>
        <v>1104 45th Ave NE</v>
      </c>
      <c r="H701" s="2" t="s">
        <v>2063</v>
      </c>
      <c r="I701" s="2" t="s">
        <v>17</v>
      </c>
      <c r="J701" s="3">
        <v>93950</v>
      </c>
      <c r="K701" s="2" t="s">
        <v>2064</v>
      </c>
      <c r="L701" s="2" t="str">
        <f t="shared" si="63"/>
        <v>(408) 5558518</v>
      </c>
      <c r="M701" s="2" t="str">
        <f t="shared" si="64"/>
        <v>(408) 555-8518</v>
      </c>
      <c r="N701" s="2">
        <v>20200818</v>
      </c>
      <c r="O701" s="2" t="str">
        <f t="shared" si="65"/>
        <v>08/18/2020</v>
      </c>
      <c r="P701" s="2">
        <v>90</v>
      </c>
    </row>
    <row r="702" spans="1:16" x14ac:dyDescent="0.25">
      <c r="A702" s="4" t="s">
        <v>3354</v>
      </c>
      <c r="B702" s="6" t="str">
        <f t="shared" si="60"/>
        <v>1300-7629</v>
      </c>
      <c r="C702" s="2" t="s">
        <v>2065</v>
      </c>
      <c r="D702" s="2" t="s">
        <v>574</v>
      </c>
      <c r="E702" s="2" t="str">
        <f t="shared" si="61"/>
        <v>Brian Siegel</v>
      </c>
      <c r="F702" s="2" t="s">
        <v>3206</v>
      </c>
      <c r="G702" s="2" t="str">
        <f t="shared" si="62"/>
        <v>1501 Rue Lemans</v>
      </c>
      <c r="H702" s="2" t="s">
        <v>30</v>
      </c>
      <c r="I702" s="2" t="s">
        <v>31</v>
      </c>
      <c r="J702" s="3">
        <v>85033</v>
      </c>
      <c r="K702" s="2" t="s">
        <v>2066</v>
      </c>
      <c r="L702" s="2" t="str">
        <f t="shared" si="63"/>
        <v>(602) 5559332</v>
      </c>
      <c r="M702" s="2" t="str">
        <f t="shared" si="64"/>
        <v>(602) 555-9332</v>
      </c>
      <c r="N702" s="2">
        <v>20200818</v>
      </c>
      <c r="O702" s="2" t="str">
        <f t="shared" si="65"/>
        <v>08/18/2020</v>
      </c>
      <c r="P702" s="2">
        <v>115</v>
      </c>
    </row>
    <row r="703" spans="1:16" x14ac:dyDescent="0.25">
      <c r="A703" s="4">
        <v>44715357</v>
      </c>
      <c r="B703" s="6" t="str">
        <f t="shared" si="60"/>
        <v>4471-5357</v>
      </c>
      <c r="C703" s="2" t="s">
        <v>2067</v>
      </c>
      <c r="D703" s="2" t="s">
        <v>2068</v>
      </c>
      <c r="E703" s="2" t="str">
        <f t="shared" si="61"/>
        <v>Fenny Singer</v>
      </c>
      <c r="F703" s="2" t="s">
        <v>2646</v>
      </c>
      <c r="G703" s="2" t="str">
        <f t="shared" si="62"/>
        <v>414 Villa Ave</v>
      </c>
      <c r="H703" s="2" t="s">
        <v>370</v>
      </c>
      <c r="I703" s="2" t="s">
        <v>22</v>
      </c>
      <c r="J703" s="3">
        <v>63033</v>
      </c>
      <c r="K703" s="2" t="s">
        <v>2069</v>
      </c>
      <c r="L703" s="2" t="str">
        <f t="shared" si="63"/>
        <v>(314) 5553449</v>
      </c>
      <c r="M703" s="2" t="str">
        <f t="shared" si="64"/>
        <v>(314) 555-3449</v>
      </c>
      <c r="N703" s="2">
        <v>20200815</v>
      </c>
      <c r="O703" s="2" t="str">
        <f t="shared" si="65"/>
        <v>08/15/2020</v>
      </c>
      <c r="P703" s="2">
        <v>90</v>
      </c>
    </row>
    <row r="704" spans="1:16" x14ac:dyDescent="0.25">
      <c r="A704" s="4">
        <v>85434773</v>
      </c>
      <c r="B704" s="6" t="str">
        <f t="shared" si="60"/>
        <v>8543-4773</v>
      </c>
      <c r="C704" s="2" t="s">
        <v>2070</v>
      </c>
      <c r="D704" s="2" t="s">
        <v>294</v>
      </c>
      <c r="E704" s="2" t="str">
        <f t="shared" si="61"/>
        <v>Robert Singh</v>
      </c>
      <c r="F704" s="2" t="s">
        <v>2986</v>
      </c>
      <c r="G704" s="2" t="str">
        <f t="shared" si="62"/>
        <v>8601 Riverview Rd</v>
      </c>
      <c r="H704" s="2" t="s">
        <v>2071</v>
      </c>
      <c r="I704" s="2" t="s">
        <v>17</v>
      </c>
      <c r="J704" s="3">
        <v>94565</v>
      </c>
      <c r="K704" s="2" t="s">
        <v>2072</v>
      </c>
      <c r="L704" s="2" t="str">
        <f t="shared" si="63"/>
        <v>(510) 5554841</v>
      </c>
      <c r="M704" s="2" t="str">
        <f t="shared" si="64"/>
        <v>(510) 555-4841</v>
      </c>
      <c r="N704" s="2">
        <v>20200817</v>
      </c>
      <c r="O704" s="2" t="str">
        <f t="shared" si="65"/>
        <v>08/17/2020</v>
      </c>
      <c r="P704" s="2">
        <v>90</v>
      </c>
    </row>
    <row r="705" spans="1:16" x14ac:dyDescent="0.25">
      <c r="A705" s="4">
        <v>87173063</v>
      </c>
      <c r="B705" s="6" t="str">
        <f t="shared" si="60"/>
        <v>8717-3063</v>
      </c>
      <c r="C705" s="2" t="s">
        <v>2070</v>
      </c>
      <c r="D705" s="2" t="s">
        <v>162</v>
      </c>
      <c r="E705" s="2" t="str">
        <f t="shared" si="61"/>
        <v>Steven Singh</v>
      </c>
      <c r="F705" s="2" t="s">
        <v>3004</v>
      </c>
      <c r="G705" s="2" t="str">
        <f t="shared" si="62"/>
        <v>10218 Plainfield Dr</v>
      </c>
      <c r="H705" s="2" t="s">
        <v>2073</v>
      </c>
      <c r="I705" s="2" t="s">
        <v>237</v>
      </c>
      <c r="J705" s="3">
        <v>97103</v>
      </c>
      <c r="K705" s="2" t="s">
        <v>2074</v>
      </c>
      <c r="L705" s="2" t="str">
        <f t="shared" si="63"/>
        <v>(503) 5555620</v>
      </c>
      <c r="M705" s="2" t="str">
        <f t="shared" si="64"/>
        <v>(503) 555-5620</v>
      </c>
      <c r="N705" s="2">
        <v>20200817</v>
      </c>
      <c r="O705" s="2" t="str">
        <f t="shared" si="65"/>
        <v>08/17/2020</v>
      </c>
      <c r="P705" s="2">
        <v>115</v>
      </c>
    </row>
    <row r="706" spans="1:16" x14ac:dyDescent="0.25">
      <c r="A706" s="4">
        <v>76786089</v>
      </c>
      <c r="B706" s="6" t="str">
        <f t="shared" ref="B706:B769" si="66">IF(ISODD(VALUE(RIGHT(A706,1))),LEFT(A706,4)&amp;"-"&amp;RIGHT(A706,4),LEFT(A706,2)&amp;"-"&amp;MID(A706,3,3)&amp;"-"&amp;RIGHT(A706,3))</f>
        <v>7678-6089</v>
      </c>
      <c r="C706" s="2" t="s">
        <v>2075</v>
      </c>
      <c r="D706" s="2" t="s">
        <v>169</v>
      </c>
      <c r="E706" s="2" t="str">
        <f t="shared" ref="E706:E769" si="67">CONCATENATE(D706, " ", C706)</f>
        <v>Lindsey Skatrud</v>
      </c>
      <c r="F706" s="2" t="s">
        <v>2900</v>
      </c>
      <c r="G706" s="2" t="str">
        <f t="shared" ref="G706:G769" si="68">TRIM(F706)</f>
        <v>15026 Guadalupe Dr</v>
      </c>
      <c r="H706" s="2" t="s">
        <v>2076</v>
      </c>
      <c r="I706" s="2" t="s">
        <v>254</v>
      </c>
      <c r="J706" s="3">
        <v>58301</v>
      </c>
      <c r="K706" s="2" t="s">
        <v>2077</v>
      </c>
      <c r="L706" s="2" t="str">
        <f t="shared" ref="L706:L769" si="69">CONCATENATE("(",LEFT(K706,3),")", " ",MID(K706,5,3),RIGHT(K706,4))</f>
        <v>(701) 5556484</v>
      </c>
      <c r="M706" s="2" t="str">
        <f t="shared" ref="M706:M769" si="70">TEXT(SUBSTITUTE(K706,"-",""), "[&lt;=9999999]###-####;(###) ###-####")</f>
        <v>(701) 555-6484</v>
      </c>
      <c r="N706" s="2">
        <v>20200817</v>
      </c>
      <c r="O706" s="2" t="str">
        <f t="shared" ref="O706:O769" si="71">MID(N706,5,2)&amp;"/"&amp;RIGHT(N706,2)&amp;"/"&amp;LEFT(N706,4)</f>
        <v>08/17/2020</v>
      </c>
      <c r="P706" s="2">
        <v>115</v>
      </c>
    </row>
    <row r="707" spans="1:16" x14ac:dyDescent="0.25">
      <c r="A707" s="4">
        <v>33659635</v>
      </c>
      <c r="B707" s="6" t="str">
        <f t="shared" si="66"/>
        <v>3365-9635</v>
      </c>
      <c r="C707" s="2" t="s">
        <v>2078</v>
      </c>
      <c r="D707" s="2" t="s">
        <v>585</v>
      </c>
      <c r="E707" s="2" t="str">
        <f t="shared" si="67"/>
        <v>Ashley Skelton</v>
      </c>
      <c r="F707" s="2" t="s">
        <v>2495</v>
      </c>
      <c r="G707" s="2" t="str">
        <f t="shared" si="68"/>
        <v>Box</v>
      </c>
      <c r="H707" s="2" t="s">
        <v>2079</v>
      </c>
      <c r="I707" s="2" t="s">
        <v>95</v>
      </c>
      <c r="J707" s="3">
        <v>54843</v>
      </c>
      <c r="K707" s="2" t="s">
        <v>2080</v>
      </c>
      <c r="L707" s="2" t="str">
        <f t="shared" si="69"/>
        <v>(715) 5551717</v>
      </c>
      <c r="M707" s="2" t="str">
        <f t="shared" si="70"/>
        <v>(715) 555-1717</v>
      </c>
      <c r="N707" s="2">
        <v>20200815</v>
      </c>
      <c r="O707" s="2" t="str">
        <f t="shared" si="71"/>
        <v>08/15/2020</v>
      </c>
      <c r="P707" s="2">
        <v>90</v>
      </c>
    </row>
    <row r="708" spans="1:16" x14ac:dyDescent="0.25">
      <c r="A708" s="4">
        <v>34317189</v>
      </c>
      <c r="B708" s="6" t="str">
        <f t="shared" si="66"/>
        <v>3431-7189</v>
      </c>
      <c r="C708" s="2" t="s">
        <v>2081</v>
      </c>
      <c r="D708" s="2" t="s">
        <v>2082</v>
      </c>
      <c r="E708" s="2" t="str">
        <f t="shared" si="67"/>
        <v>Esmond Slessinger</v>
      </c>
      <c r="F708" s="2" t="s">
        <v>2562</v>
      </c>
      <c r="G708" s="2" t="str">
        <f t="shared" si="68"/>
        <v>1320 Mcqueen Rd</v>
      </c>
      <c r="H708" s="2" t="s">
        <v>460</v>
      </c>
      <c r="I708" s="2" t="s">
        <v>45</v>
      </c>
      <c r="J708" s="3">
        <v>78753</v>
      </c>
      <c r="K708" s="2" t="s">
        <v>2083</v>
      </c>
      <c r="L708" s="2" t="str">
        <f t="shared" si="69"/>
        <v>(512) 5558014</v>
      </c>
      <c r="M708" s="2" t="str">
        <f t="shared" si="70"/>
        <v>(512) 555-8014</v>
      </c>
      <c r="N708" s="2">
        <v>20200815</v>
      </c>
      <c r="O708" s="2" t="str">
        <f t="shared" si="71"/>
        <v>08/15/2020</v>
      </c>
      <c r="P708" s="2">
        <v>115</v>
      </c>
    </row>
    <row r="709" spans="1:16" x14ac:dyDescent="0.25">
      <c r="A709" s="4">
        <v>34068323</v>
      </c>
      <c r="B709" s="6" t="str">
        <f t="shared" si="66"/>
        <v>3406-8323</v>
      </c>
      <c r="C709" s="2" t="s">
        <v>2084</v>
      </c>
      <c r="D709" s="2" t="s">
        <v>65</v>
      </c>
      <c r="E709" s="2" t="str">
        <f t="shared" si="67"/>
        <v>Thomas Smarker</v>
      </c>
      <c r="F709" s="2" t="s">
        <v>2558</v>
      </c>
      <c r="G709" s="2" t="str">
        <f t="shared" si="68"/>
        <v>376 Imperial Way</v>
      </c>
      <c r="H709" s="2" t="s">
        <v>2085</v>
      </c>
      <c r="I709" s="2" t="s">
        <v>155</v>
      </c>
      <c r="J709" s="3">
        <v>98823</v>
      </c>
      <c r="K709" s="2" t="s">
        <v>2086</v>
      </c>
      <c r="L709" s="2" t="str">
        <f t="shared" si="69"/>
        <v>(509) 5558062</v>
      </c>
      <c r="M709" s="2" t="str">
        <f t="shared" si="70"/>
        <v>(509) 555-8062</v>
      </c>
      <c r="N709" s="2">
        <v>20200815</v>
      </c>
      <c r="O709" s="2" t="str">
        <f t="shared" si="71"/>
        <v>08/15/2020</v>
      </c>
      <c r="P709" s="2">
        <v>90</v>
      </c>
    </row>
    <row r="710" spans="1:16" x14ac:dyDescent="0.25">
      <c r="A710" s="4">
        <v>67328091</v>
      </c>
      <c r="B710" s="6" t="str">
        <f t="shared" si="66"/>
        <v>6732-8091</v>
      </c>
      <c r="C710" s="2" t="s">
        <v>2087</v>
      </c>
      <c r="D710" s="2" t="s">
        <v>15</v>
      </c>
      <c r="E710" s="2" t="str">
        <f t="shared" si="67"/>
        <v>Ryan Smith</v>
      </c>
      <c r="F710" s="2" t="s">
        <v>2739</v>
      </c>
      <c r="G710" s="2" t="str">
        <f t="shared" si="68"/>
        <v>2933 Eastern Ave</v>
      </c>
      <c r="H710" s="2" t="s">
        <v>2092</v>
      </c>
      <c r="I710" s="2" t="s">
        <v>17</v>
      </c>
      <c r="J710" s="3">
        <v>93551</v>
      </c>
      <c r="K710" s="2" t="s">
        <v>2093</v>
      </c>
      <c r="L710" s="2" t="str">
        <f t="shared" si="69"/>
        <v>(805) 5554838</v>
      </c>
      <c r="M710" s="2" t="str">
        <f t="shared" si="70"/>
        <v>(805) 555-4838</v>
      </c>
      <c r="N710" s="2">
        <v>20200816</v>
      </c>
      <c r="O710" s="2" t="str">
        <f t="shared" si="71"/>
        <v>08/16/2020</v>
      </c>
      <c r="P710" s="2">
        <v>115</v>
      </c>
    </row>
    <row r="711" spans="1:16" x14ac:dyDescent="0.25">
      <c r="A711" s="4">
        <v>71806744</v>
      </c>
      <c r="B711" s="6" t="str">
        <f t="shared" si="66"/>
        <v>71-806-744</v>
      </c>
      <c r="C711" s="2" t="s">
        <v>2087</v>
      </c>
      <c r="D711" s="2" t="s">
        <v>956</v>
      </c>
      <c r="E711" s="2" t="str">
        <f t="shared" si="67"/>
        <v>Samuel Smith</v>
      </c>
      <c r="F711" s="2" t="s">
        <v>2852</v>
      </c>
      <c r="G711" s="2" t="str">
        <f t="shared" si="68"/>
        <v>6196 Atkins Rd</v>
      </c>
      <c r="H711" s="2" t="s">
        <v>755</v>
      </c>
      <c r="I711" s="2" t="s">
        <v>17</v>
      </c>
      <c r="J711" s="3">
        <v>90701</v>
      </c>
      <c r="K711" s="2" t="s">
        <v>2094</v>
      </c>
      <c r="L711" s="2" t="str">
        <f t="shared" si="69"/>
        <v>(310) 5551069</v>
      </c>
      <c r="M711" s="2" t="str">
        <f t="shared" si="70"/>
        <v>(310) 555-1069</v>
      </c>
      <c r="N711" s="2">
        <v>20200816</v>
      </c>
      <c r="O711" s="2" t="str">
        <f t="shared" si="71"/>
        <v>08/16/2020</v>
      </c>
      <c r="P711" s="2">
        <v>115</v>
      </c>
    </row>
    <row r="712" spans="1:16" x14ac:dyDescent="0.25">
      <c r="A712" s="4">
        <v>72405889</v>
      </c>
      <c r="B712" s="6" t="str">
        <f t="shared" si="66"/>
        <v>7240-5889</v>
      </c>
      <c r="C712" s="2" t="s">
        <v>2087</v>
      </c>
      <c r="D712" s="2" t="s">
        <v>150</v>
      </c>
      <c r="E712" s="2" t="str">
        <f t="shared" si="67"/>
        <v>David Smith</v>
      </c>
      <c r="F712" s="2" t="s">
        <v>2857</v>
      </c>
      <c r="G712" s="2" t="str">
        <f t="shared" si="68"/>
        <v>3726 169th St SW</v>
      </c>
      <c r="H712" s="2" t="s">
        <v>231</v>
      </c>
      <c r="I712" s="2" t="s">
        <v>232</v>
      </c>
      <c r="J712" s="3">
        <v>83814</v>
      </c>
      <c r="K712" s="2" t="s">
        <v>2088</v>
      </c>
      <c r="L712" s="2" t="str">
        <f t="shared" si="69"/>
        <v>(208) 5551956</v>
      </c>
      <c r="M712" s="2" t="str">
        <f t="shared" si="70"/>
        <v>(208) 555-1956</v>
      </c>
      <c r="N712" s="2">
        <v>20200816</v>
      </c>
      <c r="O712" s="2" t="str">
        <f t="shared" si="71"/>
        <v>08/16/2020</v>
      </c>
      <c r="P712" s="2">
        <v>115</v>
      </c>
    </row>
    <row r="713" spans="1:16" x14ac:dyDescent="0.25">
      <c r="A713" s="4">
        <v>97310783</v>
      </c>
      <c r="B713" s="6" t="str">
        <f t="shared" si="66"/>
        <v>9731-0783</v>
      </c>
      <c r="C713" s="2" t="s">
        <v>2087</v>
      </c>
      <c r="D713" s="2" t="s">
        <v>2089</v>
      </c>
      <c r="E713" s="2" t="str">
        <f t="shared" si="67"/>
        <v>Maggie Smith</v>
      </c>
      <c r="F713" s="2" t="s">
        <v>3089</v>
      </c>
      <c r="G713" s="2" t="str">
        <f t="shared" si="68"/>
        <v>1755 Orange Ave</v>
      </c>
      <c r="H713" s="2" t="s">
        <v>2090</v>
      </c>
      <c r="I713" s="2" t="s">
        <v>26</v>
      </c>
      <c r="J713" s="3">
        <v>52001</v>
      </c>
      <c r="K713" s="2" t="s">
        <v>2091</v>
      </c>
      <c r="L713" s="2" t="str">
        <f t="shared" si="69"/>
        <v>(319) 5553286</v>
      </c>
      <c r="M713" s="2" t="str">
        <f t="shared" si="70"/>
        <v>(319) 555-3286</v>
      </c>
      <c r="N713" s="2">
        <v>20200818</v>
      </c>
      <c r="O713" s="2" t="str">
        <f t="shared" si="71"/>
        <v>08/18/2020</v>
      </c>
      <c r="P713" s="2">
        <v>115</v>
      </c>
    </row>
    <row r="714" spans="1:16" x14ac:dyDescent="0.25">
      <c r="A714" s="4">
        <v>40962003</v>
      </c>
      <c r="B714" s="6" t="str">
        <f t="shared" si="66"/>
        <v>4096-2003</v>
      </c>
      <c r="C714" s="2" t="s">
        <v>2095</v>
      </c>
      <c r="D714" s="2" t="s">
        <v>860</v>
      </c>
      <c r="E714" s="2" t="str">
        <f t="shared" si="67"/>
        <v>Daniel Snelson</v>
      </c>
      <c r="F714" s="2" t="s">
        <v>2612</v>
      </c>
      <c r="G714" s="2" t="str">
        <f t="shared" si="68"/>
        <v>520 E 4th St</v>
      </c>
      <c r="H714" s="2" t="s">
        <v>345</v>
      </c>
      <c r="I714" s="2" t="s">
        <v>346</v>
      </c>
      <c r="J714" s="3">
        <v>74137</v>
      </c>
      <c r="K714" s="2" t="s">
        <v>2096</v>
      </c>
      <c r="L714" s="2" t="str">
        <f t="shared" si="69"/>
        <v>(918) 5551938</v>
      </c>
      <c r="M714" s="2" t="str">
        <f t="shared" si="70"/>
        <v>(918) 555-1938</v>
      </c>
      <c r="N714" s="2">
        <v>20200815</v>
      </c>
      <c r="O714" s="2" t="str">
        <f t="shared" si="71"/>
        <v>08/15/2020</v>
      </c>
      <c r="P714" s="2">
        <v>90</v>
      </c>
    </row>
    <row r="715" spans="1:16" x14ac:dyDescent="0.25">
      <c r="A715" s="4">
        <v>75964322</v>
      </c>
      <c r="B715" s="6" t="str">
        <f t="shared" si="66"/>
        <v>75-964-322</v>
      </c>
      <c r="C715" s="2" t="s">
        <v>2097</v>
      </c>
      <c r="D715" s="2" t="s">
        <v>574</v>
      </c>
      <c r="E715" s="2" t="str">
        <f t="shared" si="67"/>
        <v>Brian Sobol</v>
      </c>
      <c r="F715" s="2" t="s">
        <v>2892</v>
      </c>
      <c r="G715" s="2" t="str">
        <f t="shared" si="68"/>
        <v>344 Kristal Way W</v>
      </c>
      <c r="H715" s="2" t="s">
        <v>63</v>
      </c>
      <c r="I715" s="2" t="s">
        <v>17</v>
      </c>
      <c r="J715" s="3">
        <v>94118</v>
      </c>
      <c r="K715" s="2" t="s">
        <v>2098</v>
      </c>
      <c r="L715" s="2" t="str">
        <f t="shared" si="69"/>
        <v>(415) 5559722</v>
      </c>
      <c r="M715" s="2" t="str">
        <f t="shared" si="70"/>
        <v>(415) 555-9722</v>
      </c>
      <c r="N715" s="2">
        <v>20200817</v>
      </c>
      <c r="O715" s="2" t="str">
        <f t="shared" si="71"/>
        <v>08/17/2020</v>
      </c>
      <c r="P715" s="2">
        <v>65</v>
      </c>
    </row>
    <row r="716" spans="1:16" x14ac:dyDescent="0.25">
      <c r="A716" s="4" t="s">
        <v>3328</v>
      </c>
      <c r="B716" s="6" t="str">
        <f t="shared" si="66"/>
        <v>09-187-012</v>
      </c>
      <c r="C716" s="2" t="s">
        <v>2099</v>
      </c>
      <c r="D716" s="2" t="s">
        <v>2100</v>
      </c>
      <c r="E716" s="2" t="str">
        <f t="shared" si="67"/>
        <v>Jansen Soesanto</v>
      </c>
      <c r="F716" s="2" t="s">
        <v>3181</v>
      </c>
      <c r="G716" s="2" t="str">
        <f t="shared" si="68"/>
        <v>2841 W Orangewood Ave</v>
      </c>
      <c r="H716" s="2" t="s">
        <v>329</v>
      </c>
      <c r="I716" s="2" t="s">
        <v>17</v>
      </c>
      <c r="J716" s="3">
        <v>92054</v>
      </c>
      <c r="K716" s="2" t="s">
        <v>2101</v>
      </c>
      <c r="L716" s="2" t="str">
        <f t="shared" si="69"/>
        <v>(619) 5559799</v>
      </c>
      <c r="M716" s="2" t="str">
        <f t="shared" si="70"/>
        <v>(619) 555-9799</v>
      </c>
      <c r="N716" s="2">
        <v>20200818</v>
      </c>
      <c r="O716" s="2" t="str">
        <f t="shared" si="71"/>
        <v>08/18/2020</v>
      </c>
      <c r="P716" s="2">
        <v>115</v>
      </c>
    </row>
    <row r="717" spans="1:16" x14ac:dyDescent="0.25">
      <c r="A717" s="4" t="s">
        <v>3260</v>
      </c>
      <c r="B717" s="6" t="str">
        <f t="shared" si="66"/>
        <v>0096-2625</v>
      </c>
      <c r="C717" s="2" t="s">
        <v>2102</v>
      </c>
      <c r="D717" s="2" t="s">
        <v>2103</v>
      </c>
      <c r="E717" s="2" t="str">
        <f t="shared" si="67"/>
        <v>Todd Solomon</v>
      </c>
      <c r="F717" s="2" t="s">
        <v>3116</v>
      </c>
      <c r="G717" s="2" t="str">
        <f t="shared" si="68"/>
        <v>40983 Pajaro Dr</v>
      </c>
      <c r="H717" s="2" t="s">
        <v>224</v>
      </c>
      <c r="I717" s="2" t="s">
        <v>70</v>
      </c>
      <c r="J717" s="3">
        <v>70115</v>
      </c>
      <c r="K717" s="2" t="s">
        <v>2104</v>
      </c>
      <c r="L717" s="2" t="str">
        <f t="shared" si="69"/>
        <v>(504) 5550868</v>
      </c>
      <c r="M717" s="2" t="str">
        <f t="shared" si="70"/>
        <v>(504) 555-0868</v>
      </c>
      <c r="N717" s="2">
        <v>20200818</v>
      </c>
      <c r="O717" s="2" t="str">
        <f t="shared" si="71"/>
        <v>08/18/2020</v>
      </c>
      <c r="P717" s="2">
        <v>90</v>
      </c>
    </row>
    <row r="718" spans="1:16" x14ac:dyDescent="0.25">
      <c r="A718" s="4" t="s">
        <v>3315</v>
      </c>
      <c r="B718" s="6" t="str">
        <f t="shared" si="66"/>
        <v>08-132-560</v>
      </c>
      <c r="C718" s="2" t="s">
        <v>2105</v>
      </c>
      <c r="D718" s="2" t="s">
        <v>15</v>
      </c>
      <c r="E718" s="2" t="str">
        <f t="shared" si="67"/>
        <v>Ryan Soto</v>
      </c>
      <c r="F718" s="2" t="s">
        <v>3168</v>
      </c>
      <c r="G718" s="2" t="str">
        <f t="shared" si="68"/>
        <v>4847 W 119th Pl</v>
      </c>
      <c r="H718" s="2" t="s">
        <v>30</v>
      </c>
      <c r="I718" s="2" t="s">
        <v>31</v>
      </c>
      <c r="J718" s="3">
        <v>85029</v>
      </c>
      <c r="K718" s="2" t="s">
        <v>2106</v>
      </c>
      <c r="L718" s="2" t="str">
        <f t="shared" si="69"/>
        <v>(602) 5553910</v>
      </c>
      <c r="M718" s="2" t="str">
        <f t="shared" si="70"/>
        <v>(602) 555-3910</v>
      </c>
      <c r="N718" s="2">
        <v>20200818</v>
      </c>
      <c r="O718" s="2" t="str">
        <f t="shared" si="71"/>
        <v>08/18/2020</v>
      </c>
      <c r="P718" s="2">
        <v>65</v>
      </c>
    </row>
    <row r="719" spans="1:16" x14ac:dyDescent="0.25">
      <c r="A719" s="4">
        <v>51476823</v>
      </c>
      <c r="B719" s="6" t="str">
        <f t="shared" si="66"/>
        <v>5147-6823</v>
      </c>
      <c r="C719" s="2" t="s">
        <v>2107</v>
      </c>
      <c r="D719" s="2" t="s">
        <v>2108</v>
      </c>
      <c r="E719" s="2" t="str">
        <f t="shared" si="67"/>
        <v>Katharine Spade</v>
      </c>
      <c r="F719" s="2" t="s">
        <v>2698</v>
      </c>
      <c r="G719" s="2" t="str">
        <f t="shared" si="68"/>
        <v>12811 NE 107th Pl</v>
      </c>
      <c r="H719" s="2" t="s">
        <v>295</v>
      </c>
      <c r="I719" s="2" t="s">
        <v>45</v>
      </c>
      <c r="J719" s="3">
        <v>75216</v>
      </c>
      <c r="K719" s="2" t="s">
        <v>2109</v>
      </c>
      <c r="L719" s="2" t="str">
        <f t="shared" si="69"/>
        <v>(214) 5551196</v>
      </c>
      <c r="M719" s="2" t="str">
        <f t="shared" si="70"/>
        <v>(214) 555-1196</v>
      </c>
      <c r="N719" s="2">
        <v>20200816</v>
      </c>
      <c r="O719" s="2" t="str">
        <f t="shared" si="71"/>
        <v>08/16/2020</v>
      </c>
      <c r="P719" s="2">
        <v>115</v>
      </c>
    </row>
    <row r="720" spans="1:16" x14ac:dyDescent="0.25">
      <c r="A720" s="4">
        <v>29899855</v>
      </c>
      <c r="B720" s="6" t="str">
        <f t="shared" si="66"/>
        <v>2989-9855</v>
      </c>
      <c r="C720" s="2" t="s">
        <v>2110</v>
      </c>
      <c r="D720" s="2" t="s">
        <v>272</v>
      </c>
      <c r="E720" s="2" t="str">
        <f t="shared" si="67"/>
        <v>Joseph Spangler</v>
      </c>
      <c r="F720" s="2" t="s">
        <v>2522</v>
      </c>
      <c r="G720" s="2" t="str">
        <f t="shared" si="68"/>
        <v>3107 Wood Ave</v>
      </c>
      <c r="H720" s="2" t="s">
        <v>1851</v>
      </c>
      <c r="I720" s="2" t="s">
        <v>17</v>
      </c>
      <c r="J720" s="3">
        <v>90260</v>
      </c>
      <c r="K720" s="2" t="s">
        <v>2111</v>
      </c>
      <c r="L720" s="2" t="str">
        <f t="shared" si="69"/>
        <v>(310) 5556197</v>
      </c>
      <c r="M720" s="2" t="str">
        <f t="shared" si="70"/>
        <v>(310) 555-6197</v>
      </c>
      <c r="N720" s="2">
        <v>20200815</v>
      </c>
      <c r="O720" s="2" t="str">
        <f t="shared" si="71"/>
        <v>08/15/2020</v>
      </c>
      <c r="P720" s="2">
        <v>115</v>
      </c>
    </row>
    <row r="721" spans="1:16" x14ac:dyDescent="0.25">
      <c r="A721" s="4">
        <v>62133869</v>
      </c>
      <c r="B721" s="6" t="str">
        <f t="shared" si="66"/>
        <v>6213-3869</v>
      </c>
      <c r="C721" s="2" t="s">
        <v>2112</v>
      </c>
      <c r="D721" s="2" t="s">
        <v>2113</v>
      </c>
      <c r="E721" s="2" t="str">
        <f t="shared" si="67"/>
        <v>Jae Sparrow</v>
      </c>
      <c r="F721" s="2" t="s">
        <v>2782</v>
      </c>
      <c r="G721" s="2" t="str">
        <f t="shared" si="68"/>
        <v>1950 Post St</v>
      </c>
      <c r="H721" s="2" t="s">
        <v>2114</v>
      </c>
      <c r="I721" s="2" t="s">
        <v>12</v>
      </c>
      <c r="J721" s="3">
        <v>61820</v>
      </c>
      <c r="K721" s="2" t="s">
        <v>2115</v>
      </c>
      <c r="L721" s="2" t="str">
        <f t="shared" si="69"/>
        <v>(217) 5554892</v>
      </c>
      <c r="M721" s="2" t="str">
        <f t="shared" si="70"/>
        <v>(217) 555-4892</v>
      </c>
      <c r="N721" s="2">
        <v>20200816</v>
      </c>
      <c r="O721" s="2" t="str">
        <f t="shared" si="71"/>
        <v>08/16/2020</v>
      </c>
      <c r="P721" s="2">
        <v>65</v>
      </c>
    </row>
    <row r="722" spans="1:16" x14ac:dyDescent="0.25">
      <c r="A722" s="4">
        <v>76542060</v>
      </c>
      <c r="B722" s="6" t="str">
        <f t="shared" si="66"/>
        <v>76-542-060</v>
      </c>
      <c r="C722" s="2" t="s">
        <v>2116</v>
      </c>
      <c r="D722" s="2" t="s">
        <v>1838</v>
      </c>
      <c r="E722" s="2" t="str">
        <f t="shared" si="67"/>
        <v>Angela Spear</v>
      </c>
      <c r="F722" s="2" t="s">
        <v>2555</v>
      </c>
      <c r="G722" s="2" t="str">
        <f t="shared" si="68"/>
        <v>RR 4</v>
      </c>
      <c r="H722" s="2" t="s">
        <v>2117</v>
      </c>
      <c r="I722" s="2" t="s">
        <v>45</v>
      </c>
      <c r="J722" s="3">
        <v>79316</v>
      </c>
      <c r="K722" s="2" t="s">
        <v>2118</v>
      </c>
      <c r="L722" s="2" t="str">
        <f t="shared" si="69"/>
        <v>(806) 5554452</v>
      </c>
      <c r="M722" s="2" t="str">
        <f t="shared" si="70"/>
        <v>(806) 555-4452</v>
      </c>
      <c r="N722" s="2">
        <v>20200817</v>
      </c>
      <c r="O722" s="2" t="str">
        <f t="shared" si="71"/>
        <v>08/17/2020</v>
      </c>
      <c r="P722" s="2">
        <v>115</v>
      </c>
    </row>
    <row r="723" spans="1:16" x14ac:dyDescent="0.25">
      <c r="A723" s="4">
        <v>72485323</v>
      </c>
      <c r="B723" s="6" t="str">
        <f t="shared" si="66"/>
        <v>7248-5323</v>
      </c>
      <c r="C723" s="2" t="s">
        <v>1005</v>
      </c>
      <c r="D723" s="2" t="s">
        <v>1163</v>
      </c>
      <c r="E723" s="2" t="str">
        <f t="shared" si="67"/>
        <v>Richard Spencer</v>
      </c>
      <c r="F723" s="2" t="s">
        <v>2858</v>
      </c>
      <c r="G723" s="2" t="str">
        <f t="shared" si="68"/>
        <v>9808 Blanche Dr East</v>
      </c>
      <c r="H723" s="2" t="s">
        <v>30</v>
      </c>
      <c r="I723" s="2" t="s">
        <v>31</v>
      </c>
      <c r="J723" s="3">
        <v>85015</v>
      </c>
      <c r="K723" s="2" t="s">
        <v>2119</v>
      </c>
      <c r="L723" s="2" t="str">
        <f t="shared" si="69"/>
        <v>(602) 5555457</v>
      </c>
      <c r="M723" s="2" t="str">
        <f t="shared" si="70"/>
        <v>(602) 555-5457</v>
      </c>
      <c r="N723" s="2">
        <v>20200817</v>
      </c>
      <c r="O723" s="2" t="str">
        <f t="shared" si="71"/>
        <v>08/17/2020</v>
      </c>
      <c r="P723" s="2">
        <v>90</v>
      </c>
    </row>
    <row r="724" spans="1:16" x14ac:dyDescent="0.25">
      <c r="A724" s="4">
        <v>53642321</v>
      </c>
      <c r="B724" s="6" t="str">
        <f t="shared" si="66"/>
        <v>5364-2321</v>
      </c>
      <c r="C724" s="2" t="s">
        <v>2120</v>
      </c>
      <c r="D724" s="2" t="s">
        <v>10</v>
      </c>
      <c r="E724" s="2" t="str">
        <f t="shared" si="67"/>
        <v>Scott Spenner</v>
      </c>
      <c r="F724" s="2" t="s">
        <v>2714</v>
      </c>
      <c r="G724" s="2" t="str">
        <f t="shared" si="68"/>
        <v>1166 7th Ave SE</v>
      </c>
      <c r="H724" s="2" t="s">
        <v>44</v>
      </c>
      <c r="I724" s="2" t="s">
        <v>45</v>
      </c>
      <c r="J724" s="3">
        <v>77072</v>
      </c>
      <c r="K724" s="2" t="s">
        <v>2121</v>
      </c>
      <c r="L724" s="2" t="str">
        <f t="shared" si="69"/>
        <v>(713) 5552538</v>
      </c>
      <c r="M724" s="2" t="str">
        <f t="shared" si="70"/>
        <v>(713) 555-2538</v>
      </c>
      <c r="N724" s="2">
        <v>20200816</v>
      </c>
      <c r="O724" s="2" t="str">
        <f t="shared" si="71"/>
        <v>08/16/2020</v>
      </c>
      <c r="P724" s="2">
        <v>90</v>
      </c>
    </row>
    <row r="725" spans="1:16" x14ac:dyDescent="0.25">
      <c r="A725" s="4">
        <v>92661662</v>
      </c>
      <c r="B725" s="6" t="str">
        <f t="shared" si="66"/>
        <v>92-661-662</v>
      </c>
      <c r="C725" s="2" t="s">
        <v>2122</v>
      </c>
      <c r="D725" s="2" t="s">
        <v>1257</v>
      </c>
      <c r="E725" s="2" t="str">
        <f t="shared" si="67"/>
        <v>Lee Speyer</v>
      </c>
      <c r="F725" s="2" t="s">
        <v>3049</v>
      </c>
      <c r="G725" s="2" t="str">
        <f t="shared" si="68"/>
        <v>1186 Cliffside Dr</v>
      </c>
      <c r="H725" s="2" t="s">
        <v>571</v>
      </c>
      <c r="I725" s="2" t="s">
        <v>31</v>
      </c>
      <c r="J725" s="3">
        <v>85282</v>
      </c>
      <c r="K725" s="2" t="s">
        <v>2123</v>
      </c>
      <c r="L725" s="2" t="str">
        <f t="shared" si="69"/>
        <v>(602) 5550234</v>
      </c>
      <c r="M725" s="2" t="str">
        <f t="shared" si="70"/>
        <v>(602) 555-0234</v>
      </c>
      <c r="N725" s="2">
        <v>20200818</v>
      </c>
      <c r="O725" s="2" t="str">
        <f t="shared" si="71"/>
        <v>08/18/2020</v>
      </c>
      <c r="P725" s="2">
        <v>65</v>
      </c>
    </row>
    <row r="726" spans="1:16" x14ac:dyDescent="0.25">
      <c r="A726" s="4">
        <v>32843927</v>
      </c>
      <c r="B726" s="6" t="str">
        <f t="shared" si="66"/>
        <v>3284-3927</v>
      </c>
      <c r="C726" s="2" t="s">
        <v>2124</v>
      </c>
      <c r="D726" s="2" t="s">
        <v>10</v>
      </c>
      <c r="E726" s="2" t="str">
        <f t="shared" si="67"/>
        <v>Scott Sprague</v>
      </c>
      <c r="F726" s="2" t="s">
        <v>2548</v>
      </c>
      <c r="G726" s="2" t="str">
        <f t="shared" si="68"/>
        <v>204 S 2 Ave</v>
      </c>
      <c r="H726" s="2" t="s">
        <v>250</v>
      </c>
      <c r="I726" s="2" t="s">
        <v>155</v>
      </c>
      <c r="J726" s="3">
        <v>98223</v>
      </c>
      <c r="K726" s="2" t="s">
        <v>2125</v>
      </c>
      <c r="L726" s="2" t="str">
        <f t="shared" si="69"/>
        <v>(206) 5556310</v>
      </c>
      <c r="M726" s="2" t="str">
        <f t="shared" si="70"/>
        <v>(206) 555-6310</v>
      </c>
      <c r="N726" s="2">
        <v>20200815</v>
      </c>
      <c r="O726" s="2" t="str">
        <f t="shared" si="71"/>
        <v>08/15/2020</v>
      </c>
      <c r="P726" s="2">
        <v>115</v>
      </c>
    </row>
    <row r="727" spans="1:16" x14ac:dyDescent="0.25">
      <c r="A727" s="4">
        <v>83963813</v>
      </c>
      <c r="B727" s="6" t="str">
        <f t="shared" si="66"/>
        <v>8396-3813</v>
      </c>
      <c r="C727" s="2" t="s">
        <v>2126</v>
      </c>
      <c r="D727" s="2" t="s">
        <v>182</v>
      </c>
      <c r="E727" s="2" t="str">
        <f t="shared" si="67"/>
        <v>Craig Spray</v>
      </c>
      <c r="F727" s="2" t="s">
        <v>2971</v>
      </c>
      <c r="G727" s="2" t="str">
        <f t="shared" si="68"/>
        <v>213 Spring Creek Rd</v>
      </c>
      <c r="H727" s="2" t="s">
        <v>2127</v>
      </c>
      <c r="I727" s="2" t="s">
        <v>12</v>
      </c>
      <c r="J727" s="3">
        <v>60062</v>
      </c>
      <c r="K727" s="2" t="s">
        <v>2128</v>
      </c>
      <c r="L727" s="2" t="str">
        <f t="shared" si="69"/>
        <v>(708) 5554466</v>
      </c>
      <c r="M727" s="2" t="str">
        <f t="shared" si="70"/>
        <v>(708) 555-4466</v>
      </c>
      <c r="N727" s="2">
        <v>20200817</v>
      </c>
      <c r="O727" s="2" t="str">
        <f t="shared" si="71"/>
        <v>08/17/2020</v>
      </c>
      <c r="P727" s="2">
        <v>90</v>
      </c>
    </row>
    <row r="728" spans="1:16" x14ac:dyDescent="0.25">
      <c r="A728" s="4">
        <v>67518462</v>
      </c>
      <c r="B728" s="6" t="str">
        <f t="shared" si="66"/>
        <v>67-518-462</v>
      </c>
      <c r="C728" s="2" t="s">
        <v>2129</v>
      </c>
      <c r="D728" s="2" t="s">
        <v>2130</v>
      </c>
      <c r="E728" s="2" t="str">
        <f t="shared" si="67"/>
        <v>Rebecca Stack</v>
      </c>
      <c r="F728" s="2" t="s">
        <v>2826</v>
      </c>
      <c r="G728" s="2" t="str">
        <f t="shared" si="68"/>
        <v>2814 Sumter Ave S</v>
      </c>
      <c r="H728" s="2" t="s">
        <v>526</v>
      </c>
      <c r="I728" s="2" t="s">
        <v>45</v>
      </c>
      <c r="J728" s="3">
        <v>78218</v>
      </c>
      <c r="K728" s="2" t="s">
        <v>2131</v>
      </c>
      <c r="L728" s="2" t="str">
        <f t="shared" si="69"/>
        <v>(210) 5552725</v>
      </c>
      <c r="M728" s="2" t="str">
        <f t="shared" si="70"/>
        <v>(210) 555-2725</v>
      </c>
      <c r="N728" s="2">
        <v>20200816</v>
      </c>
      <c r="O728" s="2" t="str">
        <f t="shared" si="71"/>
        <v>08/16/2020</v>
      </c>
      <c r="P728" s="2">
        <v>115</v>
      </c>
    </row>
    <row r="729" spans="1:16" x14ac:dyDescent="0.25">
      <c r="A729" s="4" t="s">
        <v>3335</v>
      </c>
      <c r="B729" s="6" t="str">
        <f t="shared" si="66"/>
        <v>1035-2589</v>
      </c>
      <c r="C729" s="2" t="s">
        <v>2132</v>
      </c>
      <c r="D729" s="2" t="s">
        <v>726</v>
      </c>
      <c r="E729" s="2" t="str">
        <f t="shared" si="67"/>
        <v>Erik Staib</v>
      </c>
      <c r="F729" s="2" t="s">
        <v>3188</v>
      </c>
      <c r="G729" s="2" t="str">
        <f t="shared" si="68"/>
        <v>703 W Linden Ave</v>
      </c>
      <c r="H729" s="2" t="s">
        <v>1748</v>
      </c>
      <c r="I729" s="2" t="s">
        <v>17</v>
      </c>
      <c r="J729" s="3">
        <v>93446</v>
      </c>
      <c r="K729" s="2" t="s">
        <v>2133</v>
      </c>
      <c r="L729" s="2" t="str">
        <f t="shared" si="69"/>
        <v>(805) 5554336</v>
      </c>
      <c r="M729" s="2" t="str">
        <f t="shared" si="70"/>
        <v>(805) 555-4336</v>
      </c>
      <c r="N729" s="2">
        <v>20200818</v>
      </c>
      <c r="O729" s="2" t="str">
        <f t="shared" si="71"/>
        <v>08/18/2020</v>
      </c>
      <c r="P729" s="2">
        <v>90</v>
      </c>
    </row>
    <row r="730" spans="1:16" x14ac:dyDescent="0.25">
      <c r="A730" s="4">
        <v>41646380</v>
      </c>
      <c r="B730" s="6" t="str">
        <f t="shared" si="66"/>
        <v>41-646-380</v>
      </c>
      <c r="C730" s="2" t="s">
        <v>2134</v>
      </c>
      <c r="D730" s="2" t="s">
        <v>1068</v>
      </c>
      <c r="E730" s="2" t="str">
        <f t="shared" si="67"/>
        <v>Jordan Stamper</v>
      </c>
      <c r="F730" s="2" t="s">
        <v>2619</v>
      </c>
      <c r="G730" s="2" t="str">
        <f t="shared" si="68"/>
        <v>1710 Minnesota St</v>
      </c>
      <c r="H730" s="2" t="s">
        <v>2135</v>
      </c>
      <c r="I730" s="2" t="s">
        <v>179</v>
      </c>
      <c r="J730" s="3">
        <v>84065</v>
      </c>
      <c r="K730" s="2" t="s">
        <v>2136</v>
      </c>
      <c r="L730" s="2" t="str">
        <f t="shared" si="69"/>
        <v>(801) 5553289</v>
      </c>
      <c r="M730" s="2" t="str">
        <f t="shared" si="70"/>
        <v>(801) 555-3289</v>
      </c>
      <c r="N730" s="2">
        <v>20200815</v>
      </c>
      <c r="O730" s="2" t="str">
        <f t="shared" si="71"/>
        <v>08/15/2020</v>
      </c>
      <c r="P730" s="2">
        <v>115</v>
      </c>
    </row>
    <row r="731" spans="1:16" x14ac:dyDescent="0.25">
      <c r="A731" s="4">
        <v>64394212</v>
      </c>
      <c r="B731" s="6" t="str">
        <f t="shared" si="66"/>
        <v>64-394-212</v>
      </c>
      <c r="C731" s="2" t="s">
        <v>2137</v>
      </c>
      <c r="D731" s="2" t="s">
        <v>1152</v>
      </c>
      <c r="E731" s="2" t="str">
        <f t="shared" si="67"/>
        <v>Jamie Standa</v>
      </c>
      <c r="F731" s="2" t="s">
        <v>2801</v>
      </c>
      <c r="G731" s="2" t="str">
        <f t="shared" si="68"/>
        <v>3909 Reche Rd</v>
      </c>
      <c r="H731" s="2" t="s">
        <v>30</v>
      </c>
      <c r="I731" s="2" t="s">
        <v>31</v>
      </c>
      <c r="J731" s="3">
        <v>85023</v>
      </c>
      <c r="K731" s="2" t="s">
        <v>2138</v>
      </c>
      <c r="L731" s="2" t="str">
        <f t="shared" si="69"/>
        <v>(602) 5559444</v>
      </c>
      <c r="M731" s="2" t="str">
        <f t="shared" si="70"/>
        <v>(602) 555-9444</v>
      </c>
      <c r="N731" s="2">
        <v>20200816</v>
      </c>
      <c r="O731" s="2" t="str">
        <f t="shared" si="71"/>
        <v>08/16/2020</v>
      </c>
      <c r="P731" s="2">
        <v>90</v>
      </c>
    </row>
    <row r="732" spans="1:16" x14ac:dyDescent="0.25">
      <c r="A732" s="4">
        <v>47837944</v>
      </c>
      <c r="B732" s="6" t="str">
        <f t="shared" si="66"/>
        <v>47-837-944</v>
      </c>
      <c r="C732" s="2" t="s">
        <v>2139</v>
      </c>
      <c r="D732" s="2" t="s">
        <v>77</v>
      </c>
      <c r="E732" s="2" t="str">
        <f t="shared" si="67"/>
        <v>William Stanfa</v>
      </c>
      <c r="F732" s="2" t="s">
        <v>2669</v>
      </c>
      <c r="G732" s="2" t="str">
        <f t="shared" si="68"/>
        <v>1675 Euclid Ave</v>
      </c>
      <c r="H732" s="2" t="s">
        <v>291</v>
      </c>
      <c r="I732" s="2" t="s">
        <v>31</v>
      </c>
      <c r="J732" s="3">
        <v>85226</v>
      </c>
      <c r="K732" s="2" t="s">
        <v>2140</v>
      </c>
      <c r="L732" s="2" t="str">
        <f t="shared" si="69"/>
        <v>(602) 5551729</v>
      </c>
      <c r="M732" s="2" t="str">
        <f t="shared" si="70"/>
        <v>(602) 555-1729</v>
      </c>
      <c r="N732" s="2">
        <v>20200816</v>
      </c>
      <c r="O732" s="2" t="str">
        <f t="shared" si="71"/>
        <v>08/16/2020</v>
      </c>
      <c r="P732" s="2">
        <v>90</v>
      </c>
    </row>
    <row r="733" spans="1:16" x14ac:dyDescent="0.25">
      <c r="A733" s="4">
        <v>79437608</v>
      </c>
      <c r="B733" s="6" t="str">
        <f t="shared" si="66"/>
        <v>79-437-608</v>
      </c>
      <c r="C733" s="2" t="s">
        <v>2141</v>
      </c>
      <c r="D733" s="2" t="s">
        <v>1229</v>
      </c>
      <c r="E733" s="2" t="str">
        <f t="shared" si="67"/>
        <v>Jacob Stayer</v>
      </c>
      <c r="F733" s="2" t="s">
        <v>2495</v>
      </c>
      <c r="G733" s="2" t="str">
        <f t="shared" si="68"/>
        <v>Box</v>
      </c>
      <c r="H733" s="2" t="s">
        <v>512</v>
      </c>
      <c r="I733" s="2" t="s">
        <v>155</v>
      </c>
      <c r="J733" s="3">
        <v>98155</v>
      </c>
      <c r="K733" s="2" t="s">
        <v>2142</v>
      </c>
      <c r="L733" s="2" t="str">
        <f t="shared" si="69"/>
        <v>(206) 5553062</v>
      </c>
      <c r="M733" s="2" t="str">
        <f t="shared" si="70"/>
        <v>(206) 555-3062</v>
      </c>
      <c r="N733" s="2">
        <v>20200817</v>
      </c>
      <c r="O733" s="2" t="str">
        <f t="shared" si="71"/>
        <v>08/17/2020</v>
      </c>
      <c r="P733" s="2">
        <v>65</v>
      </c>
    </row>
    <row r="734" spans="1:16" x14ac:dyDescent="0.25">
      <c r="A734" s="4">
        <v>96909944</v>
      </c>
      <c r="B734" s="6" t="str">
        <f t="shared" si="66"/>
        <v>96-909-944</v>
      </c>
      <c r="C734" s="2" t="s">
        <v>2143</v>
      </c>
      <c r="D734" s="2" t="s">
        <v>1248</v>
      </c>
      <c r="E734" s="2" t="str">
        <f t="shared" si="67"/>
        <v>Evan Steele</v>
      </c>
      <c r="F734" s="2" t="s">
        <v>3085</v>
      </c>
      <c r="G734" s="2" t="str">
        <f t="shared" si="68"/>
        <v>8382 Whitaker St</v>
      </c>
      <c r="H734" s="2" t="s">
        <v>63</v>
      </c>
      <c r="I734" s="2" t="s">
        <v>17</v>
      </c>
      <c r="J734" s="3">
        <v>94127</v>
      </c>
      <c r="K734" s="2" t="s">
        <v>2144</v>
      </c>
      <c r="L734" s="2" t="str">
        <f t="shared" si="69"/>
        <v>(415) 5551832</v>
      </c>
      <c r="M734" s="2" t="str">
        <f t="shared" si="70"/>
        <v>(415) 555-1832</v>
      </c>
      <c r="N734" s="2">
        <v>20200818</v>
      </c>
      <c r="O734" s="2" t="str">
        <f t="shared" si="71"/>
        <v>08/18/2020</v>
      </c>
      <c r="P734" s="2">
        <v>90</v>
      </c>
    </row>
    <row r="735" spans="1:16" x14ac:dyDescent="0.25">
      <c r="A735" s="4">
        <v>37584961</v>
      </c>
      <c r="B735" s="6" t="str">
        <f t="shared" si="66"/>
        <v>3758-4961</v>
      </c>
      <c r="C735" s="2" t="s">
        <v>2145</v>
      </c>
      <c r="D735" s="2" t="s">
        <v>1268</v>
      </c>
      <c r="E735" s="2" t="str">
        <f t="shared" si="67"/>
        <v>Mitchell Sterling</v>
      </c>
      <c r="F735" s="2" t="s">
        <v>2584</v>
      </c>
      <c r="G735" s="2" t="str">
        <f t="shared" si="68"/>
        <v>2148 W Berteau Ave</v>
      </c>
      <c r="H735" s="2" t="s">
        <v>35</v>
      </c>
      <c r="I735" s="2" t="s">
        <v>79</v>
      </c>
      <c r="J735" s="3">
        <v>80012</v>
      </c>
      <c r="K735" s="2" t="s">
        <v>2146</v>
      </c>
      <c r="L735" s="2" t="str">
        <f t="shared" si="69"/>
        <v>(303) 5552871</v>
      </c>
      <c r="M735" s="2" t="str">
        <f t="shared" si="70"/>
        <v>(303) 555-2871</v>
      </c>
      <c r="N735" s="2">
        <v>20200815</v>
      </c>
      <c r="O735" s="2" t="str">
        <f t="shared" si="71"/>
        <v>08/15/2020</v>
      </c>
      <c r="P735" s="2">
        <v>90</v>
      </c>
    </row>
    <row r="736" spans="1:16" x14ac:dyDescent="0.25">
      <c r="A736" s="4">
        <v>50320015</v>
      </c>
      <c r="B736" s="6" t="str">
        <f t="shared" si="66"/>
        <v>5032-0015</v>
      </c>
      <c r="C736" s="2" t="s">
        <v>2147</v>
      </c>
      <c r="D736" s="2" t="s">
        <v>260</v>
      </c>
      <c r="E736" s="2" t="str">
        <f t="shared" si="67"/>
        <v>Joshua Stevenson</v>
      </c>
      <c r="F736" s="2" t="s">
        <v>2689</v>
      </c>
      <c r="G736" s="2" t="str">
        <f t="shared" si="68"/>
        <v>66 Cleary Ct</v>
      </c>
      <c r="H736" s="2" t="s">
        <v>2148</v>
      </c>
      <c r="I736" s="2" t="s">
        <v>45</v>
      </c>
      <c r="J736" s="3">
        <v>75801</v>
      </c>
      <c r="K736" s="2" t="s">
        <v>2149</v>
      </c>
      <c r="L736" s="2" t="str">
        <f t="shared" si="69"/>
        <v>(903) 5551983</v>
      </c>
      <c r="M736" s="2" t="str">
        <f t="shared" si="70"/>
        <v>(903) 555-1983</v>
      </c>
      <c r="N736" s="2">
        <v>20200816</v>
      </c>
      <c r="O736" s="2" t="str">
        <f t="shared" si="71"/>
        <v>08/16/2020</v>
      </c>
      <c r="P736" s="2">
        <v>115</v>
      </c>
    </row>
    <row r="737" spans="1:16" x14ac:dyDescent="0.25">
      <c r="A737" s="4">
        <v>60898751</v>
      </c>
      <c r="B737" s="6" t="str">
        <f t="shared" si="66"/>
        <v>6089-8751</v>
      </c>
      <c r="C737" s="2" t="s">
        <v>2150</v>
      </c>
      <c r="D737" s="2" t="s">
        <v>38</v>
      </c>
      <c r="E737" s="2" t="str">
        <f t="shared" si="67"/>
        <v>Michael Stewart</v>
      </c>
      <c r="F737" s="2" t="s">
        <v>2776</v>
      </c>
      <c r="G737" s="2" t="str">
        <f t="shared" si="68"/>
        <v>16724 NE 10th Ave</v>
      </c>
      <c r="H737" s="2" t="s">
        <v>250</v>
      </c>
      <c r="I737" s="2" t="s">
        <v>155</v>
      </c>
      <c r="J737" s="3">
        <v>98223</v>
      </c>
      <c r="K737" s="2" t="s">
        <v>2151</v>
      </c>
      <c r="L737" s="2" t="str">
        <f t="shared" si="69"/>
        <v>(206) 5553473</v>
      </c>
      <c r="M737" s="2" t="str">
        <f t="shared" si="70"/>
        <v>(206) 555-3473</v>
      </c>
      <c r="N737" s="2">
        <v>20200816</v>
      </c>
      <c r="O737" s="2" t="str">
        <f t="shared" si="71"/>
        <v>08/16/2020</v>
      </c>
      <c r="P737" s="2">
        <v>115</v>
      </c>
    </row>
    <row r="738" spans="1:16" x14ac:dyDescent="0.25">
      <c r="A738" s="4">
        <v>60791317</v>
      </c>
      <c r="B738" s="6" t="str">
        <f t="shared" si="66"/>
        <v>6079-1317</v>
      </c>
      <c r="C738" s="2" t="s">
        <v>2152</v>
      </c>
      <c r="D738" s="2" t="s">
        <v>15</v>
      </c>
      <c r="E738" s="2" t="str">
        <f t="shared" si="67"/>
        <v>Ryan Steyer</v>
      </c>
      <c r="F738" s="2" t="s">
        <v>2773</v>
      </c>
      <c r="G738" s="2" t="str">
        <f t="shared" si="68"/>
        <v>1724 Clinton St</v>
      </c>
      <c r="H738" s="2" t="s">
        <v>2153</v>
      </c>
      <c r="I738" s="2" t="s">
        <v>91</v>
      </c>
      <c r="J738" s="3">
        <v>55954</v>
      </c>
      <c r="K738" s="2" t="s">
        <v>2154</v>
      </c>
      <c r="L738" s="2" t="str">
        <f t="shared" si="69"/>
        <v>(507) 5555912</v>
      </c>
      <c r="M738" s="2" t="str">
        <f t="shared" si="70"/>
        <v>(507) 555-5912</v>
      </c>
      <c r="N738" s="2">
        <v>20200816</v>
      </c>
      <c r="O738" s="2" t="str">
        <f t="shared" si="71"/>
        <v>08/16/2020</v>
      </c>
      <c r="P738" s="2">
        <v>90</v>
      </c>
    </row>
    <row r="739" spans="1:16" x14ac:dyDescent="0.25">
      <c r="A739" s="4">
        <v>22609535</v>
      </c>
      <c r="B739" s="6" t="str">
        <f t="shared" si="66"/>
        <v>2260-9535</v>
      </c>
      <c r="C739" s="2" t="s">
        <v>2155</v>
      </c>
      <c r="D739" s="2" t="s">
        <v>2156</v>
      </c>
      <c r="E739" s="2" t="str">
        <f t="shared" si="67"/>
        <v>Thao Stickel</v>
      </c>
      <c r="F739" s="2" t="s">
        <v>2459</v>
      </c>
      <c r="G739" s="2" t="str">
        <f t="shared" si="68"/>
        <v>1251 Marketplace Way E</v>
      </c>
      <c r="H739" s="2" t="s">
        <v>63</v>
      </c>
      <c r="I739" s="2" t="s">
        <v>17</v>
      </c>
      <c r="J739" s="3">
        <v>94127</v>
      </c>
      <c r="K739" s="2" t="s">
        <v>2157</v>
      </c>
      <c r="L739" s="2" t="str">
        <f t="shared" si="69"/>
        <v>(415) 5558999</v>
      </c>
      <c r="M739" s="2" t="str">
        <f t="shared" si="70"/>
        <v>(415) 555-8999</v>
      </c>
      <c r="N739" s="2">
        <v>20200815</v>
      </c>
      <c r="O739" s="2" t="str">
        <f t="shared" si="71"/>
        <v>08/15/2020</v>
      </c>
      <c r="P739" s="2">
        <v>115</v>
      </c>
    </row>
    <row r="740" spans="1:16" x14ac:dyDescent="0.25">
      <c r="A740" s="4">
        <v>29036982</v>
      </c>
      <c r="B740" s="6" t="str">
        <f t="shared" si="66"/>
        <v>29-036-982</v>
      </c>
      <c r="C740" s="2" t="s">
        <v>2158</v>
      </c>
      <c r="D740" s="2" t="s">
        <v>574</v>
      </c>
      <c r="E740" s="2" t="str">
        <f t="shared" si="67"/>
        <v>Brian Stock</v>
      </c>
      <c r="F740" s="2" t="s">
        <v>2514</v>
      </c>
      <c r="G740" s="2" t="str">
        <f t="shared" si="68"/>
        <v>11600 McGovern Ave</v>
      </c>
      <c r="H740" s="2" t="s">
        <v>1156</v>
      </c>
      <c r="I740" s="2" t="s">
        <v>45</v>
      </c>
      <c r="J740" s="3">
        <v>77327</v>
      </c>
      <c r="K740" s="2" t="s">
        <v>2159</v>
      </c>
      <c r="L740" s="2" t="str">
        <f t="shared" si="69"/>
        <v>(713) 5555244</v>
      </c>
      <c r="M740" s="2" t="str">
        <f t="shared" si="70"/>
        <v>(713) 555-5244</v>
      </c>
      <c r="N740" s="2">
        <v>20200815</v>
      </c>
      <c r="O740" s="2" t="str">
        <f t="shared" si="71"/>
        <v>08/15/2020</v>
      </c>
      <c r="P740" s="2">
        <v>65</v>
      </c>
    </row>
    <row r="741" spans="1:16" x14ac:dyDescent="0.25">
      <c r="A741" s="4" t="s">
        <v>3269</v>
      </c>
      <c r="B741" s="6" t="str">
        <f t="shared" si="66"/>
        <v>02-075-780</v>
      </c>
      <c r="C741" s="2" t="s">
        <v>2160</v>
      </c>
      <c r="D741" s="2" t="s">
        <v>82</v>
      </c>
      <c r="E741" s="2" t="str">
        <f t="shared" si="67"/>
        <v>John Stoffle</v>
      </c>
      <c r="F741" s="2" t="s">
        <v>3125</v>
      </c>
      <c r="G741" s="2" t="str">
        <f t="shared" si="68"/>
        <v>524 Sun River Dr</v>
      </c>
      <c r="H741" s="2" t="s">
        <v>1898</v>
      </c>
      <c r="I741" s="2" t="s">
        <v>79</v>
      </c>
      <c r="J741" s="3">
        <v>80120</v>
      </c>
      <c r="K741" s="2" t="s">
        <v>2161</v>
      </c>
      <c r="L741" s="2" t="str">
        <f t="shared" si="69"/>
        <v>(303) 5554796</v>
      </c>
      <c r="M741" s="2" t="str">
        <f t="shared" si="70"/>
        <v>(303) 555-4796</v>
      </c>
      <c r="N741" s="2">
        <v>20200818</v>
      </c>
      <c r="O741" s="2" t="str">
        <f t="shared" si="71"/>
        <v>08/18/2020</v>
      </c>
      <c r="P741" s="2">
        <v>65</v>
      </c>
    </row>
    <row r="742" spans="1:16" x14ac:dyDescent="0.25">
      <c r="A742" s="4">
        <v>57955206</v>
      </c>
      <c r="B742" s="6" t="str">
        <f t="shared" si="66"/>
        <v>57-955-206</v>
      </c>
      <c r="C742" s="2" t="s">
        <v>2162</v>
      </c>
      <c r="D742" s="2" t="s">
        <v>506</v>
      </c>
      <c r="E742" s="2" t="str">
        <f t="shared" si="67"/>
        <v>Brett Stoll</v>
      </c>
      <c r="F742" s="2" t="s">
        <v>2753</v>
      </c>
      <c r="G742" s="2" t="str">
        <f t="shared" si="68"/>
        <v>16515 S New Hampshire Ave</v>
      </c>
      <c r="H742" s="2" t="s">
        <v>2163</v>
      </c>
      <c r="I742" s="2" t="s">
        <v>155</v>
      </c>
      <c r="J742" s="3">
        <v>98004</v>
      </c>
      <c r="K742" s="2" t="s">
        <v>2164</v>
      </c>
      <c r="L742" s="2" t="str">
        <f t="shared" si="69"/>
        <v>(206) 5550109</v>
      </c>
      <c r="M742" s="2" t="str">
        <f t="shared" si="70"/>
        <v>(206) 555-0109</v>
      </c>
      <c r="N742" s="2">
        <v>20200816</v>
      </c>
      <c r="O742" s="2" t="str">
        <f t="shared" si="71"/>
        <v>08/16/2020</v>
      </c>
      <c r="P742" s="2">
        <v>65</v>
      </c>
    </row>
    <row r="743" spans="1:16" x14ac:dyDescent="0.25">
      <c r="A743" s="4">
        <v>95498955</v>
      </c>
      <c r="B743" s="6" t="str">
        <f t="shared" si="66"/>
        <v>9549-8955</v>
      </c>
      <c r="C743" s="2" t="s">
        <v>2165</v>
      </c>
      <c r="D743" s="2" t="s">
        <v>2166</v>
      </c>
      <c r="E743" s="2" t="str">
        <f t="shared" si="67"/>
        <v>Melanie Stone</v>
      </c>
      <c r="F743" s="2" t="s">
        <v>3076</v>
      </c>
      <c r="G743" s="2" t="str">
        <f t="shared" si="68"/>
        <v>531 Daley S</v>
      </c>
      <c r="H743" s="2" t="s">
        <v>1734</v>
      </c>
      <c r="I743" s="2" t="s">
        <v>45</v>
      </c>
      <c r="J743" s="3">
        <v>77355</v>
      </c>
      <c r="K743" s="2" t="s">
        <v>2167</v>
      </c>
      <c r="L743" s="2" t="str">
        <f t="shared" si="69"/>
        <v>(713) 5555825</v>
      </c>
      <c r="M743" s="2" t="str">
        <f t="shared" si="70"/>
        <v>(713) 555-5825</v>
      </c>
      <c r="N743" s="2">
        <v>20200818</v>
      </c>
      <c r="O743" s="2" t="str">
        <f t="shared" si="71"/>
        <v>08/18/2020</v>
      </c>
      <c r="P743" s="2">
        <v>115</v>
      </c>
    </row>
    <row r="744" spans="1:16" x14ac:dyDescent="0.25">
      <c r="A744" s="4">
        <v>60851881</v>
      </c>
      <c r="B744" s="6" t="str">
        <f t="shared" si="66"/>
        <v>6085-1881</v>
      </c>
      <c r="C744" s="2" t="s">
        <v>2168</v>
      </c>
      <c r="D744" s="2" t="s">
        <v>2169</v>
      </c>
      <c r="E744" s="2" t="str">
        <f t="shared" si="67"/>
        <v>Edwin Stoner</v>
      </c>
      <c r="F744" s="2" t="s">
        <v>2774</v>
      </c>
      <c r="G744" s="2" t="str">
        <f t="shared" si="68"/>
        <v>608 36th St</v>
      </c>
      <c r="H744" s="2" t="s">
        <v>2170</v>
      </c>
      <c r="I744" s="2" t="s">
        <v>155</v>
      </c>
      <c r="J744" s="3">
        <v>98902</v>
      </c>
      <c r="K744" s="2" t="s">
        <v>2171</v>
      </c>
      <c r="L744" s="2" t="str">
        <f t="shared" si="69"/>
        <v>(509) 5553577</v>
      </c>
      <c r="M744" s="2" t="str">
        <f t="shared" si="70"/>
        <v>(509) 555-3577</v>
      </c>
      <c r="N744" s="2">
        <v>20200816</v>
      </c>
      <c r="O744" s="2" t="str">
        <f t="shared" si="71"/>
        <v>08/16/2020</v>
      </c>
      <c r="P744" s="2">
        <v>90</v>
      </c>
    </row>
    <row r="745" spans="1:16" x14ac:dyDescent="0.25">
      <c r="A745" s="4">
        <v>34256785</v>
      </c>
      <c r="B745" s="6" t="str">
        <f t="shared" si="66"/>
        <v>3425-6785</v>
      </c>
      <c r="C745" s="2" t="s">
        <v>2172</v>
      </c>
      <c r="D745" s="2" t="s">
        <v>82</v>
      </c>
      <c r="E745" s="2" t="str">
        <f t="shared" si="67"/>
        <v>John Stout</v>
      </c>
      <c r="F745" s="2" t="s">
        <v>2561</v>
      </c>
      <c r="G745" s="2" t="str">
        <f t="shared" si="68"/>
        <v>12351 Essex St</v>
      </c>
      <c r="H745" s="2" t="s">
        <v>44</v>
      </c>
      <c r="I745" s="2" t="s">
        <v>45</v>
      </c>
      <c r="J745" s="3">
        <v>77072</v>
      </c>
      <c r="K745" s="2" t="s">
        <v>2173</v>
      </c>
      <c r="L745" s="2" t="str">
        <f t="shared" si="69"/>
        <v>(713) 5552476</v>
      </c>
      <c r="M745" s="2" t="str">
        <f t="shared" si="70"/>
        <v>(713) 555-2476</v>
      </c>
      <c r="N745" s="2">
        <v>20200815</v>
      </c>
      <c r="O745" s="2" t="str">
        <f t="shared" si="71"/>
        <v>08/15/2020</v>
      </c>
      <c r="P745" s="2">
        <v>115</v>
      </c>
    </row>
    <row r="746" spans="1:16" x14ac:dyDescent="0.25">
      <c r="A746" s="4" t="s">
        <v>3392</v>
      </c>
      <c r="B746" s="6" t="str">
        <f t="shared" si="66"/>
        <v>18-213-560</v>
      </c>
      <c r="C746" s="2" t="s">
        <v>2174</v>
      </c>
      <c r="D746" s="2" t="s">
        <v>143</v>
      </c>
      <c r="E746" s="2" t="str">
        <f t="shared" si="67"/>
        <v>Andrew Stranberg</v>
      </c>
      <c r="F746" s="2" t="s">
        <v>3241</v>
      </c>
      <c r="G746" s="2" t="str">
        <f t="shared" si="68"/>
        <v>7545 Keeler Ave</v>
      </c>
      <c r="H746" s="2" t="s">
        <v>265</v>
      </c>
      <c r="I746" s="2" t="s">
        <v>17</v>
      </c>
      <c r="J746" s="3">
        <v>90020</v>
      </c>
      <c r="K746" s="2" t="s">
        <v>2175</v>
      </c>
      <c r="L746" s="2" t="str">
        <f t="shared" si="69"/>
        <v>(213) 5558609</v>
      </c>
      <c r="M746" s="2" t="str">
        <f t="shared" si="70"/>
        <v>(213) 555-8609</v>
      </c>
      <c r="N746" s="2">
        <v>20200818</v>
      </c>
      <c r="O746" s="2" t="str">
        <f t="shared" si="71"/>
        <v>08/18/2020</v>
      </c>
      <c r="P746" s="2">
        <v>65</v>
      </c>
    </row>
    <row r="747" spans="1:16" x14ac:dyDescent="0.25">
      <c r="A747" s="4">
        <v>62538122</v>
      </c>
      <c r="B747" s="6" t="str">
        <f t="shared" si="66"/>
        <v>62-538-122</v>
      </c>
      <c r="C747" s="2" t="s">
        <v>2176</v>
      </c>
      <c r="D747" s="2" t="s">
        <v>65</v>
      </c>
      <c r="E747" s="2" t="str">
        <f t="shared" si="67"/>
        <v>Thomas Striby</v>
      </c>
      <c r="F747" s="2" t="s">
        <v>2788</v>
      </c>
      <c r="G747" s="2" t="str">
        <f t="shared" si="68"/>
        <v>1665 N Sycamore Ave</v>
      </c>
      <c r="H747" s="2" t="s">
        <v>265</v>
      </c>
      <c r="I747" s="2" t="s">
        <v>17</v>
      </c>
      <c r="J747" s="3">
        <v>90028</v>
      </c>
      <c r="K747" s="2" t="s">
        <v>2177</v>
      </c>
      <c r="L747" s="2" t="str">
        <f t="shared" si="69"/>
        <v>(213) 5553486</v>
      </c>
      <c r="M747" s="2" t="str">
        <f t="shared" si="70"/>
        <v>(213) 555-3486</v>
      </c>
      <c r="N747" s="2">
        <v>20200816</v>
      </c>
      <c r="O747" s="2" t="str">
        <f t="shared" si="71"/>
        <v>08/16/2020</v>
      </c>
      <c r="P747" s="2">
        <v>115</v>
      </c>
    </row>
    <row r="748" spans="1:16" x14ac:dyDescent="0.25">
      <c r="A748" s="4">
        <v>93839299</v>
      </c>
      <c r="B748" s="6" t="str">
        <f t="shared" si="66"/>
        <v>9383-9299</v>
      </c>
      <c r="C748" s="2" t="s">
        <v>1959</v>
      </c>
      <c r="D748" s="2" t="s">
        <v>433</v>
      </c>
      <c r="E748" s="2" t="str">
        <f t="shared" si="67"/>
        <v>Megan Sudarmono</v>
      </c>
      <c r="F748" s="2" t="s">
        <v>3060</v>
      </c>
      <c r="G748" s="2" t="str">
        <f t="shared" si="68"/>
        <v>6011 N Kenmore Ave</v>
      </c>
      <c r="H748" s="2" t="s">
        <v>2178</v>
      </c>
      <c r="I748" s="2" t="s">
        <v>771</v>
      </c>
      <c r="J748" s="3">
        <v>67357</v>
      </c>
      <c r="K748" s="2" t="s">
        <v>2179</v>
      </c>
      <c r="L748" s="2" t="str">
        <f t="shared" si="69"/>
        <v>(316) 5557539</v>
      </c>
      <c r="M748" s="2" t="str">
        <f t="shared" si="70"/>
        <v>(316) 555-7539</v>
      </c>
      <c r="N748" s="2">
        <v>20200818</v>
      </c>
      <c r="O748" s="2" t="str">
        <f t="shared" si="71"/>
        <v>08/18/2020</v>
      </c>
      <c r="P748" s="2">
        <v>90</v>
      </c>
    </row>
    <row r="749" spans="1:16" x14ac:dyDescent="0.25">
      <c r="A749" s="4">
        <v>70545904</v>
      </c>
      <c r="B749" s="6" t="str">
        <f t="shared" si="66"/>
        <v>70-545-904</v>
      </c>
      <c r="C749" s="2" t="s">
        <v>2180</v>
      </c>
      <c r="D749" s="2" t="s">
        <v>134</v>
      </c>
      <c r="E749" s="2" t="str">
        <f t="shared" si="67"/>
        <v>Matthew Suesskind</v>
      </c>
      <c r="F749" s="2" t="s">
        <v>2844</v>
      </c>
      <c r="G749" s="2" t="str">
        <f t="shared" si="68"/>
        <v>2031 Shiloh Dr</v>
      </c>
      <c r="H749" s="2" t="s">
        <v>2181</v>
      </c>
      <c r="I749" s="2" t="s">
        <v>442</v>
      </c>
      <c r="J749" s="3">
        <v>59422</v>
      </c>
      <c r="K749" s="2" t="s">
        <v>2182</v>
      </c>
      <c r="L749" s="2" t="str">
        <f t="shared" si="69"/>
        <v>(406) 5559662</v>
      </c>
      <c r="M749" s="2" t="str">
        <f t="shared" si="70"/>
        <v>(406) 555-9662</v>
      </c>
      <c r="N749" s="2">
        <v>20200816</v>
      </c>
      <c r="O749" s="2" t="str">
        <f t="shared" si="71"/>
        <v>08/16/2020</v>
      </c>
      <c r="P749" s="2">
        <v>65</v>
      </c>
    </row>
    <row r="750" spans="1:16" x14ac:dyDescent="0.25">
      <c r="A750" s="4">
        <v>97817701</v>
      </c>
      <c r="B750" s="6" t="str">
        <f t="shared" si="66"/>
        <v>9781-7701</v>
      </c>
      <c r="C750" s="2" t="s">
        <v>2183</v>
      </c>
      <c r="D750" s="2" t="s">
        <v>2184</v>
      </c>
      <c r="E750" s="2" t="str">
        <f t="shared" si="67"/>
        <v>Paul Suh</v>
      </c>
      <c r="F750" s="2" t="s">
        <v>3093</v>
      </c>
      <c r="G750" s="2" t="str">
        <f t="shared" si="68"/>
        <v>4529 Meadow Way</v>
      </c>
      <c r="H750" s="2" t="s">
        <v>593</v>
      </c>
      <c r="I750" s="2" t="s">
        <v>155</v>
      </c>
      <c r="J750" s="3">
        <v>99207</v>
      </c>
      <c r="K750" s="2" t="s">
        <v>2185</v>
      </c>
      <c r="L750" s="2" t="str">
        <f t="shared" si="69"/>
        <v>(509) 5552656</v>
      </c>
      <c r="M750" s="2" t="str">
        <f t="shared" si="70"/>
        <v>(509) 555-2656</v>
      </c>
      <c r="N750" s="2">
        <v>20200818</v>
      </c>
      <c r="O750" s="2" t="str">
        <f t="shared" si="71"/>
        <v>08/18/2020</v>
      </c>
      <c r="P750" s="2">
        <v>90</v>
      </c>
    </row>
    <row r="751" spans="1:16" x14ac:dyDescent="0.25">
      <c r="A751" s="4" t="s">
        <v>3373</v>
      </c>
      <c r="B751" s="6" t="str">
        <f t="shared" si="66"/>
        <v>15-186-758</v>
      </c>
      <c r="C751" s="2" t="s">
        <v>2186</v>
      </c>
      <c r="D751" s="2" t="s">
        <v>169</v>
      </c>
      <c r="E751" s="2" t="str">
        <f t="shared" si="67"/>
        <v>Lindsey Sukowicz</v>
      </c>
      <c r="F751" s="2" t="s">
        <v>3224</v>
      </c>
      <c r="G751" s="2" t="str">
        <f t="shared" si="68"/>
        <v>3023 Withers Dr</v>
      </c>
      <c r="H751" s="2" t="s">
        <v>460</v>
      </c>
      <c r="I751" s="2" t="s">
        <v>45</v>
      </c>
      <c r="J751" s="3">
        <v>78748</v>
      </c>
      <c r="K751" s="2" t="s">
        <v>2187</v>
      </c>
      <c r="L751" s="2" t="str">
        <f t="shared" si="69"/>
        <v>(512) 5550029</v>
      </c>
      <c r="M751" s="2" t="str">
        <f t="shared" si="70"/>
        <v>(512) 555-0029</v>
      </c>
      <c r="N751" s="2">
        <v>20200818</v>
      </c>
      <c r="O751" s="2" t="str">
        <f t="shared" si="71"/>
        <v>08/18/2020</v>
      </c>
      <c r="P751" s="2">
        <v>115</v>
      </c>
    </row>
    <row r="752" spans="1:16" x14ac:dyDescent="0.25">
      <c r="A752" s="4">
        <v>64355184</v>
      </c>
      <c r="B752" s="6" t="str">
        <f t="shared" si="66"/>
        <v>64-355-184</v>
      </c>
      <c r="C752" s="2" t="s">
        <v>2188</v>
      </c>
      <c r="D752" s="2" t="s">
        <v>1423</v>
      </c>
      <c r="E752" s="2" t="str">
        <f t="shared" si="67"/>
        <v>Walter Sumner</v>
      </c>
      <c r="F752" s="2" t="s">
        <v>2799</v>
      </c>
      <c r="G752" s="2" t="str">
        <f t="shared" si="68"/>
        <v>2 Starviolet St</v>
      </c>
      <c r="H752" s="2" t="s">
        <v>2189</v>
      </c>
      <c r="I752" s="2" t="s">
        <v>213</v>
      </c>
      <c r="J752" s="3">
        <v>99654</v>
      </c>
      <c r="K752" s="2" t="s">
        <v>2190</v>
      </c>
      <c r="L752" s="2" t="str">
        <f t="shared" si="69"/>
        <v>(907) 5553775</v>
      </c>
      <c r="M752" s="2" t="str">
        <f t="shared" si="70"/>
        <v>(907) 555-3775</v>
      </c>
      <c r="N752" s="2">
        <v>20200816</v>
      </c>
      <c r="O752" s="2" t="str">
        <f t="shared" si="71"/>
        <v>08/16/2020</v>
      </c>
      <c r="P752" s="2">
        <v>115</v>
      </c>
    </row>
    <row r="753" spans="1:16" x14ac:dyDescent="0.25">
      <c r="A753" s="4">
        <v>64357495</v>
      </c>
      <c r="B753" s="6" t="str">
        <f t="shared" si="66"/>
        <v>6435-7495</v>
      </c>
      <c r="C753" s="2" t="s">
        <v>2191</v>
      </c>
      <c r="D753" s="2" t="s">
        <v>2192</v>
      </c>
      <c r="E753" s="2" t="str">
        <f t="shared" si="67"/>
        <v>Ilyssa Swedarsky</v>
      </c>
      <c r="F753" s="2" t="s">
        <v>2800</v>
      </c>
      <c r="G753" s="2" t="str">
        <f t="shared" si="68"/>
        <v>184 Duranzo Aisle</v>
      </c>
      <c r="H753" s="2" t="s">
        <v>163</v>
      </c>
      <c r="I753" s="2" t="s">
        <v>22</v>
      </c>
      <c r="J753" s="3">
        <v>63122</v>
      </c>
      <c r="K753" s="2" t="s">
        <v>2193</v>
      </c>
      <c r="L753" s="2" t="str">
        <f t="shared" si="69"/>
        <v>(314) 5555217</v>
      </c>
      <c r="M753" s="2" t="str">
        <f t="shared" si="70"/>
        <v>(314) 555-5217</v>
      </c>
      <c r="N753" s="2">
        <v>20200816</v>
      </c>
      <c r="O753" s="2" t="str">
        <f t="shared" si="71"/>
        <v>08/16/2020</v>
      </c>
      <c r="P753" s="2">
        <v>90</v>
      </c>
    </row>
    <row r="754" spans="1:16" x14ac:dyDescent="0.25">
      <c r="A754" s="4">
        <v>53621994</v>
      </c>
      <c r="B754" s="6" t="str">
        <f t="shared" si="66"/>
        <v>53-621-994</v>
      </c>
      <c r="C754" s="2" t="s">
        <v>2194</v>
      </c>
      <c r="D754" s="2" t="s">
        <v>411</v>
      </c>
      <c r="E754" s="2" t="str">
        <f t="shared" si="67"/>
        <v>Christopher Sykes</v>
      </c>
      <c r="F754" s="2" t="s">
        <v>2713</v>
      </c>
      <c r="G754" s="2" t="str">
        <f t="shared" si="68"/>
        <v>4800 Porath St</v>
      </c>
      <c r="H754" s="2" t="s">
        <v>109</v>
      </c>
      <c r="I754" s="2" t="s">
        <v>17</v>
      </c>
      <c r="J754" s="3">
        <v>94611</v>
      </c>
      <c r="K754" s="2" t="s">
        <v>2195</v>
      </c>
      <c r="L754" s="2" t="str">
        <f t="shared" si="69"/>
        <v>(510) 5553135</v>
      </c>
      <c r="M754" s="2" t="str">
        <f t="shared" si="70"/>
        <v>(510) 555-3135</v>
      </c>
      <c r="N754" s="2">
        <v>20200816</v>
      </c>
      <c r="O754" s="2" t="str">
        <f t="shared" si="71"/>
        <v>08/16/2020</v>
      </c>
      <c r="P754" s="2">
        <v>115</v>
      </c>
    </row>
    <row r="755" spans="1:16" x14ac:dyDescent="0.25">
      <c r="A755" s="4">
        <v>85396650</v>
      </c>
      <c r="B755" s="6" t="str">
        <f t="shared" si="66"/>
        <v>85-396-650</v>
      </c>
      <c r="C755" s="2" t="s">
        <v>2196</v>
      </c>
      <c r="D755" s="2" t="s">
        <v>746</v>
      </c>
      <c r="E755" s="2" t="str">
        <f t="shared" si="67"/>
        <v>Jeremy Ta</v>
      </c>
      <c r="F755" s="2" t="s">
        <v>2985</v>
      </c>
      <c r="G755" s="2" t="str">
        <f t="shared" si="68"/>
        <v>11111 Colebrook Dr</v>
      </c>
      <c r="H755" s="2" t="s">
        <v>2197</v>
      </c>
      <c r="I755" s="2" t="s">
        <v>40</v>
      </c>
      <c r="J755" s="3">
        <v>46703</v>
      </c>
      <c r="K755" s="2" t="s">
        <v>2198</v>
      </c>
      <c r="L755" s="2" t="str">
        <f t="shared" si="69"/>
        <v>(219) 5557464</v>
      </c>
      <c r="M755" s="2" t="str">
        <f t="shared" si="70"/>
        <v>(219) 555-7464</v>
      </c>
      <c r="N755" s="2">
        <v>20200817</v>
      </c>
      <c r="O755" s="2" t="str">
        <f t="shared" si="71"/>
        <v>08/17/2020</v>
      </c>
      <c r="P755" s="2">
        <v>90</v>
      </c>
    </row>
    <row r="756" spans="1:16" x14ac:dyDescent="0.25">
      <c r="A756" s="4">
        <v>30816757</v>
      </c>
      <c r="B756" s="6" t="str">
        <f t="shared" si="66"/>
        <v>3081-6757</v>
      </c>
      <c r="C756" s="2" t="s">
        <v>2199</v>
      </c>
      <c r="D756" s="2" t="s">
        <v>2200</v>
      </c>
      <c r="E756" s="2" t="str">
        <f t="shared" si="67"/>
        <v>Nima Tam</v>
      </c>
      <c r="F756" s="2" t="s">
        <v>2532</v>
      </c>
      <c r="G756" s="2" t="str">
        <f t="shared" si="68"/>
        <v>422 10th St</v>
      </c>
      <c r="H756" s="2" t="s">
        <v>205</v>
      </c>
      <c r="I756" s="2" t="s">
        <v>31</v>
      </c>
      <c r="J756" s="3">
        <v>85206</v>
      </c>
      <c r="K756" s="2" t="s">
        <v>2201</v>
      </c>
      <c r="L756" s="2" t="str">
        <f t="shared" si="69"/>
        <v>(602) 5554441</v>
      </c>
      <c r="M756" s="2" t="str">
        <f t="shared" si="70"/>
        <v>(602) 555-4441</v>
      </c>
      <c r="N756" s="2">
        <v>20200815</v>
      </c>
      <c r="O756" s="2" t="str">
        <f t="shared" si="71"/>
        <v>08/15/2020</v>
      </c>
      <c r="P756" s="2">
        <v>65</v>
      </c>
    </row>
    <row r="757" spans="1:16" x14ac:dyDescent="0.25">
      <c r="A757" s="4">
        <v>28633183</v>
      </c>
      <c r="B757" s="6" t="str">
        <f t="shared" si="66"/>
        <v>2863-3183</v>
      </c>
      <c r="C757" s="2" t="s">
        <v>2202</v>
      </c>
      <c r="D757" s="2" t="s">
        <v>860</v>
      </c>
      <c r="E757" s="2" t="str">
        <f t="shared" si="67"/>
        <v>Daniel Tan</v>
      </c>
      <c r="F757" s="2" t="s">
        <v>2507</v>
      </c>
      <c r="G757" s="2" t="str">
        <f t="shared" si="68"/>
        <v>2810 Rio Grande St</v>
      </c>
      <c r="H757" s="2" t="s">
        <v>2203</v>
      </c>
      <c r="I757" s="2" t="s">
        <v>17</v>
      </c>
      <c r="J757" s="3">
        <v>91748</v>
      </c>
      <c r="K757" s="2" t="s">
        <v>2204</v>
      </c>
      <c r="L757" s="2" t="str">
        <f t="shared" si="69"/>
        <v>(818) 5558061</v>
      </c>
      <c r="M757" s="2" t="str">
        <f t="shared" si="70"/>
        <v>(818) 555-8061</v>
      </c>
      <c r="N757" s="2">
        <v>20200815</v>
      </c>
      <c r="O757" s="2" t="str">
        <f t="shared" si="71"/>
        <v>08/15/2020</v>
      </c>
      <c r="P757" s="2">
        <v>115</v>
      </c>
    </row>
    <row r="758" spans="1:16" x14ac:dyDescent="0.25">
      <c r="A758" s="4">
        <v>70207625</v>
      </c>
      <c r="B758" s="6" t="str">
        <f t="shared" si="66"/>
        <v>7020-7625</v>
      </c>
      <c r="C758" s="2" t="s">
        <v>2205</v>
      </c>
      <c r="D758" s="2" t="s">
        <v>24</v>
      </c>
      <c r="E758" s="2" t="str">
        <f t="shared" si="67"/>
        <v>Mark Tansey</v>
      </c>
      <c r="F758" s="2" t="s">
        <v>2841</v>
      </c>
      <c r="G758" s="2" t="str">
        <f t="shared" si="68"/>
        <v>1222 John Reagan St</v>
      </c>
      <c r="H758" s="2" t="s">
        <v>265</v>
      </c>
      <c r="I758" s="2" t="s">
        <v>17</v>
      </c>
      <c r="J758" s="3">
        <v>90031</v>
      </c>
      <c r="K758" s="2" t="s">
        <v>2206</v>
      </c>
      <c r="L758" s="2" t="str">
        <f t="shared" si="69"/>
        <v>(213) 5558881</v>
      </c>
      <c r="M758" s="2" t="str">
        <f t="shared" si="70"/>
        <v>(213) 555-8881</v>
      </c>
      <c r="N758" s="2">
        <v>20200816</v>
      </c>
      <c r="O758" s="2" t="str">
        <f t="shared" si="71"/>
        <v>08/16/2020</v>
      </c>
      <c r="P758" s="2">
        <v>90</v>
      </c>
    </row>
    <row r="759" spans="1:16" x14ac:dyDescent="0.25">
      <c r="A759" s="4">
        <v>39363276</v>
      </c>
      <c r="B759" s="6" t="str">
        <f t="shared" si="66"/>
        <v>39-363-276</v>
      </c>
      <c r="C759" s="2" t="s">
        <v>2207</v>
      </c>
      <c r="D759" s="2" t="s">
        <v>956</v>
      </c>
      <c r="E759" s="2" t="str">
        <f t="shared" si="67"/>
        <v>Samuel Tark</v>
      </c>
      <c r="F759" s="2" t="s">
        <v>2595</v>
      </c>
      <c r="G759" s="2" t="str">
        <f t="shared" si="68"/>
        <v>550 15th St SE</v>
      </c>
      <c r="H759" s="2" t="s">
        <v>2208</v>
      </c>
      <c r="I759" s="2" t="s">
        <v>17</v>
      </c>
      <c r="J759" s="3">
        <v>91776</v>
      </c>
      <c r="K759" s="2" t="s">
        <v>2209</v>
      </c>
      <c r="L759" s="2" t="str">
        <f t="shared" si="69"/>
        <v>(818) 5554654</v>
      </c>
      <c r="M759" s="2" t="str">
        <f t="shared" si="70"/>
        <v>(818) 555-4654</v>
      </c>
      <c r="N759" s="2">
        <v>20200815</v>
      </c>
      <c r="O759" s="2" t="str">
        <f t="shared" si="71"/>
        <v>08/15/2020</v>
      </c>
      <c r="P759" s="2">
        <v>115</v>
      </c>
    </row>
    <row r="760" spans="1:16" x14ac:dyDescent="0.25">
      <c r="A760" s="4">
        <v>50226644</v>
      </c>
      <c r="B760" s="6" t="str">
        <f t="shared" si="66"/>
        <v>50-226-644</v>
      </c>
      <c r="C760" s="2" t="s">
        <v>2210</v>
      </c>
      <c r="D760" s="2" t="s">
        <v>1022</v>
      </c>
      <c r="E760" s="2" t="str">
        <f t="shared" si="67"/>
        <v>Lindsay Tesdal</v>
      </c>
      <c r="F760" s="2" t="s">
        <v>2687</v>
      </c>
      <c r="G760" s="2" t="str">
        <f t="shared" si="68"/>
        <v>6219 Grandvale Dr</v>
      </c>
      <c r="H760" s="2" t="s">
        <v>30</v>
      </c>
      <c r="I760" s="2" t="s">
        <v>31</v>
      </c>
      <c r="J760" s="3">
        <v>85004</v>
      </c>
      <c r="K760" s="2" t="s">
        <v>2211</v>
      </c>
      <c r="L760" s="2" t="str">
        <f t="shared" si="69"/>
        <v>(602) 5552470</v>
      </c>
      <c r="M760" s="2" t="str">
        <f t="shared" si="70"/>
        <v>(602) 555-2470</v>
      </c>
      <c r="N760" s="2">
        <v>20200816</v>
      </c>
      <c r="O760" s="2" t="str">
        <f t="shared" si="71"/>
        <v>08/16/2020</v>
      </c>
      <c r="P760" s="2">
        <v>115</v>
      </c>
    </row>
    <row r="761" spans="1:16" x14ac:dyDescent="0.25">
      <c r="A761" s="4">
        <v>98838546</v>
      </c>
      <c r="B761" s="6" t="str">
        <f t="shared" si="66"/>
        <v>98-838-546</v>
      </c>
      <c r="C761" s="2" t="s">
        <v>2212</v>
      </c>
      <c r="D761" s="2" t="s">
        <v>38</v>
      </c>
      <c r="E761" s="2" t="str">
        <f t="shared" si="67"/>
        <v>Michael Tess</v>
      </c>
      <c r="F761" s="2" t="s">
        <v>3098</v>
      </c>
      <c r="G761" s="2" t="str">
        <f t="shared" si="68"/>
        <v>1305 Westbrooke Terrace Dr</v>
      </c>
      <c r="H761" s="2" t="s">
        <v>2213</v>
      </c>
      <c r="I761" s="2" t="s">
        <v>55</v>
      </c>
      <c r="J761" s="3">
        <v>48220</v>
      </c>
      <c r="K761" s="2" t="s">
        <v>2214</v>
      </c>
      <c r="L761" s="2" t="str">
        <f t="shared" si="69"/>
        <v>(810) 5556043</v>
      </c>
      <c r="M761" s="2" t="str">
        <f t="shared" si="70"/>
        <v>(810) 555-6043</v>
      </c>
      <c r="N761" s="2">
        <v>20200818</v>
      </c>
      <c r="O761" s="2" t="str">
        <f t="shared" si="71"/>
        <v>08/18/2020</v>
      </c>
      <c r="P761" s="2">
        <v>65</v>
      </c>
    </row>
    <row r="762" spans="1:16" x14ac:dyDescent="0.25">
      <c r="A762" s="4" t="s">
        <v>3348</v>
      </c>
      <c r="B762" s="6" t="str">
        <f t="shared" si="66"/>
        <v>12-050-962</v>
      </c>
      <c r="C762" s="2" t="s">
        <v>2215</v>
      </c>
      <c r="D762" s="2" t="s">
        <v>38</v>
      </c>
      <c r="E762" s="2" t="str">
        <f t="shared" si="67"/>
        <v>Michael Tetuan</v>
      </c>
      <c r="F762" s="2" t="s">
        <v>3200</v>
      </c>
      <c r="G762" s="2" t="str">
        <f t="shared" si="68"/>
        <v>7751 Newman Ave</v>
      </c>
      <c r="H762" s="2" t="s">
        <v>349</v>
      </c>
      <c r="I762" s="2" t="s">
        <v>217</v>
      </c>
      <c r="J762" s="3">
        <v>68701</v>
      </c>
      <c r="K762" s="2" t="s">
        <v>2216</v>
      </c>
      <c r="L762" s="2" t="str">
        <f t="shared" si="69"/>
        <v>(402) 5550727</v>
      </c>
      <c r="M762" s="2" t="str">
        <f t="shared" si="70"/>
        <v>(402) 555-0727</v>
      </c>
      <c r="N762" s="2">
        <v>20200818</v>
      </c>
      <c r="O762" s="2" t="str">
        <f t="shared" si="71"/>
        <v>08/18/2020</v>
      </c>
      <c r="P762" s="2">
        <v>115</v>
      </c>
    </row>
    <row r="763" spans="1:16" x14ac:dyDescent="0.25">
      <c r="A763" s="4">
        <v>22792908</v>
      </c>
      <c r="B763" s="6" t="str">
        <f t="shared" si="66"/>
        <v>22-792-908</v>
      </c>
      <c r="C763" s="2" t="s">
        <v>2217</v>
      </c>
      <c r="D763" s="2" t="s">
        <v>2218</v>
      </c>
      <c r="E763" s="2" t="str">
        <f t="shared" si="67"/>
        <v>Antoine Thiele</v>
      </c>
      <c r="F763" s="2" t="s">
        <v>2463</v>
      </c>
      <c r="G763" s="2" t="str">
        <f t="shared" si="68"/>
        <v>3712 Williams St</v>
      </c>
      <c r="H763" s="2" t="s">
        <v>2219</v>
      </c>
      <c r="I763" s="2" t="s">
        <v>45</v>
      </c>
      <c r="J763" s="3">
        <v>75502</v>
      </c>
      <c r="K763" s="2" t="s">
        <v>2220</v>
      </c>
      <c r="L763" s="2" t="str">
        <f t="shared" si="69"/>
        <v>(903) 5553309</v>
      </c>
      <c r="M763" s="2" t="str">
        <f t="shared" si="70"/>
        <v>(903) 555-3309</v>
      </c>
      <c r="N763" s="2">
        <v>20200815</v>
      </c>
      <c r="O763" s="2" t="str">
        <f t="shared" si="71"/>
        <v>08/15/2020</v>
      </c>
      <c r="P763" s="2">
        <v>90</v>
      </c>
    </row>
    <row r="764" spans="1:16" x14ac:dyDescent="0.25">
      <c r="A764" s="4">
        <v>52237860</v>
      </c>
      <c r="B764" s="6" t="str">
        <f t="shared" si="66"/>
        <v>52-237-860</v>
      </c>
      <c r="C764" s="2" t="s">
        <v>2221</v>
      </c>
      <c r="D764" s="2" t="s">
        <v>134</v>
      </c>
      <c r="E764" s="2" t="str">
        <f t="shared" si="67"/>
        <v>Matthew Thompson</v>
      </c>
      <c r="F764" s="2" t="s">
        <v>2704</v>
      </c>
      <c r="G764" s="2" t="str">
        <f t="shared" si="68"/>
        <v>415 Indian Oaks Dr</v>
      </c>
      <c r="H764" s="2" t="s">
        <v>345</v>
      </c>
      <c r="I764" s="2" t="s">
        <v>346</v>
      </c>
      <c r="J764" s="3">
        <v>74133</v>
      </c>
      <c r="K764" s="2" t="s">
        <v>2222</v>
      </c>
      <c r="L764" s="2" t="str">
        <f t="shared" si="69"/>
        <v>(918) 5554938</v>
      </c>
      <c r="M764" s="2" t="str">
        <f t="shared" si="70"/>
        <v>(918) 555-4938</v>
      </c>
      <c r="N764" s="2">
        <v>20200816</v>
      </c>
      <c r="O764" s="2" t="str">
        <f t="shared" si="71"/>
        <v>08/16/2020</v>
      </c>
      <c r="P764" s="2">
        <v>90</v>
      </c>
    </row>
    <row r="765" spans="1:16" x14ac:dyDescent="0.25">
      <c r="A765" s="4">
        <v>40018676</v>
      </c>
      <c r="B765" s="6" t="str">
        <f t="shared" si="66"/>
        <v>40-018-676</v>
      </c>
      <c r="C765" s="2" t="s">
        <v>2223</v>
      </c>
      <c r="D765" s="2" t="s">
        <v>65</v>
      </c>
      <c r="E765" s="2" t="str">
        <f t="shared" si="67"/>
        <v>Thomas Tichenor</v>
      </c>
      <c r="F765" s="2" t="s">
        <v>2604</v>
      </c>
      <c r="G765" s="2" t="str">
        <f t="shared" si="68"/>
        <v>920 E Locust St</v>
      </c>
      <c r="H765" s="2" t="s">
        <v>2224</v>
      </c>
      <c r="I765" s="2" t="s">
        <v>45</v>
      </c>
      <c r="J765" s="3">
        <v>77396</v>
      </c>
      <c r="K765" s="2" t="s">
        <v>2225</v>
      </c>
      <c r="L765" s="2" t="str">
        <f t="shared" si="69"/>
        <v>(713) 5558197</v>
      </c>
      <c r="M765" s="2" t="str">
        <f t="shared" si="70"/>
        <v>(713) 555-8197</v>
      </c>
      <c r="N765" s="2">
        <v>20200815</v>
      </c>
      <c r="O765" s="2" t="str">
        <f t="shared" si="71"/>
        <v>08/15/2020</v>
      </c>
      <c r="P765" s="2">
        <v>115</v>
      </c>
    </row>
    <row r="766" spans="1:16" x14ac:dyDescent="0.25">
      <c r="A766" s="4">
        <v>42463848</v>
      </c>
      <c r="B766" s="6" t="str">
        <f t="shared" si="66"/>
        <v>42-463-848</v>
      </c>
      <c r="C766" s="2" t="s">
        <v>2226</v>
      </c>
      <c r="D766" s="2" t="s">
        <v>537</v>
      </c>
      <c r="E766" s="2" t="str">
        <f t="shared" si="67"/>
        <v>Lauren Tidd</v>
      </c>
      <c r="F766" s="2" t="s">
        <v>2630</v>
      </c>
      <c r="G766" s="2" t="str">
        <f t="shared" si="68"/>
        <v>490 N Grimes St</v>
      </c>
      <c r="H766" s="2" t="s">
        <v>63</v>
      </c>
      <c r="I766" s="2" t="s">
        <v>17</v>
      </c>
      <c r="J766" s="3">
        <v>94122</v>
      </c>
      <c r="K766" s="2" t="s">
        <v>2227</v>
      </c>
      <c r="L766" s="2" t="str">
        <f t="shared" si="69"/>
        <v>(415) 5555700</v>
      </c>
      <c r="M766" s="2" t="str">
        <f t="shared" si="70"/>
        <v>(415) 555-5700</v>
      </c>
      <c r="N766" s="2">
        <v>20200815</v>
      </c>
      <c r="O766" s="2" t="str">
        <f t="shared" si="71"/>
        <v>08/15/2020</v>
      </c>
      <c r="P766" s="2">
        <v>65</v>
      </c>
    </row>
    <row r="767" spans="1:16" x14ac:dyDescent="0.25">
      <c r="A767" s="4">
        <v>88117203</v>
      </c>
      <c r="B767" s="6" t="str">
        <f t="shared" si="66"/>
        <v>8811-7203</v>
      </c>
      <c r="C767" s="2" t="s">
        <v>2228</v>
      </c>
      <c r="D767" s="2" t="s">
        <v>294</v>
      </c>
      <c r="E767" s="2" t="str">
        <f t="shared" si="67"/>
        <v>Robert Tierney</v>
      </c>
      <c r="F767" s="2" t="s">
        <v>3012</v>
      </c>
      <c r="G767" s="2" t="str">
        <f t="shared" si="68"/>
        <v>3295 Brookdale Dr</v>
      </c>
      <c r="H767" s="2" t="s">
        <v>856</v>
      </c>
      <c r="I767" s="2" t="s">
        <v>40</v>
      </c>
      <c r="J767" s="3">
        <v>46410</v>
      </c>
      <c r="K767" s="2" t="s">
        <v>2229</v>
      </c>
      <c r="L767" s="2" t="str">
        <f t="shared" si="69"/>
        <v>(219) 5558051</v>
      </c>
      <c r="M767" s="2" t="str">
        <f t="shared" si="70"/>
        <v>(219) 555-8051</v>
      </c>
      <c r="N767" s="2">
        <v>20200817</v>
      </c>
      <c r="O767" s="2" t="str">
        <f t="shared" si="71"/>
        <v>08/17/2020</v>
      </c>
      <c r="P767" s="2">
        <v>90</v>
      </c>
    </row>
    <row r="768" spans="1:16" x14ac:dyDescent="0.25">
      <c r="A768" s="4">
        <v>48093710</v>
      </c>
      <c r="B768" s="6" t="str">
        <f t="shared" si="66"/>
        <v>48-093-710</v>
      </c>
      <c r="C768" s="2" t="s">
        <v>2230</v>
      </c>
      <c r="D768" s="2" t="s">
        <v>15</v>
      </c>
      <c r="E768" s="2" t="str">
        <f t="shared" si="67"/>
        <v>Ryan Timmons</v>
      </c>
      <c r="F768" s="2" t="s">
        <v>2672</v>
      </c>
      <c r="G768" s="2" t="str">
        <f t="shared" si="68"/>
        <v>9433 N 49th St</v>
      </c>
      <c r="H768" s="2" t="s">
        <v>2231</v>
      </c>
      <c r="I768" s="2" t="s">
        <v>12</v>
      </c>
      <c r="J768" s="3">
        <v>60007</v>
      </c>
      <c r="K768" s="2" t="s">
        <v>2232</v>
      </c>
      <c r="L768" s="2" t="str">
        <f t="shared" si="69"/>
        <v>(708) 5551342</v>
      </c>
      <c r="M768" s="2" t="str">
        <f t="shared" si="70"/>
        <v>(708) 555-1342</v>
      </c>
      <c r="N768" s="2">
        <v>20200816</v>
      </c>
      <c r="O768" s="2" t="str">
        <f t="shared" si="71"/>
        <v>08/16/2020</v>
      </c>
      <c r="P768" s="2">
        <v>115</v>
      </c>
    </row>
    <row r="769" spans="1:16" x14ac:dyDescent="0.25">
      <c r="A769" s="4" t="s">
        <v>3312</v>
      </c>
      <c r="B769" s="6" t="str">
        <f t="shared" si="66"/>
        <v>0795-0543</v>
      </c>
      <c r="C769" s="2" t="s">
        <v>2233</v>
      </c>
      <c r="D769" s="2" t="s">
        <v>268</v>
      </c>
      <c r="E769" s="2" t="str">
        <f t="shared" si="67"/>
        <v>Brent Tirpak</v>
      </c>
      <c r="F769" s="2" t="s">
        <v>3165</v>
      </c>
      <c r="G769" s="2" t="str">
        <f t="shared" si="68"/>
        <v>2815 Mill Ave S</v>
      </c>
      <c r="H769" s="2" t="s">
        <v>2234</v>
      </c>
      <c r="I769" s="2" t="s">
        <v>95</v>
      </c>
      <c r="J769" s="3">
        <v>53044</v>
      </c>
      <c r="K769" s="2" t="s">
        <v>2235</v>
      </c>
      <c r="L769" s="2" t="str">
        <f t="shared" si="69"/>
        <v>(414) 5558267</v>
      </c>
      <c r="M769" s="2" t="str">
        <f t="shared" si="70"/>
        <v>(414) 555-8267</v>
      </c>
      <c r="N769" s="2">
        <v>20200818</v>
      </c>
      <c r="O769" s="2" t="str">
        <f t="shared" si="71"/>
        <v>08/18/2020</v>
      </c>
      <c r="P769" s="2">
        <v>65</v>
      </c>
    </row>
    <row r="770" spans="1:16" x14ac:dyDescent="0.25">
      <c r="A770" s="4">
        <v>93949178</v>
      </c>
      <c r="B770" s="6" t="str">
        <f t="shared" ref="B770:B833" si="72">IF(ISODD(VALUE(RIGHT(A770,1))),LEFT(A770,4)&amp;"-"&amp;RIGHT(A770,4),LEFT(A770,2)&amp;"-"&amp;MID(A770,3,3)&amp;"-"&amp;RIGHT(A770,3))</f>
        <v>93-949-178</v>
      </c>
      <c r="C770" s="2" t="s">
        <v>2236</v>
      </c>
      <c r="D770" s="2" t="s">
        <v>243</v>
      </c>
      <c r="E770" s="2" t="str">
        <f t="shared" ref="E770:E833" si="73">CONCATENATE(D770, " ", C770)</f>
        <v>Jennifer Traylor</v>
      </c>
      <c r="F770" s="2" t="s">
        <v>3062</v>
      </c>
      <c r="G770" s="2" t="str">
        <f t="shared" ref="G770:G833" si="74">TRIM(F770)</f>
        <v>14462 57th Ave N</v>
      </c>
      <c r="H770" s="2" t="s">
        <v>1249</v>
      </c>
      <c r="I770" s="2" t="s">
        <v>45</v>
      </c>
      <c r="J770" s="3">
        <v>75025</v>
      </c>
      <c r="K770" s="2" t="s">
        <v>2237</v>
      </c>
      <c r="L770" s="2" t="str">
        <f t="shared" ref="L770:L833" si="75">CONCATENATE("(",LEFT(K770,3),")", " ",MID(K770,5,3),RIGHT(K770,4))</f>
        <v>(214) 5555752</v>
      </c>
      <c r="M770" s="2" t="str">
        <f t="shared" ref="M770:M833" si="76">TEXT(SUBSTITUTE(K770,"-",""), "[&lt;=9999999]###-####;(###) ###-####")</f>
        <v>(214) 555-5752</v>
      </c>
      <c r="N770" s="2">
        <v>20200818</v>
      </c>
      <c r="O770" s="2" t="str">
        <f t="shared" ref="O770:O833" si="77">MID(N770,5,2)&amp;"/"&amp;RIGHT(N770,2)&amp;"/"&amp;LEFT(N770,4)</f>
        <v>08/18/2020</v>
      </c>
      <c r="P770" s="2">
        <v>65</v>
      </c>
    </row>
    <row r="771" spans="1:16" x14ac:dyDescent="0.25">
      <c r="A771" s="4">
        <v>85872957</v>
      </c>
      <c r="B771" s="6" t="str">
        <f t="shared" si="72"/>
        <v>8587-2957</v>
      </c>
      <c r="C771" s="2" t="s">
        <v>2238</v>
      </c>
      <c r="D771" s="2" t="s">
        <v>2239</v>
      </c>
      <c r="E771" s="2" t="str">
        <f t="shared" si="73"/>
        <v>Mona Trisnawati</v>
      </c>
      <c r="F771" s="2" t="s">
        <v>2989</v>
      </c>
      <c r="G771" s="2" t="str">
        <f t="shared" si="74"/>
        <v>1545 Sacramento St</v>
      </c>
      <c r="H771" s="2" t="s">
        <v>2240</v>
      </c>
      <c r="I771" s="2" t="s">
        <v>17</v>
      </c>
      <c r="J771" s="3">
        <v>93405</v>
      </c>
      <c r="K771" s="2" t="s">
        <v>2241</v>
      </c>
      <c r="L771" s="2" t="str">
        <f t="shared" si="75"/>
        <v>(805) 5554285</v>
      </c>
      <c r="M771" s="2" t="str">
        <f t="shared" si="76"/>
        <v>(805) 555-4285</v>
      </c>
      <c r="N771" s="2">
        <v>20200817</v>
      </c>
      <c r="O771" s="2" t="str">
        <f t="shared" si="77"/>
        <v>08/17/2020</v>
      </c>
      <c r="P771" s="2">
        <v>115</v>
      </c>
    </row>
    <row r="772" spans="1:16" x14ac:dyDescent="0.25">
      <c r="A772" s="4">
        <v>63429977</v>
      </c>
      <c r="B772" s="6" t="str">
        <f t="shared" si="72"/>
        <v>6342-9977</v>
      </c>
      <c r="C772" s="2" t="s">
        <v>2242</v>
      </c>
      <c r="D772" s="2" t="s">
        <v>574</v>
      </c>
      <c r="E772" s="2" t="str">
        <f t="shared" si="73"/>
        <v>Brian Trivedi</v>
      </c>
      <c r="F772" s="2" t="s">
        <v>2794</v>
      </c>
      <c r="G772" s="2" t="str">
        <f t="shared" si="74"/>
        <v>13601 Rose St</v>
      </c>
      <c r="H772" s="2" t="s">
        <v>2243</v>
      </c>
      <c r="I772" s="2" t="s">
        <v>17</v>
      </c>
      <c r="J772" s="3">
        <v>93065</v>
      </c>
      <c r="K772" s="2" t="s">
        <v>2244</v>
      </c>
      <c r="L772" s="2" t="str">
        <f t="shared" si="75"/>
        <v>(805) 5553759</v>
      </c>
      <c r="M772" s="2" t="str">
        <f t="shared" si="76"/>
        <v>(805) 555-3759</v>
      </c>
      <c r="N772" s="2">
        <v>20200816</v>
      </c>
      <c r="O772" s="2" t="str">
        <f t="shared" si="77"/>
        <v>08/16/2020</v>
      </c>
      <c r="P772" s="2">
        <v>65</v>
      </c>
    </row>
    <row r="773" spans="1:16" x14ac:dyDescent="0.25">
      <c r="A773" s="4">
        <v>54951885</v>
      </c>
      <c r="B773" s="6" t="str">
        <f t="shared" si="72"/>
        <v>5495-1885</v>
      </c>
      <c r="C773" s="2" t="s">
        <v>2245</v>
      </c>
      <c r="D773" s="2" t="s">
        <v>2246</v>
      </c>
      <c r="E773" s="2" t="str">
        <f t="shared" si="73"/>
        <v>Trang Troth</v>
      </c>
      <c r="F773" s="2" t="s">
        <v>2728</v>
      </c>
      <c r="G773" s="2" t="str">
        <f t="shared" si="74"/>
        <v>1618 Goldrush Rd</v>
      </c>
      <c r="H773" s="2" t="s">
        <v>518</v>
      </c>
      <c r="I773" s="2" t="s">
        <v>379</v>
      </c>
      <c r="J773" s="3">
        <v>87501</v>
      </c>
      <c r="K773" s="2" t="s">
        <v>2247</v>
      </c>
      <c r="L773" s="2" t="str">
        <f t="shared" si="75"/>
        <v>(505) 5557601</v>
      </c>
      <c r="M773" s="2" t="str">
        <f t="shared" si="76"/>
        <v>(505) 555-7601</v>
      </c>
      <c r="N773" s="2">
        <v>20200816</v>
      </c>
      <c r="O773" s="2" t="str">
        <f t="shared" si="77"/>
        <v>08/16/2020</v>
      </c>
      <c r="P773" s="2">
        <v>115</v>
      </c>
    </row>
    <row r="774" spans="1:16" x14ac:dyDescent="0.25">
      <c r="A774" s="4">
        <v>68598623</v>
      </c>
      <c r="B774" s="6" t="str">
        <f t="shared" si="72"/>
        <v>6859-8623</v>
      </c>
      <c r="C774" s="2" t="s">
        <v>2248</v>
      </c>
      <c r="D774" s="2" t="s">
        <v>748</v>
      </c>
      <c r="E774" s="2" t="str">
        <f t="shared" si="73"/>
        <v>Zachary Trovinger</v>
      </c>
      <c r="F774" s="2" t="s">
        <v>2832</v>
      </c>
      <c r="G774" s="2" t="str">
        <f t="shared" si="74"/>
        <v>1813 Overglen Dr</v>
      </c>
      <c r="H774" s="2" t="s">
        <v>208</v>
      </c>
      <c r="I774" s="2" t="s">
        <v>155</v>
      </c>
      <c r="J774" s="3">
        <v>98444</v>
      </c>
      <c r="K774" s="2" t="s">
        <v>2249</v>
      </c>
      <c r="L774" s="2" t="str">
        <f t="shared" si="75"/>
        <v>(206) 5552146</v>
      </c>
      <c r="M774" s="2" t="str">
        <f t="shared" si="76"/>
        <v>(206) 555-2146</v>
      </c>
      <c r="N774" s="2">
        <v>20200816</v>
      </c>
      <c r="O774" s="2" t="str">
        <f t="shared" si="77"/>
        <v>08/16/2020</v>
      </c>
      <c r="P774" s="2">
        <v>115</v>
      </c>
    </row>
    <row r="775" spans="1:16" x14ac:dyDescent="0.25">
      <c r="A775" s="4">
        <v>41800949</v>
      </c>
      <c r="B775" s="6" t="str">
        <f t="shared" si="72"/>
        <v>4180-0949</v>
      </c>
      <c r="C775" s="2" t="s">
        <v>2250</v>
      </c>
      <c r="D775" s="2" t="s">
        <v>1489</v>
      </c>
      <c r="E775" s="2" t="str">
        <f t="shared" si="73"/>
        <v>Peter Trueblood</v>
      </c>
      <c r="F775" s="2" t="s">
        <v>2622</v>
      </c>
      <c r="G775" s="2" t="str">
        <f t="shared" si="74"/>
        <v>2413 W Florence Ave</v>
      </c>
      <c r="H775" s="2" t="s">
        <v>265</v>
      </c>
      <c r="I775" s="2" t="s">
        <v>17</v>
      </c>
      <c r="J775" s="3">
        <v>90043</v>
      </c>
      <c r="K775" s="2" t="s">
        <v>2251</v>
      </c>
      <c r="L775" s="2" t="str">
        <f t="shared" si="75"/>
        <v>(213) 5555291</v>
      </c>
      <c r="M775" s="2" t="str">
        <f t="shared" si="76"/>
        <v>(213) 555-5291</v>
      </c>
      <c r="N775" s="2">
        <v>20200815</v>
      </c>
      <c r="O775" s="2" t="str">
        <f t="shared" si="77"/>
        <v>08/15/2020</v>
      </c>
      <c r="P775" s="2">
        <v>65</v>
      </c>
    </row>
    <row r="776" spans="1:16" x14ac:dyDescent="0.25">
      <c r="A776" s="4">
        <v>42301522</v>
      </c>
      <c r="B776" s="6" t="str">
        <f t="shared" si="72"/>
        <v>42-301-522</v>
      </c>
      <c r="C776" s="2" t="s">
        <v>2252</v>
      </c>
      <c r="D776" s="2" t="s">
        <v>2253</v>
      </c>
      <c r="E776" s="2" t="str">
        <f t="shared" si="73"/>
        <v>Do Truong</v>
      </c>
      <c r="F776" s="2" t="s">
        <v>2628</v>
      </c>
      <c r="G776" s="2" t="str">
        <f t="shared" si="74"/>
        <v>9341 Silver Lake Rd</v>
      </c>
      <c r="H776" s="2" t="s">
        <v>273</v>
      </c>
      <c r="I776" s="2" t="s">
        <v>40</v>
      </c>
      <c r="J776" s="3">
        <v>47401</v>
      </c>
      <c r="K776" s="2" t="s">
        <v>2254</v>
      </c>
      <c r="L776" s="2" t="str">
        <f t="shared" si="75"/>
        <v>(812) 5558743</v>
      </c>
      <c r="M776" s="2" t="str">
        <f t="shared" si="76"/>
        <v>(812) 555-8743</v>
      </c>
      <c r="N776" s="2">
        <v>20200815</v>
      </c>
      <c r="O776" s="2" t="str">
        <f t="shared" si="77"/>
        <v>08/15/2020</v>
      </c>
      <c r="P776" s="2">
        <v>90</v>
      </c>
    </row>
    <row r="777" spans="1:16" x14ac:dyDescent="0.25">
      <c r="A777" s="4">
        <v>52783598</v>
      </c>
      <c r="B777" s="6" t="str">
        <f t="shared" si="72"/>
        <v>52-783-598</v>
      </c>
      <c r="C777" s="2" t="s">
        <v>2252</v>
      </c>
      <c r="D777" s="2" t="s">
        <v>2184</v>
      </c>
      <c r="E777" s="2" t="str">
        <f t="shared" si="73"/>
        <v>Paul Truong</v>
      </c>
      <c r="F777" s="2" t="s">
        <v>2565</v>
      </c>
      <c r="G777" s="2" t="str">
        <f t="shared" si="74"/>
        <v>RR 2</v>
      </c>
      <c r="H777" s="2" t="s">
        <v>44</v>
      </c>
      <c r="I777" s="2" t="s">
        <v>45</v>
      </c>
      <c r="J777" s="3">
        <v>77002</v>
      </c>
      <c r="K777" s="2" t="s">
        <v>2255</v>
      </c>
      <c r="L777" s="2" t="str">
        <f t="shared" si="75"/>
        <v>(713) 5558910</v>
      </c>
      <c r="M777" s="2" t="str">
        <f t="shared" si="76"/>
        <v>(713) 555-8910</v>
      </c>
      <c r="N777" s="2">
        <v>20200816</v>
      </c>
      <c r="O777" s="2" t="str">
        <f t="shared" si="77"/>
        <v>08/16/2020</v>
      </c>
      <c r="P777" s="2">
        <v>65</v>
      </c>
    </row>
    <row r="778" spans="1:16" x14ac:dyDescent="0.25">
      <c r="A778" s="4">
        <v>95630833</v>
      </c>
      <c r="B778" s="6" t="str">
        <f t="shared" si="72"/>
        <v>9563-0833</v>
      </c>
      <c r="C778" s="2" t="s">
        <v>2256</v>
      </c>
      <c r="D778" s="2" t="s">
        <v>2257</v>
      </c>
      <c r="E778" s="2" t="str">
        <f t="shared" si="73"/>
        <v>Stacia Trussell</v>
      </c>
      <c r="F778" s="2" t="s">
        <v>3078</v>
      </c>
      <c r="G778" s="2" t="str">
        <f t="shared" si="74"/>
        <v>225 Lake Linden Ave</v>
      </c>
      <c r="H778" s="2" t="s">
        <v>718</v>
      </c>
      <c r="I778" s="2" t="s">
        <v>79</v>
      </c>
      <c r="J778" s="3">
        <v>80222</v>
      </c>
      <c r="K778" s="2" t="s">
        <v>2258</v>
      </c>
      <c r="L778" s="2" t="str">
        <f t="shared" si="75"/>
        <v>(303) 5558461</v>
      </c>
      <c r="M778" s="2" t="str">
        <f t="shared" si="76"/>
        <v>(303) 555-8461</v>
      </c>
      <c r="N778" s="2">
        <v>20200818</v>
      </c>
      <c r="O778" s="2" t="str">
        <f t="shared" si="77"/>
        <v>08/18/2020</v>
      </c>
      <c r="P778" s="2">
        <v>115</v>
      </c>
    </row>
    <row r="779" spans="1:16" x14ac:dyDescent="0.25">
      <c r="A779" s="4">
        <v>68826420</v>
      </c>
      <c r="B779" s="6" t="str">
        <f t="shared" si="72"/>
        <v>68-826-420</v>
      </c>
      <c r="C779" s="2" t="s">
        <v>2259</v>
      </c>
      <c r="D779" s="2" t="s">
        <v>58</v>
      </c>
      <c r="E779" s="2" t="str">
        <f t="shared" si="73"/>
        <v>Sara Trzcinski</v>
      </c>
      <c r="F779" s="2" t="s">
        <v>2834</v>
      </c>
      <c r="G779" s="2" t="str">
        <f t="shared" si="74"/>
        <v>1813 E Foster Rd</v>
      </c>
      <c r="H779" s="2" t="s">
        <v>1939</v>
      </c>
      <c r="I779" s="2" t="s">
        <v>95</v>
      </c>
      <c r="J779" s="3">
        <v>54703</v>
      </c>
      <c r="K779" s="2" t="s">
        <v>2260</v>
      </c>
      <c r="L779" s="2" t="str">
        <f t="shared" si="75"/>
        <v>(715) 5555349</v>
      </c>
      <c r="M779" s="2" t="str">
        <f t="shared" si="76"/>
        <v>(715) 555-5349</v>
      </c>
      <c r="N779" s="2">
        <v>20200816</v>
      </c>
      <c r="O779" s="2" t="str">
        <f t="shared" si="77"/>
        <v>08/16/2020</v>
      </c>
      <c r="P779" s="2">
        <v>65</v>
      </c>
    </row>
    <row r="780" spans="1:16" x14ac:dyDescent="0.25">
      <c r="A780" s="4">
        <v>71803462</v>
      </c>
      <c r="B780" s="6" t="str">
        <f t="shared" si="72"/>
        <v>71-803-462</v>
      </c>
      <c r="C780" s="2" t="s">
        <v>2261</v>
      </c>
      <c r="D780" s="2" t="s">
        <v>2262</v>
      </c>
      <c r="E780" s="2" t="str">
        <f t="shared" si="73"/>
        <v>Rosario Tudor</v>
      </c>
      <c r="F780" s="2" t="s">
        <v>2851</v>
      </c>
      <c r="G780" s="2" t="str">
        <f t="shared" si="74"/>
        <v>9514 E Fairway Blvd</v>
      </c>
      <c r="H780" s="2" t="s">
        <v>74</v>
      </c>
      <c r="I780" s="2" t="s">
        <v>17</v>
      </c>
      <c r="J780" s="3">
        <v>92129</v>
      </c>
      <c r="K780" s="2" t="s">
        <v>2263</v>
      </c>
      <c r="L780" s="2" t="str">
        <f t="shared" si="75"/>
        <v>(619) 5553209</v>
      </c>
      <c r="M780" s="2" t="str">
        <f t="shared" si="76"/>
        <v>(619) 555-3209</v>
      </c>
      <c r="N780" s="2">
        <v>20200816</v>
      </c>
      <c r="O780" s="2" t="str">
        <f t="shared" si="77"/>
        <v>08/16/2020</v>
      </c>
      <c r="P780" s="2">
        <v>115</v>
      </c>
    </row>
    <row r="781" spans="1:16" x14ac:dyDescent="0.25">
      <c r="A781" s="4">
        <v>51488271</v>
      </c>
      <c r="B781" s="6" t="str">
        <f t="shared" si="72"/>
        <v>5148-8271</v>
      </c>
      <c r="C781" s="2" t="s">
        <v>2264</v>
      </c>
      <c r="D781" s="2" t="s">
        <v>809</v>
      </c>
      <c r="E781" s="2" t="str">
        <f t="shared" si="73"/>
        <v>Anthony Tugurian</v>
      </c>
      <c r="F781" s="2" t="s">
        <v>2699</v>
      </c>
      <c r="G781" s="2" t="str">
        <f t="shared" si="74"/>
        <v>2487 W Branch Ct</v>
      </c>
      <c r="H781" s="2" t="s">
        <v>599</v>
      </c>
      <c r="I781" s="2" t="s">
        <v>45</v>
      </c>
      <c r="J781" s="3">
        <v>76707</v>
      </c>
      <c r="K781" s="2" t="s">
        <v>2265</v>
      </c>
      <c r="L781" s="2" t="str">
        <f t="shared" si="75"/>
        <v>(817) 5555216</v>
      </c>
      <c r="M781" s="2" t="str">
        <f t="shared" si="76"/>
        <v>(817) 555-5216</v>
      </c>
      <c r="N781" s="2">
        <v>20200816</v>
      </c>
      <c r="O781" s="2" t="str">
        <f t="shared" si="77"/>
        <v>08/16/2020</v>
      </c>
      <c r="P781" s="2">
        <v>115</v>
      </c>
    </row>
    <row r="782" spans="1:16" x14ac:dyDescent="0.25">
      <c r="A782" s="4">
        <v>36517974</v>
      </c>
      <c r="B782" s="6" t="str">
        <f t="shared" si="72"/>
        <v>36-517-974</v>
      </c>
      <c r="C782" s="2" t="s">
        <v>2266</v>
      </c>
      <c r="D782" s="2" t="s">
        <v>686</v>
      </c>
      <c r="E782" s="2" t="str">
        <f t="shared" si="73"/>
        <v>Kevin Vallero</v>
      </c>
      <c r="F782" s="2" t="s">
        <v>2576</v>
      </c>
      <c r="G782" s="2" t="str">
        <f t="shared" si="74"/>
        <v>230 Center N</v>
      </c>
      <c r="H782" s="2" t="s">
        <v>224</v>
      </c>
      <c r="I782" s="2" t="s">
        <v>70</v>
      </c>
      <c r="J782" s="3">
        <v>70115</v>
      </c>
      <c r="K782" s="2" t="s">
        <v>2267</v>
      </c>
      <c r="L782" s="2" t="str">
        <f t="shared" si="75"/>
        <v>(504) 5552781</v>
      </c>
      <c r="M782" s="2" t="str">
        <f t="shared" si="76"/>
        <v>(504) 555-2781</v>
      </c>
      <c r="N782" s="2">
        <v>20200815</v>
      </c>
      <c r="O782" s="2" t="str">
        <f t="shared" si="77"/>
        <v>08/15/2020</v>
      </c>
      <c r="P782" s="2">
        <v>115</v>
      </c>
    </row>
    <row r="783" spans="1:16" x14ac:dyDescent="0.25">
      <c r="A783" s="4">
        <v>89399983</v>
      </c>
      <c r="B783" s="6" t="str">
        <f t="shared" si="72"/>
        <v>8939-9983</v>
      </c>
      <c r="C783" s="2" t="s">
        <v>2268</v>
      </c>
      <c r="D783" s="2" t="s">
        <v>1293</v>
      </c>
      <c r="E783" s="2" t="str">
        <f t="shared" si="73"/>
        <v>Bethany Vanderpoel</v>
      </c>
      <c r="F783" s="2" t="s">
        <v>3024</v>
      </c>
      <c r="G783" s="2" t="str">
        <f t="shared" si="74"/>
        <v>614 El Dorado Ave</v>
      </c>
      <c r="H783" s="2" t="s">
        <v>2269</v>
      </c>
      <c r="I783" s="2" t="s">
        <v>91</v>
      </c>
      <c r="J783" s="3">
        <v>55060</v>
      </c>
      <c r="K783" s="2" t="s">
        <v>2270</v>
      </c>
      <c r="L783" s="2" t="str">
        <f t="shared" si="75"/>
        <v>(507) 5559708</v>
      </c>
      <c r="M783" s="2" t="str">
        <f t="shared" si="76"/>
        <v>(507) 555-9708</v>
      </c>
      <c r="N783" s="2">
        <v>20200818</v>
      </c>
      <c r="O783" s="2" t="str">
        <f t="shared" si="77"/>
        <v>08/18/2020</v>
      </c>
      <c r="P783" s="2">
        <v>65</v>
      </c>
    </row>
    <row r="784" spans="1:16" x14ac:dyDescent="0.25">
      <c r="A784" s="4">
        <v>63992764</v>
      </c>
      <c r="B784" s="6" t="str">
        <f t="shared" si="72"/>
        <v>63-992-764</v>
      </c>
      <c r="C784" s="2" t="s">
        <v>2271</v>
      </c>
      <c r="D784" s="2" t="s">
        <v>38</v>
      </c>
      <c r="E784" s="2" t="str">
        <f t="shared" si="73"/>
        <v>Michael Varadarajan</v>
      </c>
      <c r="F784" s="2" t="s">
        <v>2798</v>
      </c>
      <c r="G784" s="2" t="str">
        <f t="shared" si="74"/>
        <v>280 Grand Ave</v>
      </c>
      <c r="H784" s="2" t="s">
        <v>30</v>
      </c>
      <c r="I784" s="2" t="s">
        <v>31</v>
      </c>
      <c r="J784" s="3">
        <v>85015</v>
      </c>
      <c r="K784" s="2" t="s">
        <v>2272</v>
      </c>
      <c r="L784" s="2" t="str">
        <f t="shared" si="75"/>
        <v>(602) 5550303</v>
      </c>
      <c r="M784" s="2" t="str">
        <f t="shared" si="76"/>
        <v>(602) 555-0303</v>
      </c>
      <c r="N784" s="2">
        <v>20200816</v>
      </c>
      <c r="O784" s="2" t="str">
        <f t="shared" si="77"/>
        <v>08/16/2020</v>
      </c>
      <c r="P784" s="2">
        <v>90</v>
      </c>
    </row>
    <row r="785" spans="1:16" x14ac:dyDescent="0.25">
      <c r="A785" s="4">
        <v>67902594</v>
      </c>
      <c r="B785" s="6" t="str">
        <f t="shared" si="72"/>
        <v>67-902-594</v>
      </c>
      <c r="C785" s="2" t="s">
        <v>2273</v>
      </c>
      <c r="D785" s="2" t="s">
        <v>2274</v>
      </c>
      <c r="E785" s="2" t="str">
        <f t="shared" si="73"/>
        <v>Elise Vaughn</v>
      </c>
      <c r="F785" s="2" t="s">
        <v>2828</v>
      </c>
      <c r="G785" s="2" t="str">
        <f t="shared" si="74"/>
        <v>1623 W Denton Ln</v>
      </c>
      <c r="H785" s="2" t="s">
        <v>526</v>
      </c>
      <c r="I785" s="2" t="s">
        <v>45</v>
      </c>
      <c r="J785" s="3">
        <v>78230</v>
      </c>
      <c r="K785" s="2" t="s">
        <v>2275</v>
      </c>
      <c r="L785" s="2" t="str">
        <f t="shared" si="75"/>
        <v>(210) 5550814</v>
      </c>
      <c r="M785" s="2" t="str">
        <f t="shared" si="76"/>
        <v>(210) 555-0814</v>
      </c>
      <c r="N785" s="2">
        <v>20200816</v>
      </c>
      <c r="O785" s="2" t="str">
        <f t="shared" si="77"/>
        <v>08/16/2020</v>
      </c>
      <c r="P785" s="2">
        <v>115</v>
      </c>
    </row>
    <row r="786" spans="1:16" x14ac:dyDescent="0.25">
      <c r="A786" s="4">
        <v>39364650</v>
      </c>
      <c r="B786" s="6" t="str">
        <f t="shared" si="72"/>
        <v>39-364-650</v>
      </c>
      <c r="C786" s="2" t="s">
        <v>2276</v>
      </c>
      <c r="D786" s="2" t="s">
        <v>2277</v>
      </c>
      <c r="E786" s="2" t="str">
        <f t="shared" si="73"/>
        <v>Fawwad Velotta</v>
      </c>
      <c r="F786" s="2" t="s">
        <v>2596</v>
      </c>
      <c r="G786" s="2" t="str">
        <f t="shared" si="74"/>
        <v>320 Clementina St</v>
      </c>
      <c r="H786" s="2" t="s">
        <v>2278</v>
      </c>
      <c r="I786" s="2" t="s">
        <v>254</v>
      </c>
      <c r="J786" s="3">
        <v>58601</v>
      </c>
      <c r="K786" s="2" t="s">
        <v>2279</v>
      </c>
      <c r="L786" s="2" t="str">
        <f t="shared" si="75"/>
        <v>(701) 5551446</v>
      </c>
      <c r="M786" s="2" t="str">
        <f t="shared" si="76"/>
        <v>(701) 555-1446</v>
      </c>
      <c r="N786" s="2">
        <v>20200815</v>
      </c>
      <c r="O786" s="2" t="str">
        <f t="shared" si="77"/>
        <v>08/15/2020</v>
      </c>
      <c r="P786" s="2">
        <v>90</v>
      </c>
    </row>
    <row r="787" spans="1:16" x14ac:dyDescent="0.25">
      <c r="A787" s="4">
        <v>58394761</v>
      </c>
      <c r="B787" s="6" t="str">
        <f t="shared" si="72"/>
        <v>5839-4761</v>
      </c>
      <c r="C787" s="2" t="s">
        <v>2280</v>
      </c>
      <c r="D787" s="2" t="s">
        <v>391</v>
      </c>
      <c r="E787" s="2" t="str">
        <f t="shared" si="73"/>
        <v>Sarah Venice</v>
      </c>
      <c r="F787" s="2" t="s">
        <v>2758</v>
      </c>
      <c r="G787" s="2" t="str">
        <f t="shared" si="74"/>
        <v>1002 W Holyoke Ave</v>
      </c>
      <c r="H787" s="2" t="s">
        <v>97</v>
      </c>
      <c r="I787" s="2" t="s">
        <v>22</v>
      </c>
      <c r="J787" s="3">
        <v>63010</v>
      </c>
      <c r="K787" s="2" t="s">
        <v>2281</v>
      </c>
      <c r="L787" s="2" t="str">
        <f t="shared" si="75"/>
        <v>(314) 5555427</v>
      </c>
      <c r="M787" s="2" t="str">
        <f t="shared" si="76"/>
        <v>(314) 555-5427</v>
      </c>
      <c r="N787" s="2">
        <v>20200816</v>
      </c>
      <c r="O787" s="2" t="str">
        <f t="shared" si="77"/>
        <v>08/16/2020</v>
      </c>
      <c r="P787" s="2">
        <v>65</v>
      </c>
    </row>
    <row r="788" spans="1:16" x14ac:dyDescent="0.25">
      <c r="A788" s="4">
        <v>46536123</v>
      </c>
      <c r="B788" s="6" t="str">
        <f t="shared" si="72"/>
        <v>4653-6123</v>
      </c>
      <c r="C788" s="2" t="s">
        <v>2282</v>
      </c>
      <c r="D788" s="2" t="s">
        <v>298</v>
      </c>
      <c r="E788" s="2" t="str">
        <f t="shared" si="73"/>
        <v>Bryan Verma</v>
      </c>
      <c r="F788" s="2" t="s">
        <v>2660</v>
      </c>
      <c r="G788" s="2" t="str">
        <f t="shared" si="74"/>
        <v>445 Dobson Rd S</v>
      </c>
      <c r="H788" s="2" t="s">
        <v>63</v>
      </c>
      <c r="I788" s="2" t="s">
        <v>17</v>
      </c>
      <c r="J788" s="3">
        <v>94121</v>
      </c>
      <c r="K788" s="2" t="s">
        <v>2283</v>
      </c>
      <c r="L788" s="2" t="str">
        <f t="shared" si="75"/>
        <v>(415) 5554005</v>
      </c>
      <c r="M788" s="2" t="str">
        <f t="shared" si="76"/>
        <v>(415) 555-4005</v>
      </c>
      <c r="N788" s="2">
        <v>20200816</v>
      </c>
      <c r="O788" s="2" t="str">
        <f t="shared" si="77"/>
        <v>08/16/2020</v>
      </c>
      <c r="P788" s="2">
        <v>90</v>
      </c>
    </row>
    <row r="789" spans="1:16" x14ac:dyDescent="0.25">
      <c r="A789" s="4">
        <v>47557159</v>
      </c>
      <c r="B789" s="6" t="str">
        <f t="shared" si="72"/>
        <v>4755-7159</v>
      </c>
      <c r="C789" s="2" t="s">
        <v>2284</v>
      </c>
      <c r="D789" s="2" t="s">
        <v>525</v>
      </c>
      <c r="E789" s="2" t="str">
        <f t="shared" si="73"/>
        <v>Alison Vetri</v>
      </c>
      <c r="F789" s="2" t="s">
        <v>2667</v>
      </c>
      <c r="G789" s="2" t="str">
        <f t="shared" si="74"/>
        <v>2401 S Lakeshore Blvd</v>
      </c>
      <c r="H789" s="2" t="s">
        <v>90</v>
      </c>
      <c r="I789" s="2" t="s">
        <v>91</v>
      </c>
      <c r="J789" s="3">
        <v>55431</v>
      </c>
      <c r="K789" s="2" t="s">
        <v>2285</v>
      </c>
      <c r="L789" s="2" t="str">
        <f t="shared" si="75"/>
        <v>(612) 5558256</v>
      </c>
      <c r="M789" s="2" t="str">
        <f t="shared" si="76"/>
        <v>(612) 555-8256</v>
      </c>
      <c r="N789" s="2">
        <v>20200816</v>
      </c>
      <c r="O789" s="2" t="str">
        <f t="shared" si="77"/>
        <v>08/16/2020</v>
      </c>
      <c r="P789" s="2">
        <v>90</v>
      </c>
    </row>
    <row r="790" spans="1:16" x14ac:dyDescent="0.25">
      <c r="A790" s="4">
        <v>32835040</v>
      </c>
      <c r="B790" s="6" t="str">
        <f t="shared" si="72"/>
        <v>32-835-040</v>
      </c>
      <c r="C790" s="2" t="s">
        <v>2286</v>
      </c>
      <c r="D790" s="2" t="s">
        <v>2287</v>
      </c>
      <c r="E790" s="2" t="str">
        <f t="shared" si="73"/>
        <v>Xiaoyan Vinson</v>
      </c>
      <c r="F790" s="2" t="s">
        <v>2547</v>
      </c>
      <c r="G790" s="2" t="str">
        <f t="shared" si="74"/>
        <v>21830 Figueroa St</v>
      </c>
      <c r="H790" s="2" t="s">
        <v>265</v>
      </c>
      <c r="I790" s="2" t="s">
        <v>17</v>
      </c>
      <c r="J790" s="3">
        <v>90031</v>
      </c>
      <c r="K790" s="2" t="s">
        <v>2288</v>
      </c>
      <c r="L790" s="2" t="str">
        <f t="shared" si="75"/>
        <v>(213) 5558513</v>
      </c>
      <c r="M790" s="2" t="str">
        <f t="shared" si="76"/>
        <v>(213) 555-8513</v>
      </c>
      <c r="N790" s="2">
        <v>20200815</v>
      </c>
      <c r="O790" s="2" t="str">
        <f t="shared" si="77"/>
        <v>08/15/2020</v>
      </c>
      <c r="P790" s="2">
        <v>90</v>
      </c>
    </row>
    <row r="791" spans="1:16" x14ac:dyDescent="0.25">
      <c r="A791" s="4">
        <v>41726108</v>
      </c>
      <c r="B791" s="6" t="str">
        <f t="shared" si="72"/>
        <v>41-726-108</v>
      </c>
      <c r="C791" s="2" t="s">
        <v>2289</v>
      </c>
      <c r="D791" s="2" t="s">
        <v>260</v>
      </c>
      <c r="E791" s="2" t="str">
        <f t="shared" si="73"/>
        <v>Joshua Vintar</v>
      </c>
      <c r="F791" s="2" t="s">
        <v>2620</v>
      </c>
      <c r="G791" s="2" t="str">
        <f t="shared" si="74"/>
        <v>4150 Jeffco Blvd</v>
      </c>
      <c r="H791" s="2" t="s">
        <v>881</v>
      </c>
      <c r="I791" s="2" t="s">
        <v>17</v>
      </c>
      <c r="J791" s="3">
        <v>90278</v>
      </c>
      <c r="K791" s="2" t="s">
        <v>2290</v>
      </c>
      <c r="L791" s="2" t="str">
        <f t="shared" si="75"/>
        <v>(310) 5556566</v>
      </c>
      <c r="M791" s="2" t="str">
        <f t="shared" si="76"/>
        <v>(310) 555-6566</v>
      </c>
      <c r="N791" s="2">
        <v>20200815</v>
      </c>
      <c r="O791" s="2" t="str">
        <f t="shared" si="77"/>
        <v>08/15/2020</v>
      </c>
      <c r="P791" s="2">
        <v>90</v>
      </c>
    </row>
    <row r="792" spans="1:16" x14ac:dyDescent="0.25">
      <c r="A792" s="4">
        <v>93010839</v>
      </c>
      <c r="B792" s="6" t="str">
        <f t="shared" si="72"/>
        <v>9301-0839</v>
      </c>
      <c r="C792" s="2" t="s">
        <v>2291</v>
      </c>
      <c r="D792" s="2" t="s">
        <v>2292</v>
      </c>
      <c r="E792" s="2" t="str">
        <f t="shared" si="73"/>
        <v>Kristina Vranek</v>
      </c>
      <c r="F792" s="2" t="s">
        <v>3051</v>
      </c>
      <c r="G792" s="2" t="str">
        <f t="shared" si="74"/>
        <v>2249 Carriage Ave</v>
      </c>
      <c r="H792" s="2" t="s">
        <v>2293</v>
      </c>
      <c r="I792" s="2" t="s">
        <v>12</v>
      </c>
      <c r="J792" s="3">
        <v>60565</v>
      </c>
      <c r="K792" s="2" t="s">
        <v>2294</v>
      </c>
      <c r="L792" s="2" t="str">
        <f t="shared" si="75"/>
        <v>(708) 5554535</v>
      </c>
      <c r="M792" s="2" t="str">
        <f t="shared" si="76"/>
        <v>(708) 555-4535</v>
      </c>
      <c r="N792" s="2">
        <v>20200818</v>
      </c>
      <c r="O792" s="2" t="str">
        <f t="shared" si="77"/>
        <v>08/18/2020</v>
      </c>
      <c r="P792" s="2">
        <v>90</v>
      </c>
    </row>
    <row r="793" spans="1:16" x14ac:dyDescent="0.25">
      <c r="A793" s="4" t="s">
        <v>3270</v>
      </c>
      <c r="B793" s="6" t="str">
        <f t="shared" si="72"/>
        <v>0229-2507</v>
      </c>
      <c r="C793" s="2" t="s">
        <v>2295</v>
      </c>
      <c r="D793" s="2" t="s">
        <v>38</v>
      </c>
      <c r="E793" s="2" t="str">
        <f t="shared" si="73"/>
        <v>Michael Wang</v>
      </c>
      <c r="F793" s="2" t="s">
        <v>2555</v>
      </c>
      <c r="G793" s="2" t="str">
        <f t="shared" si="74"/>
        <v>RR 4</v>
      </c>
      <c r="H793" s="2" t="s">
        <v>306</v>
      </c>
      <c r="I793" s="2" t="s">
        <v>31</v>
      </c>
      <c r="J793" s="3">
        <v>85306</v>
      </c>
      <c r="K793" s="2" t="s">
        <v>2298</v>
      </c>
      <c r="L793" s="2" t="str">
        <f t="shared" si="75"/>
        <v>(602) 5556169</v>
      </c>
      <c r="M793" s="2" t="str">
        <f t="shared" si="76"/>
        <v>(602) 555-6169</v>
      </c>
      <c r="N793" s="2">
        <v>20200818</v>
      </c>
      <c r="O793" s="2" t="str">
        <f t="shared" si="77"/>
        <v>08/18/2020</v>
      </c>
      <c r="P793" s="2">
        <v>65</v>
      </c>
    </row>
    <row r="794" spans="1:16" x14ac:dyDescent="0.25">
      <c r="A794" s="4">
        <v>96265470</v>
      </c>
      <c r="B794" s="6" t="str">
        <f t="shared" si="72"/>
        <v>96-265-470</v>
      </c>
      <c r="C794" s="2" t="s">
        <v>2295</v>
      </c>
      <c r="D794" s="2" t="s">
        <v>735</v>
      </c>
      <c r="E794" s="2" t="str">
        <f t="shared" si="73"/>
        <v>Chad Wang</v>
      </c>
      <c r="F794" s="2" t="s">
        <v>3081</v>
      </c>
      <c r="G794" s="2" t="str">
        <f t="shared" si="74"/>
        <v>7904 Steppington Dr</v>
      </c>
      <c r="H794" s="2" t="s">
        <v>2296</v>
      </c>
      <c r="I794" s="2" t="s">
        <v>12</v>
      </c>
      <c r="J794" s="3">
        <v>60091</v>
      </c>
      <c r="K794" s="2" t="s">
        <v>2297</v>
      </c>
      <c r="L794" s="2" t="str">
        <f t="shared" si="75"/>
        <v>(708) 5553390</v>
      </c>
      <c r="M794" s="2" t="str">
        <f t="shared" si="76"/>
        <v>(708) 555-3390</v>
      </c>
      <c r="N794" s="2">
        <v>20200818</v>
      </c>
      <c r="O794" s="2" t="str">
        <f t="shared" si="77"/>
        <v>08/18/2020</v>
      </c>
      <c r="P794" s="2">
        <v>65</v>
      </c>
    </row>
    <row r="795" spans="1:16" x14ac:dyDescent="0.25">
      <c r="A795" s="4">
        <v>27371181</v>
      </c>
      <c r="B795" s="6" t="str">
        <f t="shared" si="72"/>
        <v>2737-1181</v>
      </c>
      <c r="C795" s="2" t="s">
        <v>2299</v>
      </c>
      <c r="D795" s="2" t="s">
        <v>65</v>
      </c>
      <c r="E795" s="2" t="str">
        <f t="shared" si="73"/>
        <v>Thomas Warren</v>
      </c>
      <c r="F795" s="2" t="s">
        <v>2495</v>
      </c>
      <c r="G795" s="2" t="str">
        <f t="shared" si="74"/>
        <v>Box</v>
      </c>
      <c r="H795" s="2" t="s">
        <v>2300</v>
      </c>
      <c r="I795" s="2" t="s">
        <v>683</v>
      </c>
      <c r="J795" s="3">
        <v>72370</v>
      </c>
      <c r="K795" s="2" t="s">
        <v>2301</v>
      </c>
      <c r="L795" s="2" t="str">
        <f t="shared" si="75"/>
        <v>(501) 5556871</v>
      </c>
      <c r="M795" s="2" t="str">
        <f t="shared" si="76"/>
        <v>(501) 555-6871</v>
      </c>
      <c r="N795" s="2">
        <v>20200815</v>
      </c>
      <c r="O795" s="2" t="str">
        <f t="shared" si="77"/>
        <v>08/15/2020</v>
      </c>
      <c r="P795" s="2">
        <v>65</v>
      </c>
    </row>
    <row r="796" spans="1:16" x14ac:dyDescent="0.25">
      <c r="A796" s="4">
        <v>26996763</v>
      </c>
      <c r="B796" s="6" t="str">
        <f t="shared" si="72"/>
        <v>2699-6763</v>
      </c>
      <c r="C796" s="2" t="s">
        <v>2302</v>
      </c>
      <c r="D796" s="2" t="s">
        <v>2303</v>
      </c>
      <c r="E796" s="2" t="str">
        <f t="shared" si="73"/>
        <v>Shaun Watson</v>
      </c>
      <c r="F796" s="2" t="s">
        <v>2491</v>
      </c>
      <c r="G796" s="2" t="str">
        <f t="shared" si="74"/>
        <v>893 S 86th St</v>
      </c>
      <c r="H796" s="2" t="s">
        <v>1266</v>
      </c>
      <c r="I796" s="2" t="s">
        <v>17</v>
      </c>
      <c r="J796" s="3">
        <v>92655</v>
      </c>
      <c r="K796" s="2" t="s">
        <v>2304</v>
      </c>
      <c r="L796" s="2" t="str">
        <f t="shared" si="75"/>
        <v>(714) 5552529</v>
      </c>
      <c r="M796" s="2" t="str">
        <f t="shared" si="76"/>
        <v>(714) 555-2529</v>
      </c>
      <c r="N796" s="2">
        <v>20200815</v>
      </c>
      <c r="O796" s="2" t="str">
        <f t="shared" si="77"/>
        <v>08/15/2020</v>
      </c>
      <c r="P796" s="2">
        <v>65</v>
      </c>
    </row>
    <row r="797" spans="1:16" x14ac:dyDescent="0.25">
      <c r="A797" s="4">
        <v>53650838</v>
      </c>
      <c r="B797" s="6" t="str">
        <f t="shared" si="72"/>
        <v>53-650-838</v>
      </c>
      <c r="C797" s="2" t="s">
        <v>2305</v>
      </c>
      <c r="D797" s="2" t="s">
        <v>401</v>
      </c>
      <c r="E797" s="2" t="str">
        <f t="shared" si="73"/>
        <v>Adam Wead</v>
      </c>
      <c r="F797" s="2" t="s">
        <v>2715</v>
      </c>
      <c r="G797" s="2" t="str">
        <f t="shared" si="74"/>
        <v>21034 Boulder Cir</v>
      </c>
      <c r="H797" s="2" t="s">
        <v>687</v>
      </c>
      <c r="I797" s="2" t="s">
        <v>45</v>
      </c>
      <c r="J797" s="3">
        <v>77385</v>
      </c>
      <c r="K797" s="2" t="s">
        <v>2306</v>
      </c>
      <c r="L797" s="2" t="str">
        <f t="shared" si="75"/>
        <v>(409) 5555496</v>
      </c>
      <c r="M797" s="2" t="str">
        <f t="shared" si="76"/>
        <v>(409) 555-5496</v>
      </c>
      <c r="N797" s="2">
        <v>20200816</v>
      </c>
      <c r="O797" s="2" t="str">
        <f t="shared" si="77"/>
        <v>08/16/2020</v>
      </c>
      <c r="P797" s="2">
        <v>90</v>
      </c>
    </row>
    <row r="798" spans="1:16" x14ac:dyDescent="0.25">
      <c r="A798" s="4">
        <v>93676638</v>
      </c>
      <c r="B798" s="6" t="str">
        <f t="shared" si="72"/>
        <v>93-676-638</v>
      </c>
      <c r="C798" s="2" t="s">
        <v>2307</v>
      </c>
      <c r="D798" s="2" t="s">
        <v>2308</v>
      </c>
      <c r="E798" s="2" t="str">
        <f t="shared" si="73"/>
        <v>Drew Weamer</v>
      </c>
      <c r="F798" s="2" t="s">
        <v>3058</v>
      </c>
      <c r="G798" s="2" t="str">
        <f t="shared" si="74"/>
        <v>19510 Cohasset St</v>
      </c>
      <c r="H798" s="2" t="s">
        <v>416</v>
      </c>
      <c r="I798" s="2" t="s">
        <v>12</v>
      </c>
      <c r="J798" s="3">
        <v>60618</v>
      </c>
      <c r="K798" s="2" t="s">
        <v>2309</v>
      </c>
      <c r="L798" s="2" t="str">
        <f t="shared" si="75"/>
        <v>(312) 5553887</v>
      </c>
      <c r="M798" s="2" t="str">
        <f t="shared" si="76"/>
        <v>(312) 555-3887</v>
      </c>
      <c r="N798" s="2">
        <v>20200818</v>
      </c>
      <c r="O798" s="2" t="str">
        <f t="shared" si="77"/>
        <v>08/18/2020</v>
      </c>
      <c r="P798" s="2">
        <v>115</v>
      </c>
    </row>
    <row r="799" spans="1:16" x14ac:dyDescent="0.25">
      <c r="A799" s="4">
        <v>71269075</v>
      </c>
      <c r="B799" s="6" t="str">
        <f t="shared" si="72"/>
        <v>7126-9075</v>
      </c>
      <c r="C799" s="2" t="s">
        <v>2310</v>
      </c>
      <c r="D799" s="2" t="s">
        <v>433</v>
      </c>
      <c r="E799" s="2" t="str">
        <f t="shared" si="73"/>
        <v>Megan Weatherford</v>
      </c>
      <c r="F799" s="2" t="s">
        <v>2848</v>
      </c>
      <c r="G799" s="2" t="str">
        <f t="shared" si="74"/>
        <v>746 S Lake St</v>
      </c>
      <c r="H799" s="2" t="s">
        <v>273</v>
      </c>
      <c r="I799" s="2" t="s">
        <v>40</v>
      </c>
      <c r="J799" s="3">
        <v>47403</v>
      </c>
      <c r="K799" s="2" t="s">
        <v>2311</v>
      </c>
      <c r="L799" s="2" t="str">
        <f t="shared" si="75"/>
        <v>(812) 5559125</v>
      </c>
      <c r="M799" s="2" t="str">
        <f t="shared" si="76"/>
        <v>(812) 555-9125</v>
      </c>
      <c r="N799" s="2">
        <v>20200816</v>
      </c>
      <c r="O799" s="2" t="str">
        <f t="shared" si="77"/>
        <v>08/16/2020</v>
      </c>
      <c r="P799" s="2">
        <v>90</v>
      </c>
    </row>
    <row r="800" spans="1:16" x14ac:dyDescent="0.25">
      <c r="A800" s="4">
        <v>98253255</v>
      </c>
      <c r="B800" s="6" t="str">
        <f t="shared" si="72"/>
        <v>9825-3255</v>
      </c>
      <c r="C800" s="2" t="s">
        <v>2312</v>
      </c>
      <c r="D800" s="2" t="s">
        <v>1158</v>
      </c>
      <c r="E800" s="2" t="str">
        <f t="shared" si="73"/>
        <v>Nathan Weber</v>
      </c>
      <c r="F800" s="2" t="s">
        <v>2588</v>
      </c>
      <c r="G800" s="2" t="str">
        <f t="shared" si="74"/>
        <v>RR 6</v>
      </c>
      <c r="H800" s="2" t="s">
        <v>341</v>
      </c>
      <c r="I800" s="2" t="s">
        <v>79</v>
      </c>
      <c r="J800" s="3">
        <v>80302</v>
      </c>
      <c r="K800" s="2" t="s">
        <v>2313</v>
      </c>
      <c r="L800" s="2" t="str">
        <f t="shared" si="75"/>
        <v>(303) 5559492</v>
      </c>
      <c r="M800" s="2" t="str">
        <f t="shared" si="76"/>
        <v>(303) 555-9492</v>
      </c>
      <c r="N800" s="2">
        <v>20200818</v>
      </c>
      <c r="O800" s="2" t="str">
        <f t="shared" si="77"/>
        <v>08/18/2020</v>
      </c>
      <c r="P800" s="2">
        <v>115</v>
      </c>
    </row>
    <row r="801" spans="1:16" x14ac:dyDescent="0.25">
      <c r="A801" s="4">
        <v>80277174</v>
      </c>
      <c r="B801" s="6" t="str">
        <f t="shared" si="72"/>
        <v>80-277-174</v>
      </c>
      <c r="C801" s="2" t="s">
        <v>2314</v>
      </c>
      <c r="D801" s="2" t="s">
        <v>2315</v>
      </c>
      <c r="E801" s="2" t="str">
        <f t="shared" si="73"/>
        <v>Rita Weigel</v>
      </c>
      <c r="F801" s="2" t="s">
        <v>2933</v>
      </c>
      <c r="G801" s="2" t="str">
        <f t="shared" si="74"/>
        <v>1512 D St W</v>
      </c>
      <c r="H801" s="2" t="s">
        <v>2316</v>
      </c>
      <c r="I801" s="2" t="s">
        <v>442</v>
      </c>
      <c r="J801" s="3">
        <v>59715</v>
      </c>
      <c r="K801" s="2" t="s">
        <v>2317</v>
      </c>
      <c r="L801" s="2" t="str">
        <f t="shared" si="75"/>
        <v>(406) 5558153</v>
      </c>
      <c r="M801" s="2" t="str">
        <f t="shared" si="76"/>
        <v>(406) 555-8153</v>
      </c>
      <c r="N801" s="2">
        <v>20200817</v>
      </c>
      <c r="O801" s="2" t="str">
        <f t="shared" si="77"/>
        <v>08/17/2020</v>
      </c>
      <c r="P801" s="2">
        <v>115</v>
      </c>
    </row>
    <row r="802" spans="1:16" x14ac:dyDescent="0.25">
      <c r="A802" s="4">
        <v>48039156</v>
      </c>
      <c r="B802" s="6" t="str">
        <f t="shared" si="72"/>
        <v>48-039-156</v>
      </c>
      <c r="C802" s="2" t="s">
        <v>2318</v>
      </c>
      <c r="D802" s="2" t="s">
        <v>401</v>
      </c>
      <c r="E802" s="2" t="str">
        <f t="shared" si="73"/>
        <v>Adam Weinblatt</v>
      </c>
      <c r="F802" s="2" t="s">
        <v>2671</v>
      </c>
      <c r="G802" s="2" t="str">
        <f t="shared" si="74"/>
        <v>3440 N Adrianne Way</v>
      </c>
      <c r="H802" s="2" t="s">
        <v>90</v>
      </c>
      <c r="I802" s="2" t="s">
        <v>91</v>
      </c>
      <c r="J802" s="3">
        <v>55417</v>
      </c>
      <c r="K802" s="2" t="s">
        <v>2319</v>
      </c>
      <c r="L802" s="2" t="str">
        <f t="shared" si="75"/>
        <v>(612) 5553035</v>
      </c>
      <c r="M802" s="2" t="str">
        <f t="shared" si="76"/>
        <v>(612) 555-3035</v>
      </c>
      <c r="N802" s="2">
        <v>20200816</v>
      </c>
      <c r="O802" s="2" t="str">
        <f t="shared" si="77"/>
        <v>08/16/2020</v>
      </c>
      <c r="P802" s="2">
        <v>115</v>
      </c>
    </row>
    <row r="803" spans="1:16" x14ac:dyDescent="0.25">
      <c r="A803" s="4" t="s">
        <v>3336</v>
      </c>
      <c r="B803" s="6" t="str">
        <f t="shared" si="72"/>
        <v>10-380-926</v>
      </c>
      <c r="C803" s="2" t="s">
        <v>2320</v>
      </c>
      <c r="D803" s="2" t="s">
        <v>860</v>
      </c>
      <c r="E803" s="2" t="str">
        <f t="shared" si="73"/>
        <v>Daniel Weinstein</v>
      </c>
      <c r="F803" s="2" t="s">
        <v>3189</v>
      </c>
      <c r="G803" s="2" t="str">
        <f t="shared" si="74"/>
        <v>520 S Pasadena</v>
      </c>
      <c r="H803" s="2" t="s">
        <v>1728</v>
      </c>
      <c r="I803" s="2" t="s">
        <v>17</v>
      </c>
      <c r="J803" s="3">
        <v>90745</v>
      </c>
      <c r="K803" s="2" t="s">
        <v>2321</v>
      </c>
      <c r="L803" s="2" t="str">
        <f t="shared" si="75"/>
        <v>(310) 5555372</v>
      </c>
      <c r="M803" s="2" t="str">
        <f t="shared" si="76"/>
        <v>(310) 555-5372</v>
      </c>
      <c r="N803" s="2">
        <v>20200818</v>
      </c>
      <c r="O803" s="2" t="str">
        <f t="shared" si="77"/>
        <v>08/18/2020</v>
      </c>
      <c r="P803" s="2">
        <v>65</v>
      </c>
    </row>
    <row r="804" spans="1:16" x14ac:dyDescent="0.25">
      <c r="A804" s="4">
        <v>36109781</v>
      </c>
      <c r="B804" s="6" t="str">
        <f t="shared" si="72"/>
        <v>3610-9781</v>
      </c>
      <c r="C804" s="2" t="s">
        <v>2322</v>
      </c>
      <c r="D804" s="2" t="s">
        <v>2323</v>
      </c>
      <c r="E804" s="2" t="str">
        <f t="shared" si="73"/>
        <v>Hak Weis</v>
      </c>
      <c r="F804" s="2" t="s">
        <v>2574</v>
      </c>
      <c r="G804" s="2" t="str">
        <f t="shared" si="74"/>
        <v>RR 3</v>
      </c>
      <c r="H804" s="2" t="s">
        <v>2324</v>
      </c>
      <c r="I804" s="2" t="s">
        <v>346</v>
      </c>
      <c r="J804" s="3">
        <v>73503</v>
      </c>
      <c r="K804" s="2" t="s">
        <v>2325</v>
      </c>
      <c r="L804" s="2" t="str">
        <f t="shared" si="75"/>
        <v>(405) 5558962</v>
      </c>
      <c r="M804" s="2" t="str">
        <f t="shared" si="76"/>
        <v>(405) 555-8962</v>
      </c>
      <c r="N804" s="2">
        <v>20200815</v>
      </c>
      <c r="O804" s="2" t="str">
        <f t="shared" si="77"/>
        <v>08/15/2020</v>
      </c>
      <c r="P804" s="2">
        <v>115</v>
      </c>
    </row>
    <row r="805" spans="1:16" x14ac:dyDescent="0.25">
      <c r="A805" s="4" t="s">
        <v>3345</v>
      </c>
      <c r="B805" s="6" t="str">
        <f t="shared" si="72"/>
        <v>1138-7001</v>
      </c>
      <c r="C805" s="2" t="s">
        <v>2326</v>
      </c>
      <c r="D805" s="2" t="s">
        <v>340</v>
      </c>
      <c r="E805" s="2" t="str">
        <f t="shared" si="73"/>
        <v>Jason Wellinghoff</v>
      </c>
      <c r="F805" s="2" t="s">
        <v>3197</v>
      </c>
      <c r="G805" s="2" t="str">
        <f t="shared" si="74"/>
        <v>3060 T St</v>
      </c>
      <c r="H805" s="2" t="s">
        <v>265</v>
      </c>
      <c r="I805" s="2" t="s">
        <v>17</v>
      </c>
      <c r="J805" s="3">
        <v>90006</v>
      </c>
      <c r="K805" s="2" t="s">
        <v>2327</v>
      </c>
      <c r="L805" s="2" t="str">
        <f t="shared" si="75"/>
        <v>(213) 5555220</v>
      </c>
      <c r="M805" s="2" t="str">
        <f t="shared" si="76"/>
        <v>(213) 555-5220</v>
      </c>
      <c r="N805" s="2">
        <v>20200818</v>
      </c>
      <c r="O805" s="2" t="str">
        <f t="shared" si="77"/>
        <v>08/18/2020</v>
      </c>
      <c r="P805" s="2">
        <v>65</v>
      </c>
    </row>
    <row r="806" spans="1:16" x14ac:dyDescent="0.25">
      <c r="A806" s="4">
        <v>52432018</v>
      </c>
      <c r="B806" s="6" t="str">
        <f t="shared" si="72"/>
        <v>52-432-018</v>
      </c>
      <c r="C806" s="2" t="s">
        <v>2328</v>
      </c>
      <c r="D806" s="2" t="s">
        <v>2184</v>
      </c>
      <c r="E806" s="2" t="str">
        <f t="shared" si="73"/>
        <v>Paul Wellman</v>
      </c>
      <c r="F806" s="2" t="s">
        <v>2706</v>
      </c>
      <c r="G806" s="2" t="str">
        <f t="shared" si="74"/>
        <v>514 S Virginia Ave</v>
      </c>
      <c r="H806" s="2" t="s">
        <v>49</v>
      </c>
      <c r="I806" s="2" t="s">
        <v>95</v>
      </c>
      <c r="J806" s="3">
        <v>53713</v>
      </c>
      <c r="K806" s="2" t="s">
        <v>2329</v>
      </c>
      <c r="L806" s="2" t="str">
        <f t="shared" si="75"/>
        <v>(608) 5556763</v>
      </c>
      <c r="M806" s="2" t="str">
        <f t="shared" si="76"/>
        <v>(608) 555-6763</v>
      </c>
      <c r="N806" s="2">
        <v>20200816</v>
      </c>
      <c r="O806" s="2" t="str">
        <f t="shared" si="77"/>
        <v>08/16/2020</v>
      </c>
      <c r="P806" s="2">
        <v>90</v>
      </c>
    </row>
    <row r="807" spans="1:16" x14ac:dyDescent="0.25">
      <c r="A807" s="4">
        <v>74510183</v>
      </c>
      <c r="B807" s="6" t="str">
        <f t="shared" si="72"/>
        <v>7451-0183</v>
      </c>
      <c r="C807" s="2" t="s">
        <v>2330</v>
      </c>
      <c r="D807" s="2" t="s">
        <v>546</v>
      </c>
      <c r="E807" s="2" t="str">
        <f t="shared" si="73"/>
        <v>Ashlee Wesson</v>
      </c>
      <c r="F807" s="2" t="s">
        <v>2877</v>
      </c>
      <c r="G807" s="2" t="str">
        <f t="shared" si="74"/>
        <v>5540 Bollinger Rd</v>
      </c>
      <c r="H807" s="2" t="s">
        <v>25</v>
      </c>
      <c r="I807" s="2" t="s">
        <v>26</v>
      </c>
      <c r="J807" s="3">
        <v>51031</v>
      </c>
      <c r="K807" s="2" t="s">
        <v>2331</v>
      </c>
      <c r="L807" s="2" t="str">
        <f t="shared" si="75"/>
        <v>(712) 5559102</v>
      </c>
      <c r="M807" s="2" t="str">
        <f t="shared" si="76"/>
        <v>(712) 555-9102</v>
      </c>
      <c r="N807" s="2">
        <v>20200817</v>
      </c>
      <c r="O807" s="2" t="str">
        <f t="shared" si="77"/>
        <v>08/17/2020</v>
      </c>
      <c r="P807" s="2">
        <v>65</v>
      </c>
    </row>
    <row r="808" spans="1:16" x14ac:dyDescent="0.25">
      <c r="A808" s="4">
        <v>79099198</v>
      </c>
      <c r="B808" s="6" t="str">
        <f t="shared" si="72"/>
        <v>79-099-198</v>
      </c>
      <c r="C808" s="2" t="s">
        <v>2332</v>
      </c>
      <c r="D808" s="2" t="s">
        <v>2333</v>
      </c>
      <c r="E808" s="2" t="str">
        <f t="shared" si="73"/>
        <v>Hyun West</v>
      </c>
      <c r="F808" s="2" t="s">
        <v>2923</v>
      </c>
      <c r="G808" s="2" t="str">
        <f t="shared" si="74"/>
        <v>11501 SE Black Rd</v>
      </c>
      <c r="H808" s="2" t="s">
        <v>30</v>
      </c>
      <c r="I808" s="2" t="s">
        <v>31</v>
      </c>
      <c r="J808" s="3">
        <v>85016</v>
      </c>
      <c r="K808" s="2" t="s">
        <v>2334</v>
      </c>
      <c r="L808" s="2" t="str">
        <f t="shared" si="75"/>
        <v>(602) 5555857</v>
      </c>
      <c r="M808" s="2" t="str">
        <f t="shared" si="76"/>
        <v>(602) 555-5857</v>
      </c>
      <c r="N808" s="2">
        <v>20200817</v>
      </c>
      <c r="O808" s="2" t="str">
        <f t="shared" si="77"/>
        <v>08/17/2020</v>
      </c>
      <c r="P808" s="2">
        <v>65</v>
      </c>
    </row>
    <row r="809" spans="1:16" x14ac:dyDescent="0.25">
      <c r="A809" s="4">
        <v>70384360</v>
      </c>
      <c r="B809" s="6" t="str">
        <f t="shared" si="72"/>
        <v>70-384-360</v>
      </c>
      <c r="C809" s="2" t="s">
        <v>2335</v>
      </c>
      <c r="D809" s="2" t="s">
        <v>150</v>
      </c>
      <c r="E809" s="2" t="str">
        <f t="shared" si="73"/>
        <v>David Westfall</v>
      </c>
      <c r="F809" s="2" t="s">
        <v>2842</v>
      </c>
      <c r="G809" s="2" t="str">
        <f t="shared" si="74"/>
        <v>2508 41St Ave E</v>
      </c>
      <c r="H809" s="2" t="s">
        <v>2336</v>
      </c>
      <c r="I809" s="2" t="s">
        <v>155</v>
      </c>
      <c r="J809" s="3">
        <v>98359</v>
      </c>
      <c r="K809" s="2" t="s">
        <v>2337</v>
      </c>
      <c r="L809" s="2" t="str">
        <f t="shared" si="75"/>
        <v>(206) 5552521</v>
      </c>
      <c r="M809" s="2" t="str">
        <f t="shared" si="76"/>
        <v>(206) 555-2521</v>
      </c>
      <c r="N809" s="2">
        <v>20200816</v>
      </c>
      <c r="O809" s="2" t="str">
        <f t="shared" si="77"/>
        <v>08/16/2020</v>
      </c>
      <c r="P809" s="2">
        <v>65</v>
      </c>
    </row>
    <row r="810" spans="1:16" x14ac:dyDescent="0.25">
      <c r="A810" s="4">
        <v>88424084</v>
      </c>
      <c r="B810" s="6" t="str">
        <f t="shared" si="72"/>
        <v>88-424-084</v>
      </c>
      <c r="C810" s="2" t="s">
        <v>2338</v>
      </c>
      <c r="D810" s="2" t="s">
        <v>2108</v>
      </c>
      <c r="E810" s="2" t="str">
        <f t="shared" si="73"/>
        <v>Katharine Westgate</v>
      </c>
      <c r="F810" s="2" t="s">
        <v>3015</v>
      </c>
      <c r="G810" s="2" t="str">
        <f t="shared" si="74"/>
        <v>1370 19th Ave</v>
      </c>
      <c r="H810" s="2" t="s">
        <v>2339</v>
      </c>
      <c r="I810" s="2" t="s">
        <v>442</v>
      </c>
      <c r="J810" s="3">
        <v>59701</v>
      </c>
      <c r="K810" s="2" t="s">
        <v>2340</v>
      </c>
      <c r="L810" s="2" t="str">
        <f t="shared" si="75"/>
        <v>(406) 5553886</v>
      </c>
      <c r="M810" s="2" t="str">
        <f t="shared" si="76"/>
        <v>(406) 555-3886</v>
      </c>
      <c r="N810" s="2">
        <v>20200817</v>
      </c>
      <c r="O810" s="2" t="str">
        <f t="shared" si="77"/>
        <v>08/17/2020</v>
      </c>
      <c r="P810" s="2">
        <v>65</v>
      </c>
    </row>
    <row r="811" spans="1:16" x14ac:dyDescent="0.25">
      <c r="A811" s="4">
        <v>82406874</v>
      </c>
      <c r="B811" s="6" t="str">
        <f t="shared" si="72"/>
        <v>82-406-874</v>
      </c>
      <c r="C811" s="2" t="s">
        <v>2341</v>
      </c>
      <c r="D811" s="2" t="s">
        <v>24</v>
      </c>
      <c r="E811" s="2" t="str">
        <f t="shared" si="73"/>
        <v>Mark Whetstine</v>
      </c>
      <c r="F811" s="2" t="s">
        <v>2956</v>
      </c>
      <c r="G811" s="2" t="str">
        <f t="shared" si="74"/>
        <v>14282 Quincy St</v>
      </c>
      <c r="H811" s="2" t="s">
        <v>30</v>
      </c>
      <c r="I811" s="2" t="s">
        <v>31</v>
      </c>
      <c r="J811" s="3">
        <v>85004</v>
      </c>
      <c r="K811" s="2" t="s">
        <v>2342</v>
      </c>
      <c r="L811" s="2" t="str">
        <f t="shared" si="75"/>
        <v>(602) 5559907</v>
      </c>
      <c r="M811" s="2" t="str">
        <f t="shared" si="76"/>
        <v>(602) 555-9907</v>
      </c>
      <c r="N811" s="2">
        <v>20200817</v>
      </c>
      <c r="O811" s="2" t="str">
        <f t="shared" si="77"/>
        <v>08/17/2020</v>
      </c>
      <c r="P811" s="2">
        <v>90</v>
      </c>
    </row>
    <row r="812" spans="1:16" x14ac:dyDescent="0.25">
      <c r="A812" s="4">
        <v>32556602</v>
      </c>
      <c r="B812" s="6" t="str">
        <f t="shared" si="72"/>
        <v>32-556-602</v>
      </c>
      <c r="C812" s="2" t="s">
        <v>2343</v>
      </c>
      <c r="D812" s="2" t="s">
        <v>2344</v>
      </c>
      <c r="E812" s="2" t="str">
        <f t="shared" si="73"/>
        <v>Sushant Whitaker</v>
      </c>
      <c r="F812" s="2" t="s">
        <v>2546</v>
      </c>
      <c r="G812" s="2" t="str">
        <f t="shared" si="74"/>
        <v>1717 S Clementine St</v>
      </c>
      <c r="H812" s="2" t="s">
        <v>291</v>
      </c>
      <c r="I812" s="2" t="s">
        <v>31</v>
      </c>
      <c r="J812" s="3">
        <v>85248</v>
      </c>
      <c r="K812" s="2" t="s">
        <v>2345</v>
      </c>
      <c r="L812" s="2" t="str">
        <f t="shared" si="75"/>
        <v>(602) 5555677</v>
      </c>
      <c r="M812" s="2" t="str">
        <f t="shared" si="76"/>
        <v>(602) 555-5677</v>
      </c>
      <c r="N812" s="2">
        <v>20200815</v>
      </c>
      <c r="O812" s="2" t="str">
        <f t="shared" si="77"/>
        <v>08/15/2020</v>
      </c>
      <c r="P812" s="2">
        <v>90</v>
      </c>
    </row>
    <row r="813" spans="1:16" x14ac:dyDescent="0.25">
      <c r="A813" s="4" t="s">
        <v>3254</v>
      </c>
      <c r="B813" s="6" t="str">
        <f t="shared" si="72"/>
        <v>0000-6607</v>
      </c>
      <c r="C813" s="2" t="s">
        <v>2346</v>
      </c>
      <c r="D813" s="2" t="s">
        <v>1406</v>
      </c>
      <c r="E813" s="2" t="str">
        <f t="shared" si="73"/>
        <v>Kathryn White</v>
      </c>
      <c r="F813" s="2" t="s">
        <v>3110</v>
      </c>
      <c r="G813" s="2" t="str">
        <f t="shared" si="74"/>
        <v>1677 Del Monte Way</v>
      </c>
      <c r="H813" s="2" t="s">
        <v>2347</v>
      </c>
      <c r="I813" s="2" t="s">
        <v>55</v>
      </c>
      <c r="J813" s="3">
        <v>49246</v>
      </c>
      <c r="K813" s="2" t="s">
        <v>2348</v>
      </c>
      <c r="L813" s="2" t="str">
        <f t="shared" si="75"/>
        <v>(517) 5553261</v>
      </c>
      <c r="M813" s="2" t="str">
        <f t="shared" si="76"/>
        <v>(517) 555-3261</v>
      </c>
      <c r="N813" s="2">
        <v>20200818</v>
      </c>
      <c r="O813" s="2" t="str">
        <f t="shared" si="77"/>
        <v>08/18/2020</v>
      </c>
      <c r="P813" s="2">
        <v>65</v>
      </c>
    </row>
    <row r="814" spans="1:16" x14ac:dyDescent="0.25">
      <c r="A814" s="4">
        <v>39475409</v>
      </c>
      <c r="B814" s="6" t="str">
        <f t="shared" si="72"/>
        <v>3947-5409</v>
      </c>
      <c r="C814" s="2" t="s">
        <v>2349</v>
      </c>
      <c r="D814" s="2" t="s">
        <v>578</v>
      </c>
      <c r="E814" s="2" t="str">
        <f t="shared" si="73"/>
        <v>Jeffrey Widhani</v>
      </c>
      <c r="F814" s="2" t="s">
        <v>2597</v>
      </c>
      <c r="G814" s="2" t="str">
        <f t="shared" si="74"/>
        <v>5142 Larkspur Dr W</v>
      </c>
      <c r="H814" s="2" t="s">
        <v>1253</v>
      </c>
      <c r="I814" s="2" t="s">
        <v>442</v>
      </c>
      <c r="J814" s="3">
        <v>59401</v>
      </c>
      <c r="K814" s="2" t="s">
        <v>2350</v>
      </c>
      <c r="L814" s="2" t="str">
        <f t="shared" si="75"/>
        <v>(406) 5552616</v>
      </c>
      <c r="M814" s="2" t="str">
        <f t="shared" si="76"/>
        <v>(406) 555-2616</v>
      </c>
      <c r="N814" s="2">
        <v>20200815</v>
      </c>
      <c r="O814" s="2" t="str">
        <f t="shared" si="77"/>
        <v>08/15/2020</v>
      </c>
      <c r="P814" s="2">
        <v>65</v>
      </c>
    </row>
    <row r="815" spans="1:16" x14ac:dyDescent="0.25">
      <c r="A815" s="4">
        <v>47740072</v>
      </c>
      <c r="B815" s="6" t="str">
        <f t="shared" si="72"/>
        <v>47-740-072</v>
      </c>
      <c r="C815" s="2" t="s">
        <v>2351</v>
      </c>
      <c r="D815" s="2" t="s">
        <v>2352</v>
      </c>
      <c r="E815" s="2" t="str">
        <f t="shared" si="73"/>
        <v>Yoko Wiersema</v>
      </c>
      <c r="F815" s="2" t="s">
        <v>2668</v>
      </c>
      <c r="G815" s="2" t="str">
        <f t="shared" si="74"/>
        <v>2629 Upper line St</v>
      </c>
      <c r="H815" s="2" t="s">
        <v>2353</v>
      </c>
      <c r="I815" s="2" t="s">
        <v>379</v>
      </c>
      <c r="J815" s="3">
        <v>88201</v>
      </c>
      <c r="K815" s="2" t="s">
        <v>2354</v>
      </c>
      <c r="L815" s="2" t="str">
        <f t="shared" si="75"/>
        <v>(505) 5558097</v>
      </c>
      <c r="M815" s="2" t="str">
        <f t="shared" si="76"/>
        <v>(505) 555-8097</v>
      </c>
      <c r="N815" s="2">
        <v>20200816</v>
      </c>
      <c r="O815" s="2" t="str">
        <f t="shared" si="77"/>
        <v>08/16/2020</v>
      </c>
      <c r="P815" s="2">
        <v>90</v>
      </c>
    </row>
    <row r="816" spans="1:16" x14ac:dyDescent="0.25">
      <c r="A816" s="4" t="s">
        <v>3330</v>
      </c>
      <c r="B816" s="6" t="str">
        <f t="shared" si="72"/>
        <v>0933-7131</v>
      </c>
      <c r="C816" s="2" t="s">
        <v>2355</v>
      </c>
      <c r="D816" s="2" t="s">
        <v>344</v>
      </c>
      <c r="E816" s="2" t="str">
        <f t="shared" si="73"/>
        <v>Aaron Wijaya</v>
      </c>
      <c r="F816" s="2" t="s">
        <v>3183</v>
      </c>
      <c r="G816" s="2" t="str">
        <f t="shared" si="74"/>
        <v>16096 Oak St</v>
      </c>
      <c r="H816" s="2" t="s">
        <v>265</v>
      </c>
      <c r="I816" s="2" t="s">
        <v>17</v>
      </c>
      <c r="J816" s="3">
        <v>90025</v>
      </c>
      <c r="K816" s="2" t="s">
        <v>2356</v>
      </c>
      <c r="L816" s="2" t="str">
        <f t="shared" si="75"/>
        <v>(310) 5555593</v>
      </c>
      <c r="M816" s="2" t="str">
        <f t="shared" si="76"/>
        <v>(310) 555-5593</v>
      </c>
      <c r="N816" s="2">
        <v>20200818</v>
      </c>
      <c r="O816" s="2" t="str">
        <f t="shared" si="77"/>
        <v>08/18/2020</v>
      </c>
      <c r="P816" s="2">
        <v>65</v>
      </c>
    </row>
    <row r="817" spans="1:16" x14ac:dyDescent="0.25">
      <c r="A817" s="4">
        <v>23501154</v>
      </c>
      <c r="B817" s="6" t="str">
        <f t="shared" si="72"/>
        <v>23-501-154</v>
      </c>
      <c r="C817" s="2" t="s">
        <v>2357</v>
      </c>
      <c r="D817" s="2" t="s">
        <v>690</v>
      </c>
      <c r="E817" s="2" t="str">
        <f t="shared" si="73"/>
        <v>Danielle Wilking</v>
      </c>
      <c r="F817" s="2" t="s">
        <v>2469</v>
      </c>
      <c r="G817" s="2" t="str">
        <f t="shared" si="74"/>
        <v>10363 NE Pacific St</v>
      </c>
      <c r="H817" s="2" t="s">
        <v>512</v>
      </c>
      <c r="I817" s="2" t="s">
        <v>155</v>
      </c>
      <c r="J817" s="3">
        <v>98115</v>
      </c>
      <c r="K817" s="2" t="s">
        <v>2358</v>
      </c>
      <c r="L817" s="2" t="str">
        <f t="shared" si="75"/>
        <v>(206) 5555120</v>
      </c>
      <c r="M817" s="2" t="str">
        <f t="shared" si="76"/>
        <v>(206) 555-5120</v>
      </c>
      <c r="N817" s="2">
        <v>20200815</v>
      </c>
      <c r="O817" s="2" t="str">
        <f t="shared" si="77"/>
        <v>08/15/2020</v>
      </c>
      <c r="P817" s="2">
        <v>90</v>
      </c>
    </row>
    <row r="818" spans="1:16" x14ac:dyDescent="0.25">
      <c r="A818" s="4">
        <v>33488940</v>
      </c>
      <c r="B818" s="6" t="str">
        <f t="shared" si="72"/>
        <v>33-488-940</v>
      </c>
      <c r="C818" s="2" t="s">
        <v>2359</v>
      </c>
      <c r="D818" s="2" t="s">
        <v>2360</v>
      </c>
      <c r="E818" s="2" t="str">
        <f t="shared" si="73"/>
        <v>Carolyn Wilson</v>
      </c>
      <c r="F818" s="2" t="s">
        <v>2553</v>
      </c>
      <c r="G818" s="2" t="str">
        <f t="shared" si="74"/>
        <v>12403 Knobcrest Dr</v>
      </c>
      <c r="H818" s="2" t="s">
        <v>44</v>
      </c>
      <c r="I818" s="2" t="s">
        <v>45</v>
      </c>
      <c r="J818" s="3">
        <v>77062</v>
      </c>
      <c r="K818" s="2" t="s">
        <v>2361</v>
      </c>
      <c r="L818" s="2" t="str">
        <f t="shared" si="75"/>
        <v>(713) 5551057</v>
      </c>
      <c r="M818" s="2" t="str">
        <f t="shared" si="76"/>
        <v>(713) 555-1057</v>
      </c>
      <c r="N818" s="2">
        <v>20200815</v>
      </c>
      <c r="O818" s="2" t="str">
        <f t="shared" si="77"/>
        <v>08/15/2020</v>
      </c>
      <c r="P818" s="2">
        <v>65</v>
      </c>
    </row>
    <row r="819" spans="1:16" x14ac:dyDescent="0.25">
      <c r="A819" s="4">
        <v>93243806</v>
      </c>
      <c r="B819" s="6" t="str">
        <f t="shared" si="72"/>
        <v>93-243-806</v>
      </c>
      <c r="C819" s="2" t="s">
        <v>2362</v>
      </c>
      <c r="D819" s="2" t="s">
        <v>2363</v>
      </c>
      <c r="E819" s="2" t="str">
        <f t="shared" si="73"/>
        <v>Nick Wimmer</v>
      </c>
      <c r="F819" s="2" t="s">
        <v>3054</v>
      </c>
      <c r="G819" s="2" t="str">
        <f t="shared" si="74"/>
        <v>5009 W Georgetown Dr</v>
      </c>
      <c r="H819" s="2" t="s">
        <v>367</v>
      </c>
      <c r="I819" s="2" t="s">
        <v>79</v>
      </c>
      <c r="J819" s="3">
        <v>80104</v>
      </c>
      <c r="K819" s="2" t="s">
        <v>2364</v>
      </c>
      <c r="L819" s="2" t="str">
        <f t="shared" si="75"/>
        <v>(303) 5555317</v>
      </c>
      <c r="M819" s="2" t="str">
        <f t="shared" si="76"/>
        <v>(303) 555-5317</v>
      </c>
      <c r="N819" s="2">
        <v>20200818</v>
      </c>
      <c r="O819" s="2" t="str">
        <f t="shared" si="77"/>
        <v>08/18/2020</v>
      </c>
      <c r="P819" s="2">
        <v>65</v>
      </c>
    </row>
    <row r="820" spans="1:16" x14ac:dyDescent="0.25">
      <c r="A820" s="4" t="s">
        <v>3274</v>
      </c>
      <c r="B820" s="6" t="str">
        <f t="shared" si="72"/>
        <v>02-616-070</v>
      </c>
      <c r="C820" s="2" t="s">
        <v>2365</v>
      </c>
      <c r="D820" s="2" t="s">
        <v>2366</v>
      </c>
      <c r="E820" s="2" t="str">
        <f t="shared" si="73"/>
        <v>Graig Wininger</v>
      </c>
      <c r="F820" s="2" t="s">
        <v>3129</v>
      </c>
      <c r="G820" s="2" t="str">
        <f t="shared" si="74"/>
        <v>7777 Heatherbrae Dr East</v>
      </c>
      <c r="H820" s="2" t="s">
        <v>130</v>
      </c>
      <c r="I820" s="2" t="s">
        <v>95</v>
      </c>
      <c r="J820" s="3">
        <v>54004</v>
      </c>
      <c r="K820" s="2" t="s">
        <v>2367</v>
      </c>
      <c r="L820" s="2" t="str">
        <f t="shared" si="75"/>
        <v>(715) 5558072</v>
      </c>
      <c r="M820" s="2" t="str">
        <f t="shared" si="76"/>
        <v>(715) 555-8072</v>
      </c>
      <c r="N820" s="2">
        <v>20200818</v>
      </c>
      <c r="O820" s="2" t="str">
        <f t="shared" si="77"/>
        <v>08/18/2020</v>
      </c>
      <c r="P820" s="2">
        <v>115</v>
      </c>
    </row>
    <row r="821" spans="1:16" x14ac:dyDescent="0.25">
      <c r="A821" s="4">
        <v>45884873</v>
      </c>
      <c r="B821" s="6" t="str">
        <f t="shared" si="72"/>
        <v>4588-4873</v>
      </c>
      <c r="C821" s="2" t="s">
        <v>2368</v>
      </c>
      <c r="D821" s="2" t="s">
        <v>860</v>
      </c>
      <c r="E821" s="2" t="str">
        <f t="shared" si="73"/>
        <v>Daniel Withers</v>
      </c>
      <c r="F821" s="2" t="s">
        <v>2658</v>
      </c>
      <c r="G821" s="2" t="str">
        <f t="shared" si="74"/>
        <v>431 30th Street Dr SE</v>
      </c>
      <c r="H821" s="2" t="s">
        <v>503</v>
      </c>
      <c r="I821" s="2" t="s">
        <v>17</v>
      </c>
      <c r="J821" s="3">
        <v>95148</v>
      </c>
      <c r="K821" s="2" t="s">
        <v>2369</v>
      </c>
      <c r="L821" s="2" t="str">
        <f t="shared" si="75"/>
        <v>(408) 5557931</v>
      </c>
      <c r="M821" s="2" t="str">
        <f t="shared" si="76"/>
        <v>(408) 555-7931</v>
      </c>
      <c r="N821" s="2">
        <v>20200816</v>
      </c>
      <c r="O821" s="2" t="str">
        <f t="shared" si="77"/>
        <v>08/16/2020</v>
      </c>
      <c r="P821" s="2">
        <v>115</v>
      </c>
    </row>
    <row r="822" spans="1:16" x14ac:dyDescent="0.25">
      <c r="A822" s="4">
        <v>53961765</v>
      </c>
      <c r="B822" s="6" t="str">
        <f t="shared" si="72"/>
        <v>5396-1765</v>
      </c>
      <c r="C822" s="2" t="s">
        <v>2370</v>
      </c>
      <c r="D822" s="2" t="s">
        <v>493</v>
      </c>
      <c r="E822" s="2" t="str">
        <f t="shared" si="73"/>
        <v>Sean Wittstein</v>
      </c>
      <c r="F822" s="2" t="s">
        <v>2717</v>
      </c>
      <c r="G822" s="2" t="str">
        <f t="shared" si="74"/>
        <v>6828 1/2 Cam rose Dr</v>
      </c>
      <c r="H822" s="2" t="s">
        <v>984</v>
      </c>
      <c r="I822" s="2" t="s">
        <v>17</v>
      </c>
      <c r="J822" s="3">
        <v>91801</v>
      </c>
      <c r="K822" s="2" t="s">
        <v>2371</v>
      </c>
      <c r="L822" s="2" t="str">
        <f t="shared" si="75"/>
        <v>(818) 5555127</v>
      </c>
      <c r="M822" s="2" t="str">
        <f t="shared" si="76"/>
        <v>(818) 555-5127</v>
      </c>
      <c r="N822" s="2">
        <v>20200816</v>
      </c>
      <c r="O822" s="2" t="str">
        <f t="shared" si="77"/>
        <v>08/16/2020</v>
      </c>
      <c r="P822" s="2">
        <v>90</v>
      </c>
    </row>
    <row r="823" spans="1:16" x14ac:dyDescent="0.25">
      <c r="A823" s="4">
        <v>42564444</v>
      </c>
      <c r="B823" s="6" t="str">
        <f t="shared" si="72"/>
        <v>42-564-444</v>
      </c>
      <c r="C823" s="2" t="s">
        <v>2372</v>
      </c>
      <c r="D823" s="2" t="s">
        <v>1268</v>
      </c>
      <c r="E823" s="2" t="str">
        <f t="shared" si="73"/>
        <v>Mitchell Witzig</v>
      </c>
      <c r="F823" s="2" t="s">
        <v>2631</v>
      </c>
      <c r="G823" s="2" t="str">
        <f t="shared" si="74"/>
        <v>13303 S 2900 W</v>
      </c>
      <c r="H823" s="2" t="s">
        <v>2373</v>
      </c>
      <c r="I823" s="2" t="s">
        <v>40</v>
      </c>
      <c r="J823" s="3">
        <v>46563</v>
      </c>
      <c r="K823" s="2" t="s">
        <v>2374</v>
      </c>
      <c r="L823" s="2" t="str">
        <f t="shared" si="75"/>
        <v>(219) 5556546</v>
      </c>
      <c r="M823" s="2" t="str">
        <f t="shared" si="76"/>
        <v>(219) 555-6546</v>
      </c>
      <c r="N823" s="2">
        <v>20200815</v>
      </c>
      <c r="O823" s="2" t="str">
        <f t="shared" si="77"/>
        <v>08/15/2020</v>
      </c>
      <c r="P823" s="2">
        <v>90</v>
      </c>
    </row>
    <row r="824" spans="1:16" x14ac:dyDescent="0.25">
      <c r="A824" s="4">
        <v>57928919</v>
      </c>
      <c r="B824" s="6" t="str">
        <f t="shared" si="72"/>
        <v>5792-8919</v>
      </c>
      <c r="C824" s="2" t="s">
        <v>2375</v>
      </c>
      <c r="D824" s="2" t="s">
        <v>1686</v>
      </c>
      <c r="E824" s="2" t="str">
        <f t="shared" si="73"/>
        <v>Wesley Wolf</v>
      </c>
      <c r="F824" s="2" t="s">
        <v>2752</v>
      </c>
      <c r="G824" s="2" t="str">
        <f t="shared" si="74"/>
        <v>4317 Dover St E</v>
      </c>
      <c r="H824" s="2" t="s">
        <v>1173</v>
      </c>
      <c r="I824" s="2" t="s">
        <v>91</v>
      </c>
      <c r="J824" s="3">
        <v>56178</v>
      </c>
      <c r="K824" s="2" t="s">
        <v>2376</v>
      </c>
      <c r="L824" s="2" t="str">
        <f t="shared" si="75"/>
        <v>(507) 5556090</v>
      </c>
      <c r="M824" s="2" t="str">
        <f t="shared" si="76"/>
        <v>(507) 555-6090</v>
      </c>
      <c r="N824" s="2">
        <v>20200816</v>
      </c>
      <c r="O824" s="2" t="str">
        <f t="shared" si="77"/>
        <v>08/16/2020</v>
      </c>
      <c r="P824" s="2">
        <v>65</v>
      </c>
    </row>
    <row r="825" spans="1:16" x14ac:dyDescent="0.25">
      <c r="A825" s="4">
        <v>26971957</v>
      </c>
      <c r="B825" s="6" t="str">
        <f t="shared" si="72"/>
        <v>2697-1957</v>
      </c>
      <c r="C825" s="2" t="s">
        <v>2377</v>
      </c>
      <c r="D825" s="2" t="s">
        <v>2378</v>
      </c>
      <c r="E825" s="2" t="str">
        <f t="shared" si="73"/>
        <v>Marissa Wolfe</v>
      </c>
      <c r="F825" s="2" t="s">
        <v>2489</v>
      </c>
      <c r="G825" s="2" t="str">
        <f t="shared" si="74"/>
        <v>710 Murphy Ln</v>
      </c>
      <c r="H825" s="2" t="s">
        <v>877</v>
      </c>
      <c r="I825" s="2" t="s">
        <v>17</v>
      </c>
      <c r="J825" s="3">
        <v>92075</v>
      </c>
      <c r="K825" s="2" t="s">
        <v>2379</v>
      </c>
      <c r="L825" s="2" t="str">
        <f t="shared" si="75"/>
        <v>(619) 5557410</v>
      </c>
      <c r="M825" s="2" t="str">
        <f t="shared" si="76"/>
        <v>(619) 555-7410</v>
      </c>
      <c r="N825" s="2">
        <v>20200815</v>
      </c>
      <c r="O825" s="2" t="str">
        <f t="shared" si="77"/>
        <v>08/15/2020</v>
      </c>
      <c r="P825" s="2">
        <v>90</v>
      </c>
    </row>
    <row r="826" spans="1:16" x14ac:dyDescent="0.25">
      <c r="A826" s="4">
        <v>45258692</v>
      </c>
      <c r="B826" s="6" t="str">
        <f t="shared" si="72"/>
        <v>45-258-692</v>
      </c>
      <c r="C826" s="2" t="s">
        <v>2380</v>
      </c>
      <c r="D826" s="2" t="s">
        <v>686</v>
      </c>
      <c r="E826" s="2" t="str">
        <f t="shared" si="73"/>
        <v>Kevin Wolff</v>
      </c>
      <c r="F826" s="2" t="s">
        <v>2651</v>
      </c>
      <c r="G826" s="2" t="str">
        <f t="shared" si="74"/>
        <v>1690 NW 85th St</v>
      </c>
      <c r="H826" s="2" t="s">
        <v>306</v>
      </c>
      <c r="I826" s="2" t="s">
        <v>31</v>
      </c>
      <c r="J826" s="3">
        <v>85301</v>
      </c>
      <c r="K826" s="2" t="s">
        <v>2381</v>
      </c>
      <c r="L826" s="2" t="str">
        <f t="shared" si="75"/>
        <v>(602) 5554125</v>
      </c>
      <c r="M826" s="2" t="str">
        <f t="shared" si="76"/>
        <v>(602) 555-4125</v>
      </c>
      <c r="N826" s="2">
        <v>20200816</v>
      </c>
      <c r="O826" s="2" t="str">
        <f t="shared" si="77"/>
        <v>08/16/2020</v>
      </c>
      <c r="P826" s="2">
        <v>115</v>
      </c>
    </row>
    <row r="827" spans="1:16" x14ac:dyDescent="0.25">
      <c r="A827" s="4">
        <v>38725855</v>
      </c>
      <c r="B827" s="6" t="str">
        <f t="shared" si="72"/>
        <v>3872-5855</v>
      </c>
      <c r="C827" s="2" t="s">
        <v>2382</v>
      </c>
      <c r="D827" s="2" t="s">
        <v>2360</v>
      </c>
      <c r="E827" s="2" t="str">
        <f t="shared" si="73"/>
        <v>Carolyn Won</v>
      </c>
      <c r="F827" s="2" t="s">
        <v>2592</v>
      </c>
      <c r="G827" s="2" t="str">
        <f t="shared" si="74"/>
        <v>12711 Hagerswood Ct</v>
      </c>
      <c r="H827" s="2" t="s">
        <v>1871</v>
      </c>
      <c r="I827" s="2" t="s">
        <v>17</v>
      </c>
      <c r="J827" s="3">
        <v>92804</v>
      </c>
      <c r="K827" s="2" t="s">
        <v>2383</v>
      </c>
      <c r="L827" s="2" t="str">
        <f t="shared" si="75"/>
        <v>(714) 5553602</v>
      </c>
      <c r="M827" s="2" t="str">
        <f t="shared" si="76"/>
        <v>(714) 555-3602</v>
      </c>
      <c r="N827" s="2">
        <v>20200815</v>
      </c>
      <c r="O827" s="2" t="str">
        <f t="shared" si="77"/>
        <v>08/15/2020</v>
      </c>
      <c r="P827" s="2">
        <v>90</v>
      </c>
    </row>
    <row r="828" spans="1:16" x14ac:dyDescent="0.25">
      <c r="A828" s="4">
        <v>82530981</v>
      </c>
      <c r="B828" s="6" t="str">
        <f t="shared" si="72"/>
        <v>8253-0981</v>
      </c>
      <c r="C828" s="2" t="s">
        <v>2384</v>
      </c>
      <c r="D828" s="2" t="s">
        <v>2385</v>
      </c>
      <c r="E828" s="2" t="str">
        <f t="shared" si="73"/>
        <v>Kimberly Wong</v>
      </c>
      <c r="F828" s="2" t="s">
        <v>2958</v>
      </c>
      <c r="G828" s="2" t="str">
        <f t="shared" si="74"/>
        <v>3408 Bartlett Ave</v>
      </c>
      <c r="H828" s="2" t="s">
        <v>2386</v>
      </c>
      <c r="I828" s="2" t="s">
        <v>91</v>
      </c>
      <c r="J828" s="3">
        <v>56101</v>
      </c>
      <c r="K828" s="2" t="s">
        <v>2387</v>
      </c>
      <c r="L828" s="2" t="str">
        <f t="shared" si="75"/>
        <v>(507) 5558515</v>
      </c>
      <c r="M828" s="2" t="str">
        <f t="shared" si="76"/>
        <v>(507) 555-8515</v>
      </c>
      <c r="N828" s="2">
        <v>20200817</v>
      </c>
      <c r="O828" s="2" t="str">
        <f t="shared" si="77"/>
        <v>08/17/2020</v>
      </c>
      <c r="P828" s="2">
        <v>115</v>
      </c>
    </row>
    <row r="829" spans="1:16" x14ac:dyDescent="0.25">
      <c r="A829" s="4" t="s">
        <v>3404</v>
      </c>
      <c r="B829" s="6" t="str">
        <f t="shared" si="72"/>
        <v>1948-9097</v>
      </c>
      <c r="C829" s="2" t="s">
        <v>2388</v>
      </c>
      <c r="D829" s="2" t="s">
        <v>2389</v>
      </c>
      <c r="E829" s="2" t="str">
        <f t="shared" si="73"/>
        <v>Tamara Wood</v>
      </c>
      <c r="F829" s="2" t="s">
        <v>3253</v>
      </c>
      <c r="G829" s="2" t="str">
        <f t="shared" si="74"/>
        <v>11408 Lexington Ave NE</v>
      </c>
      <c r="H829" s="2" t="s">
        <v>295</v>
      </c>
      <c r="I829" s="2" t="s">
        <v>45</v>
      </c>
      <c r="J829" s="3">
        <v>75240</v>
      </c>
      <c r="K829" s="2" t="s">
        <v>2390</v>
      </c>
      <c r="L829" s="2" t="str">
        <f t="shared" si="75"/>
        <v>(214) 5552097</v>
      </c>
      <c r="M829" s="2" t="str">
        <f t="shared" si="76"/>
        <v>(214) 555-2097</v>
      </c>
      <c r="N829" s="2">
        <v>20200818</v>
      </c>
      <c r="O829" s="2" t="str">
        <f t="shared" si="77"/>
        <v>08/18/2020</v>
      </c>
      <c r="P829" s="2">
        <v>115</v>
      </c>
    </row>
    <row r="830" spans="1:16" x14ac:dyDescent="0.25">
      <c r="A830" s="4" t="s">
        <v>3266</v>
      </c>
      <c r="B830" s="6" t="str">
        <f t="shared" si="72"/>
        <v>0168-1699</v>
      </c>
      <c r="C830" s="2" t="s">
        <v>2391</v>
      </c>
      <c r="D830" s="2" t="s">
        <v>2392</v>
      </c>
      <c r="E830" s="2" t="str">
        <f t="shared" si="73"/>
        <v>Alexandra Woodle</v>
      </c>
      <c r="F830" s="2" t="s">
        <v>3122</v>
      </c>
      <c r="G830" s="2" t="str">
        <f t="shared" si="74"/>
        <v>691 Ulloa St</v>
      </c>
      <c r="H830" s="2" t="s">
        <v>44</v>
      </c>
      <c r="I830" s="2" t="s">
        <v>45</v>
      </c>
      <c r="J830" s="3">
        <v>77021</v>
      </c>
      <c r="K830" s="2" t="s">
        <v>2393</v>
      </c>
      <c r="L830" s="2" t="str">
        <f t="shared" si="75"/>
        <v>(713) 5559369</v>
      </c>
      <c r="M830" s="2" t="str">
        <f t="shared" si="76"/>
        <v>(713) 555-9369</v>
      </c>
      <c r="N830" s="2">
        <v>20200818</v>
      </c>
      <c r="O830" s="2" t="str">
        <f t="shared" si="77"/>
        <v>08/18/2020</v>
      </c>
      <c r="P830" s="2">
        <v>65</v>
      </c>
    </row>
    <row r="831" spans="1:16" x14ac:dyDescent="0.25">
      <c r="A831" s="4">
        <v>91041477</v>
      </c>
      <c r="B831" s="6" t="str">
        <f t="shared" si="72"/>
        <v>9104-1477</v>
      </c>
      <c r="C831" s="2" t="s">
        <v>2394</v>
      </c>
      <c r="D831" s="2" t="s">
        <v>819</v>
      </c>
      <c r="E831" s="2" t="str">
        <f t="shared" si="73"/>
        <v>Allison Worland</v>
      </c>
      <c r="F831" s="2" t="s">
        <v>3038</v>
      </c>
      <c r="G831" s="2" t="str">
        <f t="shared" si="74"/>
        <v>3242 Appaloosa Dr</v>
      </c>
      <c r="H831" s="2" t="s">
        <v>2208</v>
      </c>
      <c r="I831" s="2" t="s">
        <v>17</v>
      </c>
      <c r="J831" s="3">
        <v>91776</v>
      </c>
      <c r="K831" s="2" t="s">
        <v>2395</v>
      </c>
      <c r="L831" s="2" t="str">
        <f t="shared" si="75"/>
        <v>(818) 5552868</v>
      </c>
      <c r="M831" s="2" t="str">
        <f t="shared" si="76"/>
        <v>(818) 555-2868</v>
      </c>
      <c r="N831" s="2">
        <v>20200818</v>
      </c>
      <c r="O831" s="2" t="str">
        <f t="shared" si="77"/>
        <v>08/18/2020</v>
      </c>
      <c r="P831" s="2">
        <v>65</v>
      </c>
    </row>
    <row r="832" spans="1:16" x14ac:dyDescent="0.25">
      <c r="A832" s="4">
        <v>82262785</v>
      </c>
      <c r="B832" s="6" t="str">
        <f t="shared" si="72"/>
        <v>8226-2785</v>
      </c>
      <c r="C832" s="2" t="s">
        <v>2396</v>
      </c>
      <c r="D832" s="2" t="s">
        <v>574</v>
      </c>
      <c r="E832" s="2" t="str">
        <f t="shared" si="73"/>
        <v>Brian Worrell</v>
      </c>
      <c r="F832" s="2" t="s">
        <v>2955</v>
      </c>
      <c r="G832" s="2" t="str">
        <f t="shared" si="74"/>
        <v>1785 Lombard St</v>
      </c>
      <c r="H832" s="2" t="s">
        <v>2397</v>
      </c>
      <c r="I832" s="2" t="s">
        <v>17</v>
      </c>
      <c r="J832" s="3">
        <v>90266</v>
      </c>
      <c r="K832" s="2" t="s">
        <v>2398</v>
      </c>
      <c r="L832" s="2" t="str">
        <f t="shared" si="75"/>
        <v>(310) 5558527</v>
      </c>
      <c r="M832" s="2" t="str">
        <f t="shared" si="76"/>
        <v>(310) 555-8527</v>
      </c>
      <c r="N832" s="2">
        <v>20200817</v>
      </c>
      <c r="O832" s="2" t="str">
        <f t="shared" si="77"/>
        <v>08/17/2020</v>
      </c>
      <c r="P832" s="2">
        <v>65</v>
      </c>
    </row>
    <row r="833" spans="1:16" x14ac:dyDescent="0.25">
      <c r="A833" s="4" t="s">
        <v>3332</v>
      </c>
      <c r="B833" s="6" t="str">
        <f t="shared" si="72"/>
        <v>09-741-766</v>
      </c>
      <c r="C833" s="2" t="s">
        <v>2399</v>
      </c>
      <c r="D833" s="2" t="s">
        <v>2400</v>
      </c>
      <c r="E833" s="2" t="str">
        <f t="shared" si="73"/>
        <v>Vicky Wright</v>
      </c>
      <c r="F833" s="2" t="s">
        <v>3185</v>
      </c>
      <c r="G833" s="2" t="str">
        <f t="shared" si="74"/>
        <v>409 N E St</v>
      </c>
      <c r="H833" s="2" t="s">
        <v>1659</v>
      </c>
      <c r="I833" s="2" t="s">
        <v>232</v>
      </c>
      <c r="J833" s="3">
        <v>83704</v>
      </c>
      <c r="K833" s="2" t="s">
        <v>2401</v>
      </c>
      <c r="L833" s="2" t="str">
        <f t="shared" si="75"/>
        <v>(208) 5558797</v>
      </c>
      <c r="M833" s="2" t="str">
        <f t="shared" si="76"/>
        <v>(208) 555-8797</v>
      </c>
      <c r="N833" s="2">
        <v>20200818</v>
      </c>
      <c r="O833" s="2" t="str">
        <f t="shared" si="77"/>
        <v>08/18/2020</v>
      </c>
      <c r="P833" s="2">
        <v>65</v>
      </c>
    </row>
    <row r="834" spans="1:16" x14ac:dyDescent="0.25">
      <c r="A834" s="4">
        <v>75637473</v>
      </c>
      <c r="B834" s="6" t="str">
        <f t="shared" ref="B834:B897" si="78">IF(ISODD(VALUE(RIGHT(A834,1))),LEFT(A834,4)&amp;"-"&amp;RIGHT(A834,4),LEFT(A834,2)&amp;"-"&amp;MID(A834,3,3)&amp;"-"&amp;RIGHT(A834,3))</f>
        <v>7563-7473</v>
      </c>
      <c r="C834" s="2" t="s">
        <v>2402</v>
      </c>
      <c r="D834" s="2" t="s">
        <v>2403</v>
      </c>
      <c r="E834" s="2" t="str">
        <f t="shared" ref="E834:E897" si="79">CONCATENATE(D834, " ", C834)</f>
        <v>Gope Yeom</v>
      </c>
      <c r="F834" s="2" t="s">
        <v>2886</v>
      </c>
      <c r="G834" s="2" t="str">
        <f t="shared" ref="G834:G897" si="80">TRIM(F834)</f>
        <v>9009 Vincent Ave S</v>
      </c>
      <c r="H834" s="2" t="s">
        <v>512</v>
      </c>
      <c r="I834" s="2" t="s">
        <v>155</v>
      </c>
      <c r="J834" s="3">
        <v>98109</v>
      </c>
      <c r="K834" s="2" t="s">
        <v>2404</v>
      </c>
      <c r="L834" s="2" t="str">
        <f t="shared" ref="L834:L897" si="81">CONCATENATE("(",LEFT(K834,3),")", " ",MID(K834,5,3),RIGHT(K834,4))</f>
        <v>(206) 5553814</v>
      </c>
      <c r="M834" s="2" t="str">
        <f t="shared" ref="M834:M846" si="82">TEXT(SUBSTITUTE(K834,"-",""), "[&lt;=9999999]###-####;(###) ###-####")</f>
        <v>(206) 555-3814</v>
      </c>
      <c r="N834" s="2">
        <v>20200817</v>
      </c>
      <c r="O834" s="2" t="str">
        <f t="shared" ref="O834:O897" si="83">MID(N834,5,2)&amp;"/"&amp;RIGHT(N834,2)&amp;"/"&amp;LEFT(N834,4)</f>
        <v>08/17/2020</v>
      </c>
      <c r="P834" s="2">
        <v>90</v>
      </c>
    </row>
    <row r="835" spans="1:16" x14ac:dyDescent="0.25">
      <c r="A835" s="4">
        <v>41999645</v>
      </c>
      <c r="B835" s="6" t="str">
        <f t="shared" si="78"/>
        <v>4199-9645</v>
      </c>
      <c r="C835" s="2" t="s">
        <v>2405</v>
      </c>
      <c r="D835" s="2" t="s">
        <v>2407</v>
      </c>
      <c r="E835" s="2" t="str">
        <f t="shared" si="79"/>
        <v>Ronnen Yoon</v>
      </c>
      <c r="F835" s="2" t="s">
        <v>2624</v>
      </c>
      <c r="G835" s="2" t="str">
        <f t="shared" si="80"/>
        <v>64 Tyee St</v>
      </c>
      <c r="H835" s="2" t="s">
        <v>810</v>
      </c>
      <c r="I835" s="2" t="s">
        <v>17</v>
      </c>
      <c r="J835" s="3">
        <v>90241</v>
      </c>
      <c r="K835" s="2" t="s">
        <v>2408</v>
      </c>
      <c r="L835" s="2" t="str">
        <f t="shared" si="81"/>
        <v>(310) 5553998</v>
      </c>
      <c r="M835" s="2" t="str">
        <f t="shared" si="82"/>
        <v>(310) 555-3998</v>
      </c>
      <c r="N835" s="2">
        <v>20200815</v>
      </c>
      <c r="O835" s="2" t="str">
        <f t="shared" si="83"/>
        <v>08/15/2020</v>
      </c>
      <c r="P835" s="2">
        <v>115</v>
      </c>
    </row>
    <row r="836" spans="1:16" x14ac:dyDescent="0.25">
      <c r="A836" s="4">
        <v>42672537</v>
      </c>
      <c r="B836" s="6" t="str">
        <f t="shared" si="78"/>
        <v>4267-2537</v>
      </c>
      <c r="C836" s="2" t="s">
        <v>2405</v>
      </c>
      <c r="D836" s="2" t="s">
        <v>169</v>
      </c>
      <c r="E836" s="2" t="str">
        <f t="shared" si="79"/>
        <v>Lindsey Yoon</v>
      </c>
      <c r="F836" s="2" t="s">
        <v>2633</v>
      </c>
      <c r="G836" s="2" t="str">
        <f t="shared" si="80"/>
        <v>6204 S 86th East Ave</v>
      </c>
      <c r="H836" s="2" t="s">
        <v>2163</v>
      </c>
      <c r="I836" s="2" t="s">
        <v>155</v>
      </c>
      <c r="J836" s="3">
        <v>98006</v>
      </c>
      <c r="K836" s="2" t="s">
        <v>2406</v>
      </c>
      <c r="L836" s="2" t="str">
        <f t="shared" si="81"/>
        <v>(206) 5554679</v>
      </c>
      <c r="M836" s="2" t="str">
        <f t="shared" si="82"/>
        <v>(206) 555-4679</v>
      </c>
      <c r="N836" s="2">
        <v>20200815</v>
      </c>
      <c r="O836" s="2" t="str">
        <f t="shared" si="83"/>
        <v>08/15/2020</v>
      </c>
      <c r="P836" s="2">
        <v>65</v>
      </c>
    </row>
    <row r="837" spans="1:16" x14ac:dyDescent="0.25">
      <c r="A837" s="4">
        <v>44828871</v>
      </c>
      <c r="B837" s="6" t="str">
        <f t="shared" si="78"/>
        <v>4482-8871</v>
      </c>
      <c r="C837" s="2" t="s">
        <v>2409</v>
      </c>
      <c r="D837" s="2" t="s">
        <v>2410</v>
      </c>
      <c r="E837" s="2" t="str">
        <f t="shared" si="79"/>
        <v>Theodore Yoshimoto</v>
      </c>
      <c r="F837" s="2" t="s">
        <v>2647</v>
      </c>
      <c r="G837" s="2" t="str">
        <f t="shared" si="80"/>
        <v>1111 Golfview Dr</v>
      </c>
      <c r="H837" s="2" t="s">
        <v>778</v>
      </c>
      <c r="I837" s="2" t="s">
        <v>45</v>
      </c>
      <c r="J837" s="3">
        <v>77840</v>
      </c>
      <c r="K837" s="2" t="s">
        <v>2411</v>
      </c>
      <c r="L837" s="2" t="str">
        <f t="shared" si="81"/>
        <v>(409) 5555711</v>
      </c>
      <c r="M837" s="2" t="str">
        <f t="shared" si="82"/>
        <v>(409) 555-5711</v>
      </c>
      <c r="N837" s="2">
        <v>20200816</v>
      </c>
      <c r="O837" s="2" t="str">
        <f t="shared" si="83"/>
        <v>08/16/2020</v>
      </c>
      <c r="P837" s="2">
        <v>90</v>
      </c>
    </row>
    <row r="838" spans="1:16" x14ac:dyDescent="0.25">
      <c r="A838" s="4" t="s">
        <v>3304</v>
      </c>
      <c r="B838" s="6" t="str">
        <f t="shared" si="78"/>
        <v>0709-1461</v>
      </c>
      <c r="C838" s="2" t="s">
        <v>1301</v>
      </c>
      <c r="D838" s="2" t="s">
        <v>578</v>
      </c>
      <c r="E838" s="2" t="str">
        <f t="shared" si="79"/>
        <v>Jeffrey Young</v>
      </c>
      <c r="F838" s="2" t="s">
        <v>3158</v>
      </c>
      <c r="G838" s="2" t="str">
        <f t="shared" si="80"/>
        <v>650 4th Ave NE</v>
      </c>
      <c r="H838" s="2" t="s">
        <v>30</v>
      </c>
      <c r="I838" s="2" t="s">
        <v>31</v>
      </c>
      <c r="J838" s="3">
        <v>85023</v>
      </c>
      <c r="K838" s="2" t="s">
        <v>2412</v>
      </c>
      <c r="L838" s="2" t="str">
        <f t="shared" si="81"/>
        <v>(602) 5551397</v>
      </c>
      <c r="M838" s="2" t="str">
        <f t="shared" si="82"/>
        <v>(602) 555-1397</v>
      </c>
      <c r="N838" s="2">
        <v>20200818</v>
      </c>
      <c r="O838" s="2" t="str">
        <f t="shared" si="83"/>
        <v>08/18/2020</v>
      </c>
      <c r="P838" s="2">
        <v>90</v>
      </c>
    </row>
    <row r="839" spans="1:16" x14ac:dyDescent="0.25">
      <c r="A839" s="4">
        <v>86887328</v>
      </c>
      <c r="B839" s="6" t="str">
        <f t="shared" si="78"/>
        <v>86-887-328</v>
      </c>
      <c r="C839" s="2" t="s">
        <v>1301</v>
      </c>
      <c r="D839" s="2" t="s">
        <v>1233</v>
      </c>
      <c r="E839" s="2" t="str">
        <f t="shared" si="79"/>
        <v>Laura Young</v>
      </c>
      <c r="F839" s="2" t="s">
        <v>2504</v>
      </c>
      <c r="G839" s="2" t="str">
        <f t="shared" si="80"/>
        <v>RR 1</v>
      </c>
      <c r="H839" s="2" t="s">
        <v>30</v>
      </c>
      <c r="I839" s="2" t="s">
        <v>31</v>
      </c>
      <c r="J839" s="3">
        <v>85023</v>
      </c>
      <c r="K839" s="2" t="s">
        <v>2413</v>
      </c>
      <c r="L839" s="2" t="str">
        <f t="shared" si="81"/>
        <v>(602) 5555354</v>
      </c>
      <c r="M839" s="2" t="str">
        <f t="shared" si="82"/>
        <v>(602) 555-5354</v>
      </c>
      <c r="N839" s="2">
        <v>20200817</v>
      </c>
      <c r="O839" s="2" t="str">
        <f t="shared" si="83"/>
        <v>08/17/2020</v>
      </c>
      <c r="P839" s="2">
        <v>115</v>
      </c>
    </row>
    <row r="840" spans="1:16" x14ac:dyDescent="0.25">
      <c r="A840" s="4">
        <v>42638125</v>
      </c>
      <c r="B840" s="6" t="str">
        <f t="shared" si="78"/>
        <v>4263-8125</v>
      </c>
      <c r="C840" s="2" t="s">
        <v>2414</v>
      </c>
      <c r="D840" s="2" t="s">
        <v>2415</v>
      </c>
      <c r="E840" s="2" t="str">
        <f t="shared" si="79"/>
        <v>Ricardo Yu</v>
      </c>
      <c r="F840" s="2" t="s">
        <v>2495</v>
      </c>
      <c r="G840" s="2" t="str">
        <f t="shared" si="80"/>
        <v>Box</v>
      </c>
      <c r="H840" s="2" t="s">
        <v>1108</v>
      </c>
      <c r="I840" s="2" t="s">
        <v>12</v>
      </c>
      <c r="J840" s="3">
        <v>60517</v>
      </c>
      <c r="K840" s="2" t="s">
        <v>2416</v>
      </c>
      <c r="L840" s="2" t="str">
        <f t="shared" si="81"/>
        <v>(708) 5558587</v>
      </c>
      <c r="M840" s="2" t="str">
        <f t="shared" si="82"/>
        <v>(708) 555-8587</v>
      </c>
      <c r="N840" s="2">
        <v>20200815</v>
      </c>
      <c r="O840" s="2" t="str">
        <f t="shared" si="83"/>
        <v>08/15/2020</v>
      </c>
      <c r="P840" s="2">
        <v>65</v>
      </c>
    </row>
    <row r="841" spans="1:16" x14ac:dyDescent="0.25">
      <c r="A841" s="4">
        <v>52224004</v>
      </c>
      <c r="B841" s="6" t="str">
        <f t="shared" si="78"/>
        <v>52-224-004</v>
      </c>
      <c r="C841" s="2" t="s">
        <v>2417</v>
      </c>
      <c r="D841" s="2" t="s">
        <v>411</v>
      </c>
      <c r="E841" s="2" t="str">
        <f t="shared" si="79"/>
        <v>Christopher Zarlengo</v>
      </c>
      <c r="F841" s="2" t="s">
        <v>2703</v>
      </c>
      <c r="G841" s="2" t="str">
        <f t="shared" si="80"/>
        <v>3518 San Bruno Ave</v>
      </c>
      <c r="H841" s="2" t="s">
        <v>314</v>
      </c>
      <c r="I841" s="2" t="s">
        <v>217</v>
      </c>
      <c r="J841" s="3">
        <v>68787</v>
      </c>
      <c r="K841" s="2" t="s">
        <v>2418</v>
      </c>
      <c r="L841" s="2" t="str">
        <f t="shared" si="81"/>
        <v>(402) 5550514</v>
      </c>
      <c r="M841" s="2" t="str">
        <f t="shared" si="82"/>
        <v>(402) 555-0514</v>
      </c>
      <c r="N841" s="2">
        <v>20200816</v>
      </c>
      <c r="O841" s="2" t="str">
        <f t="shared" si="83"/>
        <v>08/16/2020</v>
      </c>
      <c r="P841" s="2">
        <v>115</v>
      </c>
    </row>
    <row r="842" spans="1:16" x14ac:dyDescent="0.25">
      <c r="A842" s="4">
        <v>40824514</v>
      </c>
      <c r="B842" s="6" t="str">
        <f t="shared" si="78"/>
        <v>40-824-514</v>
      </c>
      <c r="C842" s="2" t="s">
        <v>2419</v>
      </c>
      <c r="D842" s="2" t="s">
        <v>2420</v>
      </c>
      <c r="E842" s="2" t="str">
        <f t="shared" si="79"/>
        <v>Brittany Zehr</v>
      </c>
      <c r="F842" s="2" t="s">
        <v>2609</v>
      </c>
      <c r="G842" s="2" t="str">
        <f t="shared" si="80"/>
        <v>2217 Fareway Dr</v>
      </c>
      <c r="H842" s="2" t="s">
        <v>1259</v>
      </c>
      <c r="I842" s="2" t="s">
        <v>237</v>
      </c>
      <c r="J842" s="3">
        <v>97218</v>
      </c>
      <c r="K842" s="2" t="s">
        <v>2421</v>
      </c>
      <c r="L842" s="2" t="str">
        <f t="shared" si="81"/>
        <v>(503) 5558462</v>
      </c>
      <c r="M842" s="2" t="str">
        <f t="shared" si="82"/>
        <v>(503) 555-8462</v>
      </c>
      <c r="N842" s="2">
        <v>20200815</v>
      </c>
      <c r="O842" s="2" t="str">
        <f t="shared" si="83"/>
        <v>08/15/2020</v>
      </c>
      <c r="P842" s="2">
        <v>90</v>
      </c>
    </row>
    <row r="843" spans="1:16" x14ac:dyDescent="0.25">
      <c r="A843" s="4">
        <v>86030768</v>
      </c>
      <c r="B843" s="6" t="str">
        <f t="shared" si="78"/>
        <v>86-030-768</v>
      </c>
      <c r="C843" s="2" t="s">
        <v>2422</v>
      </c>
      <c r="D843" s="2" t="s">
        <v>1521</v>
      </c>
      <c r="E843" s="2" t="str">
        <f t="shared" si="79"/>
        <v>Blake Zender</v>
      </c>
      <c r="F843" s="2" t="s">
        <v>2992</v>
      </c>
      <c r="G843" s="2" t="str">
        <f t="shared" si="80"/>
        <v>211 W 4th St</v>
      </c>
      <c r="H843" s="2" t="s">
        <v>466</v>
      </c>
      <c r="I843" s="2" t="s">
        <v>31</v>
      </c>
      <c r="J843" s="3">
        <v>86442</v>
      </c>
      <c r="K843" s="2" t="s">
        <v>2423</v>
      </c>
      <c r="L843" s="2" t="str">
        <f t="shared" si="81"/>
        <v>(602) 5553082</v>
      </c>
      <c r="M843" s="2" t="str">
        <f t="shared" si="82"/>
        <v>(602) 555-3082</v>
      </c>
      <c r="N843" s="2">
        <v>20200817</v>
      </c>
      <c r="O843" s="2" t="str">
        <f t="shared" si="83"/>
        <v>08/17/2020</v>
      </c>
      <c r="P843" s="2">
        <v>90</v>
      </c>
    </row>
    <row r="844" spans="1:16" x14ac:dyDescent="0.25">
      <c r="A844" s="4">
        <v>70737483</v>
      </c>
      <c r="B844" s="6" t="str">
        <f t="shared" si="78"/>
        <v>7073-7483</v>
      </c>
      <c r="C844" s="2" t="s">
        <v>2424</v>
      </c>
      <c r="D844" s="2" t="s">
        <v>169</v>
      </c>
      <c r="E844" s="2" t="str">
        <f t="shared" si="79"/>
        <v>Lindsey Zhou</v>
      </c>
      <c r="F844" s="2" t="s">
        <v>2846</v>
      </c>
      <c r="G844" s="2" t="str">
        <f t="shared" si="80"/>
        <v>11019 60th St SE</v>
      </c>
      <c r="H844" s="2" t="s">
        <v>657</v>
      </c>
      <c r="I844" s="2" t="s">
        <v>95</v>
      </c>
      <c r="J844" s="3">
        <v>53223</v>
      </c>
      <c r="K844" s="2" t="s">
        <v>2425</v>
      </c>
      <c r="L844" s="2" t="str">
        <f t="shared" si="81"/>
        <v>(414) 5557506</v>
      </c>
      <c r="M844" s="2" t="str">
        <f t="shared" si="82"/>
        <v>(414) 555-7506</v>
      </c>
      <c r="N844" s="2">
        <v>20200816</v>
      </c>
      <c r="O844" s="2" t="str">
        <f t="shared" si="83"/>
        <v>08/16/2020</v>
      </c>
      <c r="P844" s="2">
        <v>90</v>
      </c>
    </row>
    <row r="845" spans="1:16" x14ac:dyDescent="0.25">
      <c r="A845" s="4">
        <v>81823898</v>
      </c>
      <c r="B845" s="6" t="str">
        <f t="shared" si="78"/>
        <v>81-823-898</v>
      </c>
      <c r="C845" s="2" t="s">
        <v>2426</v>
      </c>
      <c r="D845" s="2" t="s">
        <v>843</v>
      </c>
      <c r="E845" s="2" t="str">
        <f t="shared" si="79"/>
        <v>Natalie Zimmerman</v>
      </c>
      <c r="F845" s="2" t="s">
        <v>2949</v>
      </c>
      <c r="G845" s="2" t="str">
        <f t="shared" si="80"/>
        <v>1117 Parliament Rd</v>
      </c>
      <c r="H845" s="2" t="s">
        <v>2427</v>
      </c>
      <c r="I845" s="2" t="s">
        <v>91</v>
      </c>
      <c r="J845" s="3">
        <v>55337</v>
      </c>
      <c r="K845" s="2" t="s">
        <v>2428</v>
      </c>
      <c r="L845" s="2" t="str">
        <f t="shared" si="81"/>
        <v>(612) 5559293</v>
      </c>
      <c r="M845" s="2" t="str">
        <f t="shared" si="82"/>
        <v>(612) 555-9293</v>
      </c>
      <c r="N845" s="2">
        <v>20200817</v>
      </c>
      <c r="O845" s="2" t="str">
        <f t="shared" si="83"/>
        <v>08/17/2020</v>
      </c>
      <c r="P845" s="2">
        <v>90</v>
      </c>
    </row>
    <row r="846" spans="1:16" x14ac:dyDescent="0.25">
      <c r="A846" s="4">
        <v>92562204</v>
      </c>
      <c r="B846" s="6" t="str">
        <f t="shared" si="78"/>
        <v>92-562-204</v>
      </c>
      <c r="C846" s="2" t="s">
        <v>2429</v>
      </c>
      <c r="D846" s="2" t="s">
        <v>401</v>
      </c>
      <c r="E846" s="2" t="str">
        <f t="shared" si="79"/>
        <v>Adam Zwickel</v>
      </c>
      <c r="F846" s="2" t="s">
        <v>3048</v>
      </c>
      <c r="G846" s="2" t="str">
        <f t="shared" si="80"/>
        <v>371 Cleveland St</v>
      </c>
      <c r="H846" s="2" t="s">
        <v>2430</v>
      </c>
      <c r="I846" s="2" t="s">
        <v>79</v>
      </c>
      <c r="J846" s="3">
        <v>80524</v>
      </c>
      <c r="K846" s="2" t="s">
        <v>2431</v>
      </c>
      <c r="L846" s="2" t="str">
        <f t="shared" si="81"/>
        <v>(303) 5551203</v>
      </c>
      <c r="M846" s="2" t="str">
        <f t="shared" si="82"/>
        <v>(303) 555-1203</v>
      </c>
      <c r="N846" s="2">
        <v>20200818</v>
      </c>
      <c r="O846" s="2" t="str">
        <f t="shared" si="83"/>
        <v>08/18/2020</v>
      </c>
      <c r="P846" s="2">
        <v>115</v>
      </c>
    </row>
  </sheetData>
  <sortState xmlns:xlrd2="http://schemas.microsoft.com/office/spreadsheetml/2017/richdata2" ref="A2:P846">
    <sortCondition ref="C2:C846"/>
  </sortState>
  <pageMargins left="0.75" right="0.75" top="1" bottom="1"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A8B66-5CB8-45BC-A105-98601B24B70E}">
  <dimension ref="A3:F91"/>
  <sheetViews>
    <sheetView workbookViewId="0">
      <selection activeCell="G11" sqref="G11"/>
    </sheetView>
  </sheetViews>
  <sheetFormatPr defaultRowHeight="14.5" x14ac:dyDescent="0.35"/>
  <cols>
    <col min="1" max="1" width="14" bestFit="1" customWidth="1"/>
    <col min="2" max="2" width="15.26953125" bestFit="1" customWidth="1"/>
    <col min="3" max="5" width="10.453125" bestFit="1" customWidth="1"/>
    <col min="6" max="6" width="10.7265625" bestFit="1" customWidth="1"/>
  </cols>
  <sheetData>
    <row r="3" spans="1:6" x14ac:dyDescent="0.35">
      <c r="A3" s="8" t="s">
        <v>3418</v>
      </c>
      <c r="B3" s="8" t="s">
        <v>3413</v>
      </c>
    </row>
    <row r="4" spans="1:6" x14ac:dyDescent="0.35">
      <c r="A4" s="8" t="s">
        <v>3411</v>
      </c>
      <c r="B4" t="s">
        <v>3414</v>
      </c>
      <c r="C4" t="s">
        <v>3415</v>
      </c>
      <c r="D4" t="s">
        <v>3416</v>
      </c>
      <c r="E4" t="s">
        <v>3417</v>
      </c>
      <c r="F4" t="s">
        <v>3412</v>
      </c>
    </row>
    <row r="5" spans="1:6" x14ac:dyDescent="0.35">
      <c r="A5" s="9" t="s">
        <v>45</v>
      </c>
      <c r="B5" s="10">
        <v>2620</v>
      </c>
      <c r="C5" s="10">
        <v>2205</v>
      </c>
      <c r="D5" s="10">
        <v>1720</v>
      </c>
      <c r="E5" s="10">
        <v>3280</v>
      </c>
      <c r="F5" s="10">
        <v>9825</v>
      </c>
    </row>
    <row r="6" spans="1:6" x14ac:dyDescent="0.35">
      <c r="A6" s="11">
        <v>75025</v>
      </c>
      <c r="B6" s="10"/>
      <c r="C6" s="10"/>
      <c r="D6" s="10"/>
      <c r="E6" s="10">
        <v>65</v>
      </c>
      <c r="F6" s="10">
        <v>65</v>
      </c>
    </row>
    <row r="7" spans="1:6" x14ac:dyDescent="0.35">
      <c r="A7" s="11">
        <v>75074</v>
      </c>
      <c r="B7" s="10"/>
      <c r="C7" s="10"/>
      <c r="D7" s="10">
        <v>115</v>
      </c>
      <c r="E7" s="10"/>
      <c r="F7" s="10">
        <v>115</v>
      </c>
    </row>
    <row r="8" spans="1:6" x14ac:dyDescent="0.35">
      <c r="A8" s="11">
        <v>75119</v>
      </c>
      <c r="B8" s="10"/>
      <c r="C8" s="10"/>
      <c r="D8" s="10"/>
      <c r="E8" s="10">
        <v>90</v>
      </c>
      <c r="F8" s="10">
        <v>90</v>
      </c>
    </row>
    <row r="9" spans="1:6" x14ac:dyDescent="0.35">
      <c r="A9" s="11">
        <v>75142</v>
      </c>
      <c r="B9" s="10"/>
      <c r="C9" s="10"/>
      <c r="D9" s="10"/>
      <c r="E9" s="10">
        <v>115</v>
      </c>
      <c r="F9" s="10">
        <v>115</v>
      </c>
    </row>
    <row r="10" spans="1:6" x14ac:dyDescent="0.35">
      <c r="A10" s="11">
        <v>75215</v>
      </c>
      <c r="B10" s="10">
        <v>115</v>
      </c>
      <c r="C10" s="10"/>
      <c r="D10" s="10"/>
      <c r="E10" s="10"/>
      <c r="F10" s="10">
        <v>115</v>
      </c>
    </row>
    <row r="11" spans="1:6" x14ac:dyDescent="0.35">
      <c r="A11" s="11">
        <v>75216</v>
      </c>
      <c r="B11" s="10"/>
      <c r="C11" s="10">
        <v>115</v>
      </c>
      <c r="D11" s="10"/>
      <c r="E11" s="10"/>
      <c r="F11" s="10">
        <v>115</v>
      </c>
    </row>
    <row r="12" spans="1:6" x14ac:dyDescent="0.35">
      <c r="A12" s="11">
        <v>75219</v>
      </c>
      <c r="B12" s="10"/>
      <c r="C12" s="10">
        <v>115</v>
      </c>
      <c r="D12" s="10"/>
      <c r="E12" s="10"/>
      <c r="F12" s="10">
        <v>115</v>
      </c>
    </row>
    <row r="13" spans="1:6" x14ac:dyDescent="0.35">
      <c r="A13" s="11">
        <v>75229</v>
      </c>
      <c r="B13" s="10"/>
      <c r="C13" s="10"/>
      <c r="D13" s="10"/>
      <c r="E13" s="10">
        <v>65</v>
      </c>
      <c r="F13" s="10">
        <v>65</v>
      </c>
    </row>
    <row r="14" spans="1:6" x14ac:dyDescent="0.35">
      <c r="A14" s="11">
        <v>75240</v>
      </c>
      <c r="B14" s="10"/>
      <c r="C14" s="10"/>
      <c r="D14" s="10"/>
      <c r="E14" s="10">
        <v>115</v>
      </c>
      <c r="F14" s="10">
        <v>115</v>
      </c>
    </row>
    <row r="15" spans="1:6" x14ac:dyDescent="0.35">
      <c r="A15" s="11">
        <v>75243</v>
      </c>
      <c r="B15" s="10">
        <v>65</v>
      </c>
      <c r="C15" s="10"/>
      <c r="D15" s="10"/>
      <c r="E15" s="10">
        <v>65</v>
      </c>
      <c r="F15" s="10">
        <v>130</v>
      </c>
    </row>
    <row r="16" spans="1:6" x14ac:dyDescent="0.35">
      <c r="A16" s="11">
        <v>75409</v>
      </c>
      <c r="B16" s="10"/>
      <c r="C16" s="10">
        <v>65</v>
      </c>
      <c r="D16" s="10"/>
      <c r="E16" s="10"/>
      <c r="F16" s="10">
        <v>65</v>
      </c>
    </row>
    <row r="17" spans="1:6" x14ac:dyDescent="0.35">
      <c r="A17" s="11">
        <v>75462</v>
      </c>
      <c r="B17" s="10"/>
      <c r="C17" s="10"/>
      <c r="D17" s="10">
        <v>115</v>
      </c>
      <c r="E17" s="10"/>
      <c r="F17" s="10">
        <v>115</v>
      </c>
    </row>
    <row r="18" spans="1:6" x14ac:dyDescent="0.35">
      <c r="A18" s="11">
        <v>75502</v>
      </c>
      <c r="B18" s="10">
        <v>90</v>
      </c>
      <c r="C18" s="10"/>
      <c r="D18" s="10"/>
      <c r="E18" s="10"/>
      <c r="F18" s="10">
        <v>90</v>
      </c>
    </row>
    <row r="19" spans="1:6" x14ac:dyDescent="0.35">
      <c r="A19" s="11">
        <v>75801</v>
      </c>
      <c r="B19" s="10"/>
      <c r="C19" s="10">
        <v>115</v>
      </c>
      <c r="D19" s="10"/>
      <c r="E19" s="10"/>
      <c r="F19" s="10">
        <v>115</v>
      </c>
    </row>
    <row r="20" spans="1:6" x14ac:dyDescent="0.35">
      <c r="A20" s="11">
        <v>76014</v>
      </c>
      <c r="B20" s="10"/>
      <c r="C20" s="10"/>
      <c r="D20" s="10"/>
      <c r="E20" s="10">
        <v>90</v>
      </c>
      <c r="F20" s="10">
        <v>90</v>
      </c>
    </row>
    <row r="21" spans="1:6" x14ac:dyDescent="0.35">
      <c r="A21" s="11">
        <v>76060</v>
      </c>
      <c r="B21" s="10">
        <v>90</v>
      </c>
      <c r="C21" s="10"/>
      <c r="D21" s="10"/>
      <c r="E21" s="10"/>
      <c r="F21" s="10">
        <v>90</v>
      </c>
    </row>
    <row r="22" spans="1:6" x14ac:dyDescent="0.35">
      <c r="A22" s="11">
        <v>76126</v>
      </c>
      <c r="B22" s="10">
        <v>115</v>
      </c>
      <c r="C22" s="10"/>
      <c r="D22" s="10"/>
      <c r="E22" s="10"/>
      <c r="F22" s="10">
        <v>115</v>
      </c>
    </row>
    <row r="23" spans="1:6" x14ac:dyDescent="0.35">
      <c r="A23" s="11">
        <v>76543</v>
      </c>
      <c r="B23" s="10"/>
      <c r="C23" s="10">
        <v>115</v>
      </c>
      <c r="D23" s="10"/>
      <c r="E23" s="10"/>
      <c r="F23" s="10">
        <v>115</v>
      </c>
    </row>
    <row r="24" spans="1:6" x14ac:dyDescent="0.35">
      <c r="A24" s="11">
        <v>76706</v>
      </c>
      <c r="B24" s="10"/>
      <c r="C24" s="10"/>
      <c r="D24" s="10"/>
      <c r="E24" s="10">
        <v>115</v>
      </c>
      <c r="F24" s="10">
        <v>115</v>
      </c>
    </row>
    <row r="25" spans="1:6" x14ac:dyDescent="0.35">
      <c r="A25" s="11">
        <v>76707</v>
      </c>
      <c r="B25" s="10"/>
      <c r="C25" s="10">
        <v>115</v>
      </c>
      <c r="D25" s="10"/>
      <c r="E25" s="10"/>
      <c r="F25" s="10">
        <v>115</v>
      </c>
    </row>
    <row r="26" spans="1:6" x14ac:dyDescent="0.35">
      <c r="A26" s="11">
        <v>77002</v>
      </c>
      <c r="B26" s="10"/>
      <c r="C26" s="10">
        <v>65</v>
      </c>
      <c r="D26" s="10"/>
      <c r="E26" s="10"/>
      <c r="F26" s="10">
        <v>65</v>
      </c>
    </row>
    <row r="27" spans="1:6" x14ac:dyDescent="0.35">
      <c r="A27" s="11">
        <v>77004</v>
      </c>
      <c r="B27" s="10"/>
      <c r="C27" s="10"/>
      <c r="D27" s="10"/>
      <c r="E27" s="10">
        <v>115</v>
      </c>
      <c r="F27" s="10">
        <v>115</v>
      </c>
    </row>
    <row r="28" spans="1:6" x14ac:dyDescent="0.35">
      <c r="A28" s="11">
        <v>77005</v>
      </c>
      <c r="B28" s="10">
        <v>90</v>
      </c>
      <c r="C28" s="10"/>
      <c r="D28" s="10"/>
      <c r="E28" s="10"/>
      <c r="F28" s="10">
        <v>90</v>
      </c>
    </row>
    <row r="29" spans="1:6" x14ac:dyDescent="0.35">
      <c r="A29" s="11">
        <v>77019</v>
      </c>
      <c r="B29" s="10"/>
      <c r="C29" s="10"/>
      <c r="D29" s="10">
        <v>155</v>
      </c>
      <c r="E29" s="10"/>
      <c r="F29" s="10">
        <v>155</v>
      </c>
    </row>
    <row r="30" spans="1:6" x14ac:dyDescent="0.35">
      <c r="A30" s="11">
        <v>77021</v>
      </c>
      <c r="B30" s="10"/>
      <c r="C30" s="10"/>
      <c r="D30" s="10"/>
      <c r="E30" s="10">
        <v>65</v>
      </c>
      <c r="F30" s="10">
        <v>65</v>
      </c>
    </row>
    <row r="31" spans="1:6" x14ac:dyDescent="0.35">
      <c r="A31" s="11">
        <v>77024</v>
      </c>
      <c r="B31" s="10">
        <v>90</v>
      </c>
      <c r="C31" s="10"/>
      <c r="D31" s="10"/>
      <c r="E31" s="10"/>
      <c r="F31" s="10">
        <v>90</v>
      </c>
    </row>
    <row r="32" spans="1:6" x14ac:dyDescent="0.35">
      <c r="A32" s="11">
        <v>77027</v>
      </c>
      <c r="B32" s="10"/>
      <c r="C32" s="10"/>
      <c r="D32" s="10">
        <v>90</v>
      </c>
      <c r="E32" s="10"/>
      <c r="F32" s="10">
        <v>90</v>
      </c>
    </row>
    <row r="33" spans="1:6" x14ac:dyDescent="0.35">
      <c r="A33" s="11">
        <v>77030</v>
      </c>
      <c r="B33" s="10">
        <v>115</v>
      </c>
      <c r="C33" s="10"/>
      <c r="D33" s="10"/>
      <c r="E33" s="10"/>
      <c r="F33" s="10">
        <v>115</v>
      </c>
    </row>
    <row r="34" spans="1:6" x14ac:dyDescent="0.35">
      <c r="A34" s="11">
        <v>77035</v>
      </c>
      <c r="B34" s="10"/>
      <c r="C34" s="10"/>
      <c r="D34" s="10">
        <v>90</v>
      </c>
      <c r="E34" s="10"/>
      <c r="F34" s="10">
        <v>90</v>
      </c>
    </row>
    <row r="35" spans="1:6" x14ac:dyDescent="0.35">
      <c r="A35" s="11">
        <v>77036</v>
      </c>
      <c r="B35" s="10"/>
      <c r="C35" s="10"/>
      <c r="D35" s="10"/>
      <c r="E35" s="10">
        <v>115</v>
      </c>
      <c r="F35" s="10">
        <v>115</v>
      </c>
    </row>
    <row r="36" spans="1:6" x14ac:dyDescent="0.35">
      <c r="A36" s="11">
        <v>77041</v>
      </c>
      <c r="B36" s="10"/>
      <c r="C36" s="10">
        <v>115</v>
      </c>
      <c r="D36" s="10"/>
      <c r="E36" s="10"/>
      <c r="F36" s="10">
        <v>115</v>
      </c>
    </row>
    <row r="37" spans="1:6" x14ac:dyDescent="0.35">
      <c r="A37" s="11">
        <v>77043</v>
      </c>
      <c r="B37" s="10"/>
      <c r="C37" s="10">
        <v>90</v>
      </c>
      <c r="D37" s="10"/>
      <c r="E37" s="10"/>
      <c r="F37" s="10">
        <v>90</v>
      </c>
    </row>
    <row r="38" spans="1:6" x14ac:dyDescent="0.35">
      <c r="A38" s="11">
        <v>77054</v>
      </c>
      <c r="B38" s="10"/>
      <c r="C38" s="10">
        <v>90</v>
      </c>
      <c r="D38" s="10"/>
      <c r="E38" s="10"/>
      <c r="F38" s="10">
        <v>90</v>
      </c>
    </row>
    <row r="39" spans="1:6" x14ac:dyDescent="0.35">
      <c r="A39" s="11">
        <v>77055</v>
      </c>
      <c r="B39" s="10">
        <v>90</v>
      </c>
      <c r="C39" s="10"/>
      <c r="D39" s="10"/>
      <c r="E39" s="10"/>
      <c r="F39" s="10">
        <v>90</v>
      </c>
    </row>
    <row r="40" spans="1:6" x14ac:dyDescent="0.35">
      <c r="A40" s="11">
        <v>77057</v>
      </c>
      <c r="B40" s="10">
        <v>115</v>
      </c>
      <c r="C40" s="10"/>
      <c r="D40" s="10"/>
      <c r="E40" s="10"/>
      <c r="F40" s="10">
        <v>115</v>
      </c>
    </row>
    <row r="41" spans="1:6" x14ac:dyDescent="0.35">
      <c r="A41" s="11">
        <v>77058</v>
      </c>
      <c r="B41" s="10"/>
      <c r="C41" s="10"/>
      <c r="D41" s="10"/>
      <c r="E41" s="10">
        <v>65</v>
      </c>
      <c r="F41" s="10">
        <v>65</v>
      </c>
    </row>
    <row r="42" spans="1:6" x14ac:dyDescent="0.35">
      <c r="A42" s="11">
        <v>77061</v>
      </c>
      <c r="B42" s="10">
        <v>90</v>
      </c>
      <c r="C42" s="10"/>
      <c r="D42" s="10"/>
      <c r="E42" s="10"/>
      <c r="F42" s="10">
        <v>90</v>
      </c>
    </row>
    <row r="43" spans="1:6" x14ac:dyDescent="0.35">
      <c r="A43" s="11">
        <v>77062</v>
      </c>
      <c r="B43" s="10">
        <v>155</v>
      </c>
      <c r="C43" s="10"/>
      <c r="D43" s="10"/>
      <c r="E43" s="10"/>
      <c r="F43" s="10">
        <v>155</v>
      </c>
    </row>
    <row r="44" spans="1:6" x14ac:dyDescent="0.35">
      <c r="A44" s="11">
        <v>77063</v>
      </c>
      <c r="B44" s="10">
        <v>115</v>
      </c>
      <c r="C44" s="10">
        <v>115</v>
      </c>
      <c r="D44" s="10"/>
      <c r="E44" s="10"/>
      <c r="F44" s="10">
        <v>230</v>
      </c>
    </row>
    <row r="45" spans="1:6" x14ac:dyDescent="0.35">
      <c r="A45" s="11">
        <v>77070</v>
      </c>
      <c r="B45" s="10"/>
      <c r="C45" s="10"/>
      <c r="D45" s="10">
        <v>230</v>
      </c>
      <c r="E45" s="10"/>
      <c r="F45" s="10">
        <v>230</v>
      </c>
    </row>
    <row r="46" spans="1:6" x14ac:dyDescent="0.35">
      <c r="A46" s="11">
        <v>77072</v>
      </c>
      <c r="B46" s="10">
        <v>180</v>
      </c>
      <c r="C46" s="10">
        <v>90</v>
      </c>
      <c r="D46" s="10"/>
      <c r="E46" s="10"/>
      <c r="F46" s="10">
        <v>270</v>
      </c>
    </row>
    <row r="47" spans="1:6" x14ac:dyDescent="0.35">
      <c r="A47" s="11">
        <v>77074</v>
      </c>
      <c r="B47" s="10"/>
      <c r="C47" s="10"/>
      <c r="D47" s="10"/>
      <c r="E47" s="10">
        <v>65</v>
      </c>
      <c r="F47" s="10">
        <v>65</v>
      </c>
    </row>
    <row r="48" spans="1:6" x14ac:dyDescent="0.35">
      <c r="A48" s="11">
        <v>77076</v>
      </c>
      <c r="B48" s="10"/>
      <c r="C48" s="10"/>
      <c r="D48" s="10">
        <v>115</v>
      </c>
      <c r="E48" s="10"/>
      <c r="F48" s="10">
        <v>115</v>
      </c>
    </row>
    <row r="49" spans="1:6" x14ac:dyDescent="0.35">
      <c r="A49" s="11">
        <v>77077</v>
      </c>
      <c r="B49" s="10">
        <v>115</v>
      </c>
      <c r="C49" s="10"/>
      <c r="D49" s="10"/>
      <c r="E49" s="10">
        <v>90</v>
      </c>
      <c r="F49" s="10">
        <v>205</v>
      </c>
    </row>
    <row r="50" spans="1:6" x14ac:dyDescent="0.35">
      <c r="A50" s="11">
        <v>77080</v>
      </c>
      <c r="B50" s="10"/>
      <c r="C50" s="10"/>
      <c r="D50" s="10"/>
      <c r="E50" s="10">
        <v>155</v>
      </c>
      <c r="F50" s="10">
        <v>155</v>
      </c>
    </row>
    <row r="51" spans="1:6" x14ac:dyDescent="0.35">
      <c r="A51" s="11">
        <v>77086</v>
      </c>
      <c r="B51" s="10"/>
      <c r="C51" s="10"/>
      <c r="D51" s="10"/>
      <c r="E51" s="10">
        <v>115</v>
      </c>
      <c r="F51" s="10">
        <v>115</v>
      </c>
    </row>
    <row r="52" spans="1:6" x14ac:dyDescent="0.35">
      <c r="A52" s="11">
        <v>77088</v>
      </c>
      <c r="B52" s="10"/>
      <c r="C52" s="10"/>
      <c r="D52" s="10"/>
      <c r="E52" s="10">
        <v>180</v>
      </c>
      <c r="F52" s="10">
        <v>180</v>
      </c>
    </row>
    <row r="53" spans="1:6" x14ac:dyDescent="0.35">
      <c r="A53" s="11">
        <v>77090</v>
      </c>
      <c r="B53" s="10"/>
      <c r="C53" s="10">
        <v>115</v>
      </c>
      <c r="D53" s="10"/>
      <c r="E53" s="10"/>
      <c r="F53" s="10">
        <v>115</v>
      </c>
    </row>
    <row r="54" spans="1:6" x14ac:dyDescent="0.35">
      <c r="A54" s="11">
        <v>77099</v>
      </c>
      <c r="B54" s="10"/>
      <c r="C54" s="10">
        <v>65</v>
      </c>
      <c r="D54" s="10"/>
      <c r="E54" s="10"/>
      <c r="F54" s="10">
        <v>65</v>
      </c>
    </row>
    <row r="55" spans="1:6" x14ac:dyDescent="0.35">
      <c r="A55" s="11">
        <v>77302</v>
      </c>
      <c r="B55" s="10">
        <v>65</v>
      </c>
      <c r="C55" s="10"/>
      <c r="D55" s="10"/>
      <c r="E55" s="10"/>
      <c r="F55" s="10">
        <v>65</v>
      </c>
    </row>
    <row r="56" spans="1:6" x14ac:dyDescent="0.35">
      <c r="A56" s="11">
        <v>77327</v>
      </c>
      <c r="B56" s="10">
        <v>65</v>
      </c>
      <c r="C56" s="10"/>
      <c r="D56" s="10"/>
      <c r="E56" s="10">
        <v>155</v>
      </c>
      <c r="F56" s="10">
        <v>220</v>
      </c>
    </row>
    <row r="57" spans="1:6" x14ac:dyDescent="0.35">
      <c r="A57" s="11">
        <v>77355</v>
      </c>
      <c r="B57" s="10">
        <v>115</v>
      </c>
      <c r="C57" s="10"/>
      <c r="D57" s="10"/>
      <c r="E57" s="10">
        <v>115</v>
      </c>
      <c r="F57" s="10">
        <v>230</v>
      </c>
    </row>
    <row r="58" spans="1:6" x14ac:dyDescent="0.35">
      <c r="A58" s="11">
        <v>77380</v>
      </c>
      <c r="B58" s="10">
        <v>115</v>
      </c>
      <c r="C58" s="10"/>
      <c r="D58" s="10"/>
      <c r="E58" s="10"/>
      <c r="F58" s="10">
        <v>115</v>
      </c>
    </row>
    <row r="59" spans="1:6" x14ac:dyDescent="0.35">
      <c r="A59" s="11">
        <v>77385</v>
      </c>
      <c r="B59" s="10"/>
      <c r="C59" s="10">
        <v>90</v>
      </c>
      <c r="D59" s="10"/>
      <c r="E59" s="10"/>
      <c r="F59" s="10">
        <v>90</v>
      </c>
    </row>
    <row r="60" spans="1:6" x14ac:dyDescent="0.35">
      <c r="A60" s="11">
        <v>77396</v>
      </c>
      <c r="B60" s="10">
        <v>115</v>
      </c>
      <c r="C60" s="10"/>
      <c r="D60" s="10"/>
      <c r="E60" s="10"/>
      <c r="F60" s="10">
        <v>115</v>
      </c>
    </row>
    <row r="61" spans="1:6" x14ac:dyDescent="0.35">
      <c r="A61" s="11">
        <v>77429</v>
      </c>
      <c r="B61" s="10">
        <v>90</v>
      </c>
      <c r="C61" s="10"/>
      <c r="D61" s="10"/>
      <c r="E61" s="10"/>
      <c r="F61" s="10">
        <v>90</v>
      </c>
    </row>
    <row r="62" spans="1:6" x14ac:dyDescent="0.35">
      <c r="A62" s="11">
        <v>77450</v>
      </c>
      <c r="B62" s="10"/>
      <c r="C62" s="10">
        <v>115</v>
      </c>
      <c r="D62" s="10"/>
      <c r="E62" s="10">
        <v>115</v>
      </c>
      <c r="F62" s="10">
        <v>230</v>
      </c>
    </row>
    <row r="63" spans="1:6" x14ac:dyDescent="0.35">
      <c r="A63" s="11">
        <v>77459</v>
      </c>
      <c r="B63" s="10"/>
      <c r="C63" s="10">
        <v>90</v>
      </c>
      <c r="D63" s="10"/>
      <c r="E63" s="10"/>
      <c r="F63" s="10">
        <v>90</v>
      </c>
    </row>
    <row r="64" spans="1:6" x14ac:dyDescent="0.35">
      <c r="A64" s="11">
        <v>77469</v>
      </c>
      <c r="B64" s="10"/>
      <c r="C64" s="10"/>
      <c r="D64" s="10">
        <v>90</v>
      </c>
      <c r="E64" s="10"/>
      <c r="F64" s="10">
        <v>90</v>
      </c>
    </row>
    <row r="65" spans="1:6" x14ac:dyDescent="0.35">
      <c r="A65" s="11">
        <v>77489</v>
      </c>
      <c r="B65" s="10"/>
      <c r="C65" s="10"/>
      <c r="D65" s="10"/>
      <c r="E65" s="10">
        <v>65</v>
      </c>
      <c r="F65" s="10">
        <v>65</v>
      </c>
    </row>
    <row r="66" spans="1:6" x14ac:dyDescent="0.35">
      <c r="A66" s="11">
        <v>77502</v>
      </c>
      <c r="B66" s="10"/>
      <c r="C66" s="10"/>
      <c r="D66" s="10"/>
      <c r="E66" s="10">
        <v>115</v>
      </c>
      <c r="F66" s="10">
        <v>115</v>
      </c>
    </row>
    <row r="67" spans="1:6" x14ac:dyDescent="0.35">
      <c r="A67" s="11">
        <v>77504</v>
      </c>
      <c r="B67" s="10"/>
      <c r="C67" s="10"/>
      <c r="D67" s="10"/>
      <c r="E67" s="10">
        <v>65</v>
      </c>
      <c r="F67" s="10">
        <v>65</v>
      </c>
    </row>
    <row r="68" spans="1:6" x14ac:dyDescent="0.35">
      <c r="A68" s="11">
        <v>77566</v>
      </c>
      <c r="B68" s="10"/>
      <c r="C68" s="10"/>
      <c r="D68" s="10">
        <v>90</v>
      </c>
      <c r="E68" s="10"/>
      <c r="F68" s="10">
        <v>90</v>
      </c>
    </row>
    <row r="69" spans="1:6" x14ac:dyDescent="0.35">
      <c r="A69" s="11">
        <v>77708</v>
      </c>
      <c r="B69" s="10"/>
      <c r="C69" s="10"/>
      <c r="D69" s="10"/>
      <c r="E69" s="10">
        <v>65</v>
      </c>
      <c r="F69" s="10">
        <v>65</v>
      </c>
    </row>
    <row r="70" spans="1:6" x14ac:dyDescent="0.35">
      <c r="A70" s="11">
        <v>77840</v>
      </c>
      <c r="B70" s="10"/>
      <c r="C70" s="10">
        <v>90</v>
      </c>
      <c r="D70" s="10"/>
      <c r="E70" s="10">
        <v>180</v>
      </c>
      <c r="F70" s="10">
        <v>270</v>
      </c>
    </row>
    <row r="71" spans="1:6" x14ac:dyDescent="0.35">
      <c r="A71" s="11">
        <v>78202</v>
      </c>
      <c r="B71" s="10"/>
      <c r="C71" s="10"/>
      <c r="D71" s="10"/>
      <c r="E71" s="10">
        <v>65</v>
      </c>
      <c r="F71" s="10">
        <v>65</v>
      </c>
    </row>
    <row r="72" spans="1:6" x14ac:dyDescent="0.35">
      <c r="A72" s="11">
        <v>78218</v>
      </c>
      <c r="B72" s="10"/>
      <c r="C72" s="10">
        <v>115</v>
      </c>
      <c r="D72" s="10"/>
      <c r="E72" s="10"/>
      <c r="F72" s="10">
        <v>115</v>
      </c>
    </row>
    <row r="73" spans="1:6" x14ac:dyDescent="0.35">
      <c r="A73" s="11">
        <v>78222</v>
      </c>
      <c r="B73" s="10"/>
      <c r="C73" s="10"/>
      <c r="D73" s="10">
        <v>90</v>
      </c>
      <c r="E73" s="10"/>
      <c r="F73" s="10">
        <v>90</v>
      </c>
    </row>
    <row r="74" spans="1:6" x14ac:dyDescent="0.35">
      <c r="A74" s="11">
        <v>78228</v>
      </c>
      <c r="B74" s="10"/>
      <c r="C74" s="10">
        <v>90</v>
      </c>
      <c r="D74" s="10"/>
      <c r="E74" s="10"/>
      <c r="F74" s="10">
        <v>90</v>
      </c>
    </row>
    <row r="75" spans="1:6" x14ac:dyDescent="0.35">
      <c r="A75" s="11">
        <v>78230</v>
      </c>
      <c r="B75" s="10"/>
      <c r="C75" s="10">
        <v>115</v>
      </c>
      <c r="D75" s="10"/>
      <c r="E75" s="10"/>
      <c r="F75" s="10">
        <v>115</v>
      </c>
    </row>
    <row r="76" spans="1:6" x14ac:dyDescent="0.35">
      <c r="A76" s="11">
        <v>78382</v>
      </c>
      <c r="B76" s="10"/>
      <c r="C76" s="10"/>
      <c r="D76" s="10"/>
      <c r="E76" s="10">
        <v>90</v>
      </c>
      <c r="F76" s="10">
        <v>90</v>
      </c>
    </row>
    <row r="77" spans="1:6" x14ac:dyDescent="0.35">
      <c r="A77" s="11">
        <v>78629</v>
      </c>
      <c r="B77" s="10"/>
      <c r="C77" s="10"/>
      <c r="D77" s="10"/>
      <c r="E77" s="10">
        <v>65</v>
      </c>
      <c r="F77" s="10">
        <v>65</v>
      </c>
    </row>
    <row r="78" spans="1:6" x14ac:dyDescent="0.35">
      <c r="A78" s="11">
        <v>78666</v>
      </c>
      <c r="B78" s="10"/>
      <c r="C78" s="10"/>
      <c r="D78" s="10"/>
      <c r="E78" s="10">
        <v>90</v>
      </c>
      <c r="F78" s="10">
        <v>90</v>
      </c>
    </row>
    <row r="79" spans="1:6" x14ac:dyDescent="0.35">
      <c r="A79" s="11">
        <v>78705</v>
      </c>
      <c r="B79" s="10"/>
      <c r="C79" s="10"/>
      <c r="D79" s="10">
        <v>90</v>
      </c>
      <c r="E79" s="10"/>
      <c r="F79" s="10">
        <v>90</v>
      </c>
    </row>
    <row r="80" spans="1:6" x14ac:dyDescent="0.35">
      <c r="A80" s="11">
        <v>78729</v>
      </c>
      <c r="B80" s="10"/>
      <c r="C80" s="10">
        <v>115</v>
      </c>
      <c r="D80" s="10"/>
      <c r="E80" s="10"/>
      <c r="F80" s="10">
        <v>115</v>
      </c>
    </row>
    <row r="81" spans="1:6" x14ac:dyDescent="0.35">
      <c r="A81" s="11">
        <v>78741</v>
      </c>
      <c r="B81" s="10"/>
      <c r="C81" s="10"/>
      <c r="D81" s="10">
        <v>115</v>
      </c>
      <c r="E81" s="10"/>
      <c r="F81" s="10">
        <v>115</v>
      </c>
    </row>
    <row r="82" spans="1:6" x14ac:dyDescent="0.35">
      <c r="A82" s="11">
        <v>78748</v>
      </c>
      <c r="B82" s="10">
        <v>65</v>
      </c>
      <c r="C82" s="10"/>
      <c r="D82" s="10"/>
      <c r="E82" s="10">
        <v>115</v>
      </c>
      <c r="F82" s="10">
        <v>180</v>
      </c>
    </row>
    <row r="83" spans="1:6" x14ac:dyDescent="0.35">
      <c r="A83" s="11">
        <v>78753</v>
      </c>
      <c r="B83" s="10">
        <v>115</v>
      </c>
      <c r="C83" s="10"/>
      <c r="D83" s="10"/>
      <c r="E83" s="10"/>
      <c r="F83" s="10">
        <v>115</v>
      </c>
    </row>
    <row r="84" spans="1:6" x14ac:dyDescent="0.35">
      <c r="A84" s="11">
        <v>78757</v>
      </c>
      <c r="B84" s="10">
        <v>90</v>
      </c>
      <c r="C84" s="10"/>
      <c r="D84" s="10">
        <v>130</v>
      </c>
      <c r="E84" s="10"/>
      <c r="F84" s="10">
        <v>220</v>
      </c>
    </row>
    <row r="85" spans="1:6" x14ac:dyDescent="0.35">
      <c r="A85" s="11">
        <v>78759</v>
      </c>
      <c r="B85" s="10"/>
      <c r="C85" s="10"/>
      <c r="D85" s="10"/>
      <c r="E85" s="10">
        <v>65</v>
      </c>
      <c r="F85" s="10">
        <v>65</v>
      </c>
    </row>
    <row r="86" spans="1:6" x14ac:dyDescent="0.35">
      <c r="A86" s="11">
        <v>78840</v>
      </c>
      <c r="B86" s="10"/>
      <c r="C86" s="10"/>
      <c r="D86" s="10"/>
      <c r="E86" s="10">
        <v>115</v>
      </c>
      <c r="F86" s="10">
        <v>115</v>
      </c>
    </row>
    <row r="87" spans="1:6" x14ac:dyDescent="0.35">
      <c r="A87" s="11">
        <v>78942</v>
      </c>
      <c r="B87" s="10">
        <v>90</v>
      </c>
      <c r="C87" s="10"/>
      <c r="D87" s="10"/>
      <c r="E87" s="10">
        <v>115</v>
      </c>
      <c r="F87" s="10">
        <v>205</v>
      </c>
    </row>
    <row r="88" spans="1:6" x14ac:dyDescent="0.35">
      <c r="A88" s="11">
        <v>79103</v>
      </c>
      <c r="B88" s="10">
        <v>65</v>
      </c>
      <c r="C88" s="10"/>
      <c r="D88" s="10"/>
      <c r="E88" s="10"/>
      <c r="F88" s="10">
        <v>65</v>
      </c>
    </row>
    <row r="89" spans="1:6" x14ac:dyDescent="0.35">
      <c r="A89" s="11">
        <v>79316</v>
      </c>
      <c r="B89" s="10"/>
      <c r="C89" s="10"/>
      <c r="D89" s="10">
        <v>115</v>
      </c>
      <c r="E89" s="10"/>
      <c r="F89" s="10">
        <v>115</v>
      </c>
    </row>
    <row r="90" spans="1:6" x14ac:dyDescent="0.35">
      <c r="A90" s="11">
        <v>79605</v>
      </c>
      <c r="B90" s="10"/>
      <c r="C90" s="10"/>
      <c r="D90" s="10">
        <v>90</v>
      </c>
      <c r="E90" s="10"/>
      <c r="F90" s="10">
        <v>90</v>
      </c>
    </row>
    <row r="91" spans="1:6" x14ac:dyDescent="0.35">
      <c r="A91" s="9" t="s">
        <v>3412</v>
      </c>
      <c r="B91" s="10">
        <v>2620</v>
      </c>
      <c r="C91" s="10">
        <v>2205</v>
      </c>
      <c r="D91" s="10">
        <v>1720</v>
      </c>
      <c r="E91" s="10">
        <v>3280</v>
      </c>
      <c r="F91" s="10">
        <v>9825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B0D09-1A76-4A3C-861F-E7104FEB26E5}">
  <dimension ref="A1:B846"/>
  <sheetViews>
    <sheetView tabSelected="1" workbookViewId="0">
      <selection activeCell="C5" sqref="C5"/>
    </sheetView>
  </sheetViews>
  <sheetFormatPr defaultRowHeight="14.5" x14ac:dyDescent="0.35"/>
  <cols>
    <col min="1" max="1" width="9.08984375" style="2" customWidth="1"/>
    <col min="2" max="2" width="9.81640625" bestFit="1" customWidth="1"/>
  </cols>
  <sheetData>
    <row r="1" spans="1:2" x14ac:dyDescent="0.35">
      <c r="A1" s="1" t="s">
        <v>5</v>
      </c>
      <c r="B1" s="12" t="s">
        <v>3419</v>
      </c>
    </row>
    <row r="2" spans="1:2" x14ac:dyDescent="0.35">
      <c r="A2" s="2" t="s">
        <v>213</v>
      </c>
      <c r="B2" s="10">
        <f>SUMIF('Gift Certificate Sales'!I:I, Map!A2, 'Gift Certificate Sales'!P:P)</f>
        <v>410</v>
      </c>
    </row>
    <row r="3" spans="1:2" x14ac:dyDescent="0.35">
      <c r="A3" s="2" t="s">
        <v>683</v>
      </c>
      <c r="B3" s="10">
        <f>SUMIF('Gift Certificate Sales'!I:I, Map!A3, 'Gift Certificate Sales'!P:P)</f>
        <v>540</v>
      </c>
    </row>
    <row r="4" spans="1:2" x14ac:dyDescent="0.35">
      <c r="A4" s="2" t="s">
        <v>31</v>
      </c>
      <c r="B4" s="10">
        <f>SUMIF('Gift Certificate Sales'!I:I, Map!A4, 'Gift Certificate Sales'!P:P)</f>
        <v>7175</v>
      </c>
    </row>
    <row r="5" spans="1:2" x14ac:dyDescent="0.35">
      <c r="A5" s="2" t="s">
        <v>17</v>
      </c>
      <c r="B5" s="10">
        <f>SUMIF('Gift Certificate Sales'!I:I, Map!A5, 'Gift Certificate Sales'!P:P)</f>
        <v>18360</v>
      </c>
    </row>
    <row r="6" spans="1:2" x14ac:dyDescent="0.35">
      <c r="A6" s="2" t="s">
        <v>79</v>
      </c>
      <c r="B6" s="10">
        <f>SUMIF('Gift Certificate Sales'!I:I, Map!A6, 'Gift Certificate Sales'!P:P)</f>
        <v>2215</v>
      </c>
    </row>
    <row r="7" spans="1:2" x14ac:dyDescent="0.35">
      <c r="A7" s="2" t="s">
        <v>26</v>
      </c>
      <c r="B7" s="10">
        <f>SUMIF('Gift Certificate Sales'!I:I, Map!A7, 'Gift Certificate Sales'!P:P)</f>
        <v>3480</v>
      </c>
    </row>
    <row r="8" spans="1:2" x14ac:dyDescent="0.35">
      <c r="A8" s="2" t="s">
        <v>232</v>
      </c>
      <c r="B8" s="10">
        <f>SUMIF('Gift Certificate Sales'!I:I, Map!A8, 'Gift Certificate Sales'!P:P)</f>
        <v>795</v>
      </c>
    </row>
    <row r="9" spans="1:2" x14ac:dyDescent="0.35">
      <c r="A9" s="2" t="s">
        <v>12</v>
      </c>
      <c r="B9" s="10">
        <f>SUMIF('Gift Certificate Sales'!I:I, Map!A9, 'Gift Certificate Sales'!P:P)</f>
        <v>4135</v>
      </c>
    </row>
    <row r="10" spans="1:2" x14ac:dyDescent="0.35">
      <c r="A10" s="2" t="s">
        <v>40</v>
      </c>
      <c r="B10" s="10">
        <f>SUMIF('Gift Certificate Sales'!I:I, Map!A10, 'Gift Certificate Sales'!P:P)</f>
        <v>1285</v>
      </c>
    </row>
    <row r="11" spans="1:2" x14ac:dyDescent="0.35">
      <c r="A11" s="2" t="s">
        <v>771</v>
      </c>
      <c r="B11" s="10">
        <f>SUMIF('Gift Certificate Sales'!I:I, Map!A11, 'Gift Certificate Sales'!P:P)</f>
        <v>245</v>
      </c>
    </row>
    <row r="12" spans="1:2" x14ac:dyDescent="0.35">
      <c r="A12" s="2" t="s">
        <v>70</v>
      </c>
      <c r="B12" s="10">
        <f>SUMIF('Gift Certificate Sales'!I:I, Map!A12, 'Gift Certificate Sales'!P:P)</f>
        <v>1645</v>
      </c>
    </row>
    <row r="13" spans="1:2" x14ac:dyDescent="0.35">
      <c r="A13" s="2" t="s">
        <v>55</v>
      </c>
      <c r="B13" s="10">
        <f>SUMIF('Gift Certificate Sales'!I:I, Map!A13, 'Gift Certificate Sales'!P:P)</f>
        <v>2695</v>
      </c>
    </row>
    <row r="14" spans="1:2" x14ac:dyDescent="0.35">
      <c r="A14" s="2" t="s">
        <v>91</v>
      </c>
      <c r="B14" s="10">
        <f>SUMIF('Gift Certificate Sales'!I:I, Map!A14, 'Gift Certificate Sales'!P:P)</f>
        <v>3765</v>
      </c>
    </row>
    <row r="15" spans="1:2" x14ac:dyDescent="0.35">
      <c r="A15" s="2" t="s">
        <v>22</v>
      </c>
      <c r="B15" s="10">
        <f>SUMIF('Gift Certificate Sales'!I:I, Map!A15, 'Gift Certificate Sales'!P:P)</f>
        <v>1815</v>
      </c>
    </row>
    <row r="16" spans="1:2" x14ac:dyDescent="0.35">
      <c r="A16" s="2" t="s">
        <v>442</v>
      </c>
      <c r="B16" s="10">
        <f>SUMIF('Gift Certificate Sales'!I:I, Map!A16, 'Gift Certificate Sales'!P:P)</f>
        <v>915</v>
      </c>
    </row>
    <row r="17" spans="1:2" x14ac:dyDescent="0.35">
      <c r="A17" s="2" t="s">
        <v>254</v>
      </c>
      <c r="B17" s="10">
        <f>SUMIF('Gift Certificate Sales'!I:I, Map!A17, 'Gift Certificate Sales'!P:P)</f>
        <v>745</v>
      </c>
    </row>
    <row r="18" spans="1:2" x14ac:dyDescent="0.35">
      <c r="A18" s="2" t="s">
        <v>217</v>
      </c>
      <c r="B18" s="10">
        <f>SUMIF('Gift Certificate Sales'!I:I, Map!A18, 'Gift Certificate Sales'!P:P)</f>
        <v>1730</v>
      </c>
    </row>
    <row r="19" spans="1:2" x14ac:dyDescent="0.35">
      <c r="A19" s="2" t="s">
        <v>379</v>
      </c>
      <c r="B19" s="10">
        <f>SUMIF('Gift Certificate Sales'!I:I, Map!A19, 'Gift Certificate Sales'!P:P)</f>
        <v>1555</v>
      </c>
    </row>
    <row r="20" spans="1:2" x14ac:dyDescent="0.35">
      <c r="A20" s="2" t="s">
        <v>899</v>
      </c>
      <c r="B20" s="10">
        <f>SUMIF('Gift Certificate Sales'!I:I, Map!A20, 'Gift Certificate Sales'!P:P)</f>
        <v>360</v>
      </c>
    </row>
    <row r="21" spans="1:2" x14ac:dyDescent="0.35">
      <c r="A21" s="2" t="s">
        <v>346</v>
      </c>
      <c r="B21" s="10">
        <f>SUMIF('Gift Certificate Sales'!I:I, Map!A21, 'Gift Certificate Sales'!P:P)</f>
        <v>1015</v>
      </c>
    </row>
    <row r="22" spans="1:2" x14ac:dyDescent="0.35">
      <c r="A22" s="2" t="s">
        <v>237</v>
      </c>
      <c r="B22" s="10">
        <f>SUMIF('Gift Certificate Sales'!I:I, Map!A22, 'Gift Certificate Sales'!P:P)</f>
        <v>940</v>
      </c>
    </row>
    <row r="23" spans="1:2" x14ac:dyDescent="0.35">
      <c r="A23" s="2" t="s">
        <v>50</v>
      </c>
      <c r="B23" s="10">
        <f>SUMIF('Gift Certificate Sales'!I:I, Map!A23, 'Gift Certificate Sales'!P:P)</f>
        <v>670</v>
      </c>
    </row>
    <row r="24" spans="1:2" x14ac:dyDescent="0.35">
      <c r="A24" s="2" t="s">
        <v>45</v>
      </c>
      <c r="B24" s="10">
        <f>SUMIF('Gift Certificate Sales'!I:I, Map!A24, 'Gift Certificate Sales'!P:P)</f>
        <v>9825</v>
      </c>
    </row>
    <row r="25" spans="1:2" x14ac:dyDescent="0.35">
      <c r="A25" s="2" t="s">
        <v>179</v>
      </c>
      <c r="B25" s="10">
        <f>SUMIF('Gift Certificate Sales'!I:I, Map!A25, 'Gift Certificate Sales'!P:P)</f>
        <v>1000</v>
      </c>
    </row>
    <row r="26" spans="1:2" x14ac:dyDescent="0.35">
      <c r="A26" s="2" t="s">
        <v>155</v>
      </c>
      <c r="B26" s="10">
        <f>SUMIF('Gift Certificate Sales'!I:I, Map!A26, 'Gift Certificate Sales'!P:P)</f>
        <v>5775</v>
      </c>
    </row>
    <row r="27" spans="1:2" x14ac:dyDescent="0.35">
      <c r="A27" s="2" t="s">
        <v>95</v>
      </c>
      <c r="B27" s="10">
        <f>SUMIF('Gift Certificate Sales'!I:I, Map!A27, 'Gift Certificate Sales'!P:P)</f>
        <v>2855</v>
      </c>
    </row>
    <row r="28" spans="1:2" x14ac:dyDescent="0.35">
      <c r="A28" s="2" t="s">
        <v>1183</v>
      </c>
      <c r="B28" s="10">
        <f>SUMIF('Gift Certificate Sales'!I:I, Map!A28, 'Gift Certificate Sales'!P:P)</f>
        <v>180</v>
      </c>
    </row>
    <row r="29" spans="1:2" x14ac:dyDescent="0.35">
      <c r="A29"/>
    </row>
    <row r="30" spans="1:2" x14ac:dyDescent="0.35">
      <c r="A30"/>
    </row>
    <row r="31" spans="1:2" x14ac:dyDescent="0.35">
      <c r="A31"/>
    </row>
    <row r="32" spans="1:2" x14ac:dyDescent="0.35">
      <c r="A32"/>
    </row>
    <row r="33" spans="1:1" x14ac:dyDescent="0.35">
      <c r="A33"/>
    </row>
    <row r="34" spans="1:1" x14ac:dyDescent="0.35">
      <c r="A34"/>
    </row>
    <row r="35" spans="1:1" x14ac:dyDescent="0.35">
      <c r="A35"/>
    </row>
    <row r="36" spans="1:1" x14ac:dyDescent="0.35">
      <c r="A36"/>
    </row>
    <row r="37" spans="1:1" x14ac:dyDescent="0.35">
      <c r="A37"/>
    </row>
    <row r="38" spans="1:1" x14ac:dyDescent="0.35">
      <c r="A38"/>
    </row>
    <row r="39" spans="1:1" x14ac:dyDescent="0.35">
      <c r="A39"/>
    </row>
    <row r="40" spans="1:1" x14ac:dyDescent="0.35">
      <c r="A40"/>
    </row>
    <row r="41" spans="1:1" x14ac:dyDescent="0.35">
      <c r="A41"/>
    </row>
    <row r="42" spans="1:1" x14ac:dyDescent="0.35">
      <c r="A42"/>
    </row>
    <row r="43" spans="1:1" x14ac:dyDescent="0.35">
      <c r="A43"/>
    </row>
    <row r="44" spans="1:1" x14ac:dyDescent="0.35">
      <c r="A44"/>
    </row>
    <row r="45" spans="1:1" x14ac:dyDescent="0.35">
      <c r="A45"/>
    </row>
    <row r="46" spans="1:1" x14ac:dyDescent="0.35">
      <c r="A46"/>
    </row>
    <row r="47" spans="1:1" x14ac:dyDescent="0.35">
      <c r="A47"/>
    </row>
    <row r="48" spans="1:1" x14ac:dyDescent="0.35">
      <c r="A48"/>
    </row>
    <row r="49" spans="1:1" x14ac:dyDescent="0.35">
      <c r="A49"/>
    </row>
    <row r="50" spans="1:1" x14ac:dyDescent="0.35">
      <c r="A50"/>
    </row>
    <row r="51" spans="1:1" x14ac:dyDescent="0.35">
      <c r="A51"/>
    </row>
    <row r="52" spans="1:1" x14ac:dyDescent="0.35">
      <c r="A52"/>
    </row>
    <row r="53" spans="1:1" x14ac:dyDescent="0.35">
      <c r="A53"/>
    </row>
    <row r="54" spans="1:1" x14ac:dyDescent="0.35">
      <c r="A54"/>
    </row>
    <row r="55" spans="1:1" x14ac:dyDescent="0.35">
      <c r="A55"/>
    </row>
    <row r="56" spans="1:1" x14ac:dyDescent="0.35">
      <c r="A56"/>
    </row>
    <row r="57" spans="1:1" x14ac:dyDescent="0.35">
      <c r="A57"/>
    </row>
    <row r="58" spans="1:1" x14ac:dyDescent="0.35">
      <c r="A58"/>
    </row>
    <row r="59" spans="1:1" x14ac:dyDescent="0.35">
      <c r="A59"/>
    </row>
    <row r="60" spans="1:1" x14ac:dyDescent="0.35">
      <c r="A60"/>
    </row>
    <row r="61" spans="1:1" x14ac:dyDescent="0.35">
      <c r="A61"/>
    </row>
    <row r="62" spans="1:1" x14ac:dyDescent="0.35">
      <c r="A62"/>
    </row>
    <row r="63" spans="1:1" x14ac:dyDescent="0.35">
      <c r="A63"/>
    </row>
    <row r="64" spans="1:1" x14ac:dyDescent="0.35">
      <c r="A64"/>
    </row>
    <row r="65" spans="1:1" x14ac:dyDescent="0.35">
      <c r="A65"/>
    </row>
    <row r="66" spans="1:1" x14ac:dyDescent="0.35">
      <c r="A66"/>
    </row>
    <row r="67" spans="1:1" x14ac:dyDescent="0.35">
      <c r="A67"/>
    </row>
    <row r="68" spans="1:1" x14ac:dyDescent="0.35">
      <c r="A68"/>
    </row>
    <row r="69" spans="1:1" x14ac:dyDescent="0.35">
      <c r="A69"/>
    </row>
    <row r="70" spans="1:1" x14ac:dyDescent="0.35">
      <c r="A70"/>
    </row>
    <row r="71" spans="1:1" x14ac:dyDescent="0.35">
      <c r="A71"/>
    </row>
    <row r="72" spans="1:1" x14ac:dyDescent="0.35">
      <c r="A72"/>
    </row>
    <row r="73" spans="1:1" x14ac:dyDescent="0.35">
      <c r="A73"/>
    </row>
    <row r="74" spans="1:1" x14ac:dyDescent="0.35">
      <c r="A74"/>
    </row>
    <row r="75" spans="1:1" x14ac:dyDescent="0.35">
      <c r="A75"/>
    </row>
    <row r="76" spans="1:1" x14ac:dyDescent="0.35">
      <c r="A76"/>
    </row>
    <row r="77" spans="1:1" x14ac:dyDescent="0.35">
      <c r="A77"/>
    </row>
    <row r="78" spans="1:1" x14ac:dyDescent="0.35">
      <c r="A78"/>
    </row>
    <row r="79" spans="1:1" x14ac:dyDescent="0.35">
      <c r="A79"/>
    </row>
    <row r="80" spans="1:1" x14ac:dyDescent="0.35">
      <c r="A80"/>
    </row>
    <row r="81" spans="1:1" x14ac:dyDescent="0.35">
      <c r="A81"/>
    </row>
    <row r="82" spans="1:1" x14ac:dyDescent="0.35">
      <c r="A82"/>
    </row>
    <row r="83" spans="1:1" x14ac:dyDescent="0.35">
      <c r="A83"/>
    </row>
    <row r="84" spans="1:1" x14ac:dyDescent="0.35">
      <c r="A84"/>
    </row>
    <row r="85" spans="1:1" x14ac:dyDescent="0.35">
      <c r="A85"/>
    </row>
    <row r="86" spans="1:1" x14ac:dyDescent="0.35">
      <c r="A86"/>
    </row>
    <row r="87" spans="1:1" x14ac:dyDescent="0.35">
      <c r="A87"/>
    </row>
    <row r="88" spans="1:1" x14ac:dyDescent="0.35">
      <c r="A88"/>
    </row>
    <row r="89" spans="1:1" x14ac:dyDescent="0.35">
      <c r="A89"/>
    </row>
    <row r="90" spans="1:1" x14ac:dyDescent="0.35">
      <c r="A90"/>
    </row>
    <row r="91" spans="1:1" x14ac:dyDescent="0.35">
      <c r="A91"/>
    </row>
    <row r="92" spans="1:1" x14ac:dyDescent="0.35">
      <c r="A92"/>
    </row>
    <row r="93" spans="1:1" x14ac:dyDescent="0.35">
      <c r="A93"/>
    </row>
    <row r="94" spans="1:1" x14ac:dyDescent="0.35">
      <c r="A94"/>
    </row>
    <row r="95" spans="1:1" x14ac:dyDescent="0.35">
      <c r="A95"/>
    </row>
    <row r="96" spans="1:1" x14ac:dyDescent="0.35">
      <c r="A96"/>
    </row>
    <row r="97" spans="1:1" x14ac:dyDescent="0.35">
      <c r="A97"/>
    </row>
    <row r="98" spans="1:1" x14ac:dyDescent="0.35">
      <c r="A98"/>
    </row>
    <row r="99" spans="1:1" x14ac:dyDescent="0.35">
      <c r="A99"/>
    </row>
    <row r="100" spans="1:1" x14ac:dyDescent="0.35">
      <c r="A100"/>
    </row>
    <row r="101" spans="1:1" x14ac:dyDescent="0.35">
      <c r="A101"/>
    </row>
    <row r="102" spans="1:1" x14ac:dyDescent="0.35">
      <c r="A102"/>
    </row>
    <row r="103" spans="1:1" x14ac:dyDescent="0.35">
      <c r="A103"/>
    </row>
    <row r="104" spans="1:1" x14ac:dyDescent="0.35">
      <c r="A104"/>
    </row>
    <row r="105" spans="1:1" x14ac:dyDescent="0.35">
      <c r="A105"/>
    </row>
    <row r="106" spans="1:1" x14ac:dyDescent="0.35">
      <c r="A106"/>
    </row>
    <row r="107" spans="1:1" x14ac:dyDescent="0.35">
      <c r="A107"/>
    </row>
    <row r="108" spans="1:1" x14ac:dyDescent="0.35">
      <c r="A108"/>
    </row>
    <row r="109" spans="1:1" x14ac:dyDescent="0.35">
      <c r="A109"/>
    </row>
    <row r="110" spans="1:1" x14ac:dyDescent="0.35">
      <c r="A110"/>
    </row>
    <row r="111" spans="1:1" x14ac:dyDescent="0.35">
      <c r="A111"/>
    </row>
    <row r="112" spans="1:1" x14ac:dyDescent="0.35">
      <c r="A112"/>
    </row>
    <row r="113" spans="1:1" x14ac:dyDescent="0.35">
      <c r="A113"/>
    </row>
    <row r="114" spans="1:1" x14ac:dyDescent="0.35">
      <c r="A114"/>
    </row>
    <row r="115" spans="1:1" x14ac:dyDescent="0.35">
      <c r="A115"/>
    </row>
    <row r="116" spans="1:1" x14ac:dyDescent="0.35">
      <c r="A116"/>
    </row>
    <row r="117" spans="1:1" x14ac:dyDescent="0.35">
      <c r="A117"/>
    </row>
    <row r="118" spans="1:1" x14ac:dyDescent="0.35">
      <c r="A118"/>
    </row>
    <row r="119" spans="1:1" x14ac:dyDescent="0.35">
      <c r="A119"/>
    </row>
    <row r="120" spans="1:1" x14ac:dyDescent="0.35">
      <c r="A120"/>
    </row>
    <row r="121" spans="1:1" x14ac:dyDescent="0.35">
      <c r="A121"/>
    </row>
    <row r="122" spans="1:1" x14ac:dyDescent="0.35">
      <c r="A122"/>
    </row>
    <row r="123" spans="1:1" x14ac:dyDescent="0.35">
      <c r="A123"/>
    </row>
    <row r="124" spans="1:1" x14ac:dyDescent="0.35">
      <c r="A124"/>
    </row>
    <row r="125" spans="1:1" x14ac:dyDescent="0.35">
      <c r="A125"/>
    </row>
    <row r="126" spans="1:1" x14ac:dyDescent="0.35">
      <c r="A126"/>
    </row>
    <row r="127" spans="1:1" x14ac:dyDescent="0.35">
      <c r="A127"/>
    </row>
    <row r="128" spans="1:1" x14ac:dyDescent="0.35">
      <c r="A128"/>
    </row>
    <row r="129" spans="1:1" x14ac:dyDescent="0.35">
      <c r="A129"/>
    </row>
    <row r="130" spans="1:1" x14ac:dyDescent="0.35">
      <c r="A130"/>
    </row>
    <row r="131" spans="1:1" x14ac:dyDescent="0.35">
      <c r="A131"/>
    </row>
    <row r="132" spans="1:1" x14ac:dyDescent="0.35">
      <c r="A132"/>
    </row>
    <row r="133" spans="1:1" x14ac:dyDescent="0.35">
      <c r="A133"/>
    </row>
    <row r="134" spans="1:1" x14ac:dyDescent="0.35">
      <c r="A134"/>
    </row>
    <row r="135" spans="1:1" x14ac:dyDescent="0.35">
      <c r="A135"/>
    </row>
    <row r="136" spans="1:1" x14ac:dyDescent="0.35">
      <c r="A136"/>
    </row>
    <row r="137" spans="1:1" x14ac:dyDescent="0.35">
      <c r="A137"/>
    </row>
    <row r="138" spans="1:1" x14ac:dyDescent="0.35">
      <c r="A138"/>
    </row>
    <row r="139" spans="1:1" x14ac:dyDescent="0.35">
      <c r="A139"/>
    </row>
    <row r="140" spans="1:1" x14ac:dyDescent="0.35">
      <c r="A140"/>
    </row>
    <row r="141" spans="1:1" x14ac:dyDescent="0.35">
      <c r="A141"/>
    </row>
    <row r="142" spans="1:1" x14ac:dyDescent="0.35">
      <c r="A142"/>
    </row>
    <row r="143" spans="1:1" x14ac:dyDescent="0.35">
      <c r="A143"/>
    </row>
    <row r="144" spans="1:1" x14ac:dyDescent="0.35">
      <c r="A144"/>
    </row>
    <row r="145" spans="1:1" x14ac:dyDescent="0.35">
      <c r="A145"/>
    </row>
    <row r="146" spans="1:1" x14ac:dyDescent="0.35">
      <c r="A146"/>
    </row>
    <row r="147" spans="1:1" x14ac:dyDescent="0.35">
      <c r="A147"/>
    </row>
    <row r="148" spans="1:1" x14ac:dyDescent="0.35">
      <c r="A148"/>
    </row>
    <row r="149" spans="1:1" x14ac:dyDescent="0.35">
      <c r="A149"/>
    </row>
    <row r="150" spans="1:1" x14ac:dyDescent="0.35">
      <c r="A150"/>
    </row>
    <row r="151" spans="1:1" x14ac:dyDescent="0.35">
      <c r="A151"/>
    </row>
    <row r="152" spans="1:1" x14ac:dyDescent="0.35">
      <c r="A152"/>
    </row>
    <row r="153" spans="1:1" x14ac:dyDescent="0.35">
      <c r="A153"/>
    </row>
    <row r="154" spans="1:1" x14ac:dyDescent="0.35">
      <c r="A154"/>
    </row>
    <row r="155" spans="1:1" x14ac:dyDescent="0.35">
      <c r="A155"/>
    </row>
    <row r="156" spans="1:1" x14ac:dyDescent="0.35">
      <c r="A156"/>
    </row>
    <row r="157" spans="1:1" x14ac:dyDescent="0.35">
      <c r="A157"/>
    </row>
    <row r="158" spans="1:1" x14ac:dyDescent="0.35">
      <c r="A158"/>
    </row>
    <row r="159" spans="1:1" x14ac:dyDescent="0.35">
      <c r="A159"/>
    </row>
    <row r="160" spans="1:1" x14ac:dyDescent="0.35">
      <c r="A160"/>
    </row>
    <row r="161" spans="1:1" x14ac:dyDescent="0.35">
      <c r="A161"/>
    </row>
    <row r="162" spans="1:1" x14ac:dyDescent="0.35">
      <c r="A162"/>
    </row>
    <row r="163" spans="1:1" x14ac:dyDescent="0.35">
      <c r="A163"/>
    </row>
    <row r="164" spans="1:1" x14ac:dyDescent="0.35">
      <c r="A164"/>
    </row>
    <row r="165" spans="1:1" x14ac:dyDescent="0.35">
      <c r="A165"/>
    </row>
    <row r="166" spans="1:1" x14ac:dyDescent="0.35">
      <c r="A166"/>
    </row>
    <row r="167" spans="1:1" x14ac:dyDescent="0.35">
      <c r="A167"/>
    </row>
    <row r="168" spans="1:1" x14ac:dyDescent="0.35">
      <c r="A168"/>
    </row>
    <row r="169" spans="1:1" x14ac:dyDescent="0.35">
      <c r="A169"/>
    </row>
    <row r="170" spans="1:1" x14ac:dyDescent="0.35">
      <c r="A170"/>
    </row>
    <row r="171" spans="1:1" x14ac:dyDescent="0.35">
      <c r="A171"/>
    </row>
    <row r="172" spans="1:1" x14ac:dyDescent="0.35">
      <c r="A172"/>
    </row>
    <row r="173" spans="1:1" x14ac:dyDescent="0.35">
      <c r="A173"/>
    </row>
    <row r="174" spans="1:1" x14ac:dyDescent="0.35">
      <c r="A174"/>
    </row>
    <row r="175" spans="1:1" x14ac:dyDescent="0.35">
      <c r="A175"/>
    </row>
    <row r="176" spans="1:1" x14ac:dyDescent="0.35">
      <c r="A176"/>
    </row>
    <row r="177" spans="1:1" x14ac:dyDescent="0.35">
      <c r="A177"/>
    </row>
    <row r="178" spans="1:1" x14ac:dyDescent="0.35">
      <c r="A178"/>
    </row>
    <row r="179" spans="1:1" x14ac:dyDescent="0.35">
      <c r="A179"/>
    </row>
    <row r="180" spans="1:1" x14ac:dyDescent="0.35">
      <c r="A180"/>
    </row>
    <row r="181" spans="1:1" x14ac:dyDescent="0.35">
      <c r="A181"/>
    </row>
    <row r="182" spans="1:1" x14ac:dyDescent="0.35">
      <c r="A182"/>
    </row>
    <row r="183" spans="1:1" x14ac:dyDescent="0.35">
      <c r="A183"/>
    </row>
    <row r="184" spans="1:1" x14ac:dyDescent="0.35">
      <c r="A184"/>
    </row>
    <row r="185" spans="1:1" x14ac:dyDescent="0.35">
      <c r="A185"/>
    </row>
    <row r="186" spans="1:1" x14ac:dyDescent="0.35">
      <c r="A186"/>
    </row>
    <row r="187" spans="1:1" x14ac:dyDescent="0.35">
      <c r="A187"/>
    </row>
    <row r="188" spans="1:1" x14ac:dyDescent="0.35">
      <c r="A188"/>
    </row>
    <row r="189" spans="1:1" x14ac:dyDescent="0.35">
      <c r="A189"/>
    </row>
    <row r="190" spans="1:1" x14ac:dyDescent="0.35">
      <c r="A190"/>
    </row>
    <row r="191" spans="1:1" x14ac:dyDescent="0.35">
      <c r="A191"/>
    </row>
    <row r="192" spans="1:1" x14ac:dyDescent="0.35">
      <c r="A192"/>
    </row>
    <row r="193" spans="1:1" x14ac:dyDescent="0.35">
      <c r="A193"/>
    </row>
    <row r="194" spans="1:1" x14ac:dyDescent="0.35">
      <c r="A194"/>
    </row>
    <row r="195" spans="1:1" x14ac:dyDescent="0.35">
      <c r="A195"/>
    </row>
    <row r="196" spans="1:1" x14ac:dyDescent="0.35">
      <c r="A196"/>
    </row>
    <row r="197" spans="1:1" x14ac:dyDescent="0.35">
      <c r="A197"/>
    </row>
    <row r="198" spans="1:1" x14ac:dyDescent="0.35">
      <c r="A198"/>
    </row>
    <row r="199" spans="1:1" x14ac:dyDescent="0.35">
      <c r="A199"/>
    </row>
    <row r="200" spans="1:1" x14ac:dyDescent="0.35">
      <c r="A200"/>
    </row>
    <row r="201" spans="1:1" x14ac:dyDescent="0.35">
      <c r="A201"/>
    </row>
    <row r="202" spans="1:1" x14ac:dyDescent="0.35">
      <c r="A202"/>
    </row>
    <row r="203" spans="1:1" x14ac:dyDescent="0.35">
      <c r="A203"/>
    </row>
    <row r="204" spans="1:1" x14ac:dyDescent="0.35">
      <c r="A204"/>
    </row>
    <row r="205" spans="1:1" x14ac:dyDescent="0.35">
      <c r="A205"/>
    </row>
    <row r="206" spans="1:1" x14ac:dyDescent="0.35">
      <c r="A206"/>
    </row>
    <row r="207" spans="1:1" x14ac:dyDescent="0.35">
      <c r="A207"/>
    </row>
    <row r="208" spans="1:1" x14ac:dyDescent="0.35">
      <c r="A208"/>
    </row>
    <row r="209" spans="1:1" x14ac:dyDescent="0.35">
      <c r="A209"/>
    </row>
    <row r="210" spans="1:1" x14ac:dyDescent="0.35">
      <c r="A210"/>
    </row>
    <row r="211" spans="1:1" x14ac:dyDescent="0.35">
      <c r="A211"/>
    </row>
    <row r="212" spans="1:1" x14ac:dyDescent="0.35">
      <c r="A212"/>
    </row>
    <row r="213" spans="1:1" x14ac:dyDescent="0.35">
      <c r="A213"/>
    </row>
    <row r="214" spans="1:1" x14ac:dyDescent="0.35">
      <c r="A214"/>
    </row>
    <row r="215" spans="1:1" x14ac:dyDescent="0.35">
      <c r="A215"/>
    </row>
    <row r="216" spans="1:1" x14ac:dyDescent="0.35">
      <c r="A216"/>
    </row>
    <row r="217" spans="1:1" x14ac:dyDescent="0.35">
      <c r="A217"/>
    </row>
    <row r="218" spans="1:1" x14ac:dyDescent="0.35">
      <c r="A218"/>
    </row>
    <row r="219" spans="1:1" x14ac:dyDescent="0.35">
      <c r="A219"/>
    </row>
    <row r="220" spans="1:1" x14ac:dyDescent="0.35">
      <c r="A220"/>
    </row>
    <row r="221" spans="1:1" x14ac:dyDescent="0.35">
      <c r="A221"/>
    </row>
    <row r="222" spans="1:1" x14ac:dyDescent="0.35">
      <c r="A222"/>
    </row>
    <row r="223" spans="1:1" x14ac:dyDescent="0.35">
      <c r="A223"/>
    </row>
    <row r="224" spans="1:1" x14ac:dyDescent="0.35">
      <c r="A224"/>
    </row>
    <row r="225" spans="1:1" x14ac:dyDescent="0.35">
      <c r="A225"/>
    </row>
    <row r="226" spans="1:1" x14ac:dyDescent="0.35">
      <c r="A226"/>
    </row>
    <row r="227" spans="1:1" x14ac:dyDescent="0.35">
      <c r="A227"/>
    </row>
    <row r="228" spans="1:1" x14ac:dyDescent="0.35">
      <c r="A228"/>
    </row>
    <row r="229" spans="1:1" x14ac:dyDescent="0.35">
      <c r="A229"/>
    </row>
    <row r="230" spans="1:1" x14ac:dyDescent="0.35">
      <c r="A230"/>
    </row>
    <row r="231" spans="1:1" x14ac:dyDescent="0.35">
      <c r="A231"/>
    </row>
    <row r="232" spans="1:1" x14ac:dyDescent="0.35">
      <c r="A232"/>
    </row>
    <row r="233" spans="1:1" x14ac:dyDescent="0.35">
      <c r="A233"/>
    </row>
    <row r="234" spans="1:1" x14ac:dyDescent="0.35">
      <c r="A234"/>
    </row>
    <row r="235" spans="1:1" x14ac:dyDescent="0.35">
      <c r="A235"/>
    </row>
    <row r="236" spans="1:1" x14ac:dyDescent="0.35">
      <c r="A236"/>
    </row>
    <row r="237" spans="1:1" x14ac:dyDescent="0.35">
      <c r="A237"/>
    </row>
    <row r="238" spans="1:1" x14ac:dyDescent="0.35">
      <c r="A238"/>
    </row>
    <row r="239" spans="1:1" x14ac:dyDescent="0.35">
      <c r="A239"/>
    </row>
    <row r="240" spans="1:1" x14ac:dyDescent="0.35">
      <c r="A240"/>
    </row>
    <row r="241" spans="1:1" x14ac:dyDescent="0.35">
      <c r="A241"/>
    </row>
    <row r="242" spans="1:1" x14ac:dyDescent="0.35">
      <c r="A242"/>
    </row>
    <row r="243" spans="1:1" x14ac:dyDescent="0.35">
      <c r="A243"/>
    </row>
    <row r="244" spans="1:1" x14ac:dyDescent="0.35">
      <c r="A244"/>
    </row>
    <row r="245" spans="1:1" x14ac:dyDescent="0.35">
      <c r="A245"/>
    </row>
    <row r="246" spans="1:1" x14ac:dyDescent="0.35">
      <c r="A246"/>
    </row>
    <row r="247" spans="1:1" x14ac:dyDescent="0.35">
      <c r="A247"/>
    </row>
    <row r="248" spans="1:1" x14ac:dyDescent="0.35">
      <c r="A248"/>
    </row>
    <row r="249" spans="1:1" x14ac:dyDescent="0.35">
      <c r="A249"/>
    </row>
    <row r="250" spans="1:1" x14ac:dyDescent="0.35">
      <c r="A250"/>
    </row>
    <row r="251" spans="1:1" x14ac:dyDescent="0.35">
      <c r="A251"/>
    </row>
    <row r="252" spans="1:1" x14ac:dyDescent="0.35">
      <c r="A252"/>
    </row>
    <row r="253" spans="1:1" x14ac:dyDescent="0.35">
      <c r="A253"/>
    </row>
    <row r="254" spans="1:1" x14ac:dyDescent="0.35">
      <c r="A254"/>
    </row>
    <row r="255" spans="1:1" x14ac:dyDescent="0.35">
      <c r="A255"/>
    </row>
    <row r="256" spans="1:1" x14ac:dyDescent="0.35">
      <c r="A256"/>
    </row>
    <row r="257" spans="1:1" x14ac:dyDescent="0.35">
      <c r="A257"/>
    </row>
    <row r="258" spans="1:1" x14ac:dyDescent="0.35">
      <c r="A258"/>
    </row>
    <row r="259" spans="1:1" x14ac:dyDescent="0.35">
      <c r="A259"/>
    </row>
    <row r="260" spans="1:1" x14ac:dyDescent="0.35">
      <c r="A260"/>
    </row>
    <row r="261" spans="1:1" x14ac:dyDescent="0.35">
      <c r="A261"/>
    </row>
    <row r="262" spans="1:1" x14ac:dyDescent="0.35">
      <c r="A262"/>
    </row>
    <row r="263" spans="1:1" x14ac:dyDescent="0.35">
      <c r="A263"/>
    </row>
    <row r="264" spans="1:1" x14ac:dyDescent="0.35">
      <c r="A264"/>
    </row>
    <row r="265" spans="1:1" x14ac:dyDescent="0.35">
      <c r="A265"/>
    </row>
    <row r="266" spans="1:1" x14ac:dyDescent="0.35">
      <c r="A266"/>
    </row>
    <row r="267" spans="1:1" x14ac:dyDescent="0.35">
      <c r="A267"/>
    </row>
    <row r="268" spans="1:1" x14ac:dyDescent="0.35">
      <c r="A268"/>
    </row>
    <row r="269" spans="1:1" x14ac:dyDescent="0.35">
      <c r="A269"/>
    </row>
    <row r="270" spans="1:1" x14ac:dyDescent="0.35">
      <c r="A270"/>
    </row>
    <row r="271" spans="1:1" x14ac:dyDescent="0.35">
      <c r="A271"/>
    </row>
    <row r="272" spans="1:1" x14ac:dyDescent="0.35">
      <c r="A272"/>
    </row>
    <row r="273" spans="1:1" x14ac:dyDescent="0.35">
      <c r="A273"/>
    </row>
    <row r="274" spans="1:1" x14ac:dyDescent="0.35">
      <c r="A274"/>
    </row>
    <row r="275" spans="1:1" x14ac:dyDescent="0.35">
      <c r="A275"/>
    </row>
    <row r="276" spans="1:1" x14ac:dyDescent="0.35">
      <c r="A276"/>
    </row>
    <row r="277" spans="1:1" x14ac:dyDescent="0.35">
      <c r="A277"/>
    </row>
    <row r="278" spans="1:1" x14ac:dyDescent="0.35">
      <c r="A278"/>
    </row>
    <row r="279" spans="1:1" x14ac:dyDescent="0.35">
      <c r="A279"/>
    </row>
    <row r="280" spans="1:1" x14ac:dyDescent="0.35">
      <c r="A280"/>
    </row>
    <row r="281" spans="1:1" x14ac:dyDescent="0.35">
      <c r="A281"/>
    </row>
    <row r="282" spans="1:1" x14ac:dyDescent="0.35">
      <c r="A282"/>
    </row>
    <row r="283" spans="1:1" x14ac:dyDescent="0.35">
      <c r="A283"/>
    </row>
    <row r="284" spans="1:1" x14ac:dyDescent="0.35">
      <c r="A284"/>
    </row>
    <row r="285" spans="1:1" x14ac:dyDescent="0.35">
      <c r="A285"/>
    </row>
    <row r="286" spans="1:1" x14ac:dyDescent="0.35">
      <c r="A286"/>
    </row>
    <row r="287" spans="1:1" x14ac:dyDescent="0.35">
      <c r="A287"/>
    </row>
    <row r="288" spans="1:1" x14ac:dyDescent="0.35">
      <c r="A288"/>
    </row>
    <row r="289" spans="1:1" x14ac:dyDescent="0.35">
      <c r="A289"/>
    </row>
    <row r="290" spans="1:1" x14ac:dyDescent="0.35">
      <c r="A290"/>
    </row>
    <row r="291" spans="1:1" x14ac:dyDescent="0.35">
      <c r="A291"/>
    </row>
    <row r="292" spans="1:1" x14ac:dyDescent="0.35">
      <c r="A292"/>
    </row>
    <row r="293" spans="1:1" x14ac:dyDescent="0.35">
      <c r="A293"/>
    </row>
    <row r="294" spans="1:1" x14ac:dyDescent="0.35">
      <c r="A294"/>
    </row>
    <row r="295" spans="1:1" x14ac:dyDescent="0.35">
      <c r="A295"/>
    </row>
    <row r="296" spans="1:1" x14ac:dyDescent="0.35">
      <c r="A296"/>
    </row>
    <row r="297" spans="1:1" x14ac:dyDescent="0.35">
      <c r="A297"/>
    </row>
    <row r="298" spans="1:1" x14ac:dyDescent="0.35">
      <c r="A298"/>
    </row>
    <row r="299" spans="1:1" x14ac:dyDescent="0.35">
      <c r="A299"/>
    </row>
    <row r="300" spans="1:1" x14ac:dyDescent="0.35">
      <c r="A300"/>
    </row>
    <row r="301" spans="1:1" x14ac:dyDescent="0.35">
      <c r="A301"/>
    </row>
    <row r="302" spans="1:1" x14ac:dyDescent="0.35">
      <c r="A302"/>
    </row>
    <row r="303" spans="1:1" x14ac:dyDescent="0.35">
      <c r="A303"/>
    </row>
    <row r="304" spans="1:1" x14ac:dyDescent="0.35">
      <c r="A304"/>
    </row>
    <row r="305" spans="1:1" x14ac:dyDescent="0.35">
      <c r="A305"/>
    </row>
    <row r="306" spans="1:1" x14ac:dyDescent="0.35">
      <c r="A306"/>
    </row>
    <row r="307" spans="1:1" x14ac:dyDescent="0.35">
      <c r="A307"/>
    </row>
    <row r="308" spans="1:1" x14ac:dyDescent="0.35">
      <c r="A308"/>
    </row>
    <row r="309" spans="1:1" x14ac:dyDescent="0.35">
      <c r="A309"/>
    </row>
    <row r="310" spans="1:1" x14ac:dyDescent="0.35">
      <c r="A310"/>
    </row>
    <row r="311" spans="1:1" x14ac:dyDescent="0.35">
      <c r="A311"/>
    </row>
    <row r="312" spans="1:1" x14ac:dyDescent="0.35">
      <c r="A312"/>
    </row>
    <row r="313" spans="1:1" x14ac:dyDescent="0.35">
      <c r="A313"/>
    </row>
    <row r="314" spans="1:1" x14ac:dyDescent="0.35">
      <c r="A314"/>
    </row>
    <row r="315" spans="1:1" x14ac:dyDescent="0.35">
      <c r="A315"/>
    </row>
    <row r="316" spans="1:1" x14ac:dyDescent="0.35">
      <c r="A316"/>
    </row>
    <row r="317" spans="1:1" x14ac:dyDescent="0.35">
      <c r="A317"/>
    </row>
    <row r="318" spans="1:1" x14ac:dyDescent="0.35">
      <c r="A318"/>
    </row>
    <row r="319" spans="1:1" x14ac:dyDescent="0.35">
      <c r="A319"/>
    </row>
    <row r="320" spans="1:1" x14ac:dyDescent="0.35">
      <c r="A320"/>
    </row>
    <row r="321" spans="1:1" x14ac:dyDescent="0.35">
      <c r="A321"/>
    </row>
    <row r="322" spans="1:1" x14ac:dyDescent="0.35">
      <c r="A322"/>
    </row>
    <row r="323" spans="1:1" x14ac:dyDescent="0.35">
      <c r="A323"/>
    </row>
    <row r="324" spans="1:1" x14ac:dyDescent="0.35">
      <c r="A324"/>
    </row>
    <row r="325" spans="1:1" x14ac:dyDescent="0.35">
      <c r="A325"/>
    </row>
    <row r="326" spans="1:1" x14ac:dyDescent="0.35">
      <c r="A326"/>
    </row>
    <row r="327" spans="1:1" x14ac:dyDescent="0.35">
      <c r="A327"/>
    </row>
    <row r="328" spans="1:1" x14ac:dyDescent="0.35">
      <c r="A328"/>
    </row>
    <row r="329" spans="1:1" x14ac:dyDescent="0.35">
      <c r="A329"/>
    </row>
    <row r="330" spans="1:1" x14ac:dyDescent="0.35">
      <c r="A330"/>
    </row>
    <row r="331" spans="1:1" x14ac:dyDescent="0.35">
      <c r="A331"/>
    </row>
    <row r="332" spans="1:1" x14ac:dyDescent="0.35">
      <c r="A332"/>
    </row>
    <row r="333" spans="1:1" x14ac:dyDescent="0.35">
      <c r="A333"/>
    </row>
    <row r="334" spans="1:1" x14ac:dyDescent="0.35">
      <c r="A334"/>
    </row>
    <row r="335" spans="1:1" x14ac:dyDescent="0.35">
      <c r="A335"/>
    </row>
    <row r="336" spans="1:1" x14ac:dyDescent="0.35">
      <c r="A336"/>
    </row>
    <row r="337" spans="1:1" x14ac:dyDescent="0.35">
      <c r="A337"/>
    </row>
    <row r="338" spans="1:1" x14ac:dyDescent="0.35">
      <c r="A338"/>
    </row>
    <row r="339" spans="1:1" x14ac:dyDescent="0.35">
      <c r="A339"/>
    </row>
    <row r="340" spans="1:1" x14ac:dyDescent="0.35">
      <c r="A340"/>
    </row>
    <row r="341" spans="1:1" x14ac:dyDescent="0.35">
      <c r="A341"/>
    </row>
    <row r="342" spans="1:1" x14ac:dyDescent="0.35">
      <c r="A342"/>
    </row>
    <row r="343" spans="1:1" x14ac:dyDescent="0.35">
      <c r="A343"/>
    </row>
    <row r="344" spans="1:1" x14ac:dyDescent="0.35">
      <c r="A344"/>
    </row>
    <row r="345" spans="1:1" x14ac:dyDescent="0.35">
      <c r="A345"/>
    </row>
    <row r="346" spans="1:1" x14ac:dyDescent="0.35">
      <c r="A346"/>
    </row>
    <row r="347" spans="1:1" x14ac:dyDescent="0.35">
      <c r="A347"/>
    </row>
    <row r="348" spans="1:1" x14ac:dyDescent="0.35">
      <c r="A348"/>
    </row>
    <row r="349" spans="1:1" x14ac:dyDescent="0.35">
      <c r="A349"/>
    </row>
    <row r="350" spans="1:1" x14ac:dyDescent="0.35">
      <c r="A350"/>
    </row>
    <row r="351" spans="1:1" x14ac:dyDescent="0.35">
      <c r="A351"/>
    </row>
    <row r="352" spans="1:1" x14ac:dyDescent="0.35">
      <c r="A352"/>
    </row>
    <row r="353" spans="1:1" x14ac:dyDescent="0.35">
      <c r="A353"/>
    </row>
    <row r="354" spans="1:1" x14ac:dyDescent="0.35">
      <c r="A354"/>
    </row>
    <row r="355" spans="1:1" x14ac:dyDescent="0.35">
      <c r="A355"/>
    </row>
    <row r="356" spans="1:1" x14ac:dyDescent="0.35">
      <c r="A356"/>
    </row>
    <row r="357" spans="1:1" x14ac:dyDescent="0.35">
      <c r="A357"/>
    </row>
    <row r="358" spans="1:1" x14ac:dyDescent="0.35">
      <c r="A358"/>
    </row>
    <row r="359" spans="1:1" x14ac:dyDescent="0.35">
      <c r="A359"/>
    </row>
    <row r="360" spans="1:1" x14ac:dyDescent="0.35">
      <c r="A360"/>
    </row>
    <row r="361" spans="1:1" x14ac:dyDescent="0.35">
      <c r="A361"/>
    </row>
    <row r="362" spans="1:1" x14ac:dyDescent="0.35">
      <c r="A362"/>
    </row>
    <row r="363" spans="1:1" x14ac:dyDescent="0.35">
      <c r="A363"/>
    </row>
    <row r="364" spans="1:1" x14ac:dyDescent="0.35">
      <c r="A364"/>
    </row>
    <row r="365" spans="1:1" x14ac:dyDescent="0.35">
      <c r="A365"/>
    </row>
    <row r="366" spans="1:1" x14ac:dyDescent="0.35">
      <c r="A366"/>
    </row>
    <row r="367" spans="1:1" x14ac:dyDescent="0.35">
      <c r="A367"/>
    </row>
    <row r="368" spans="1:1" x14ac:dyDescent="0.35">
      <c r="A368"/>
    </row>
    <row r="369" spans="1:1" x14ac:dyDescent="0.35">
      <c r="A369"/>
    </row>
    <row r="370" spans="1:1" x14ac:dyDescent="0.35">
      <c r="A370"/>
    </row>
    <row r="371" spans="1:1" x14ac:dyDescent="0.35">
      <c r="A371"/>
    </row>
    <row r="372" spans="1:1" x14ac:dyDescent="0.35">
      <c r="A372"/>
    </row>
    <row r="373" spans="1:1" x14ac:dyDescent="0.35">
      <c r="A373"/>
    </row>
    <row r="374" spans="1:1" x14ac:dyDescent="0.35">
      <c r="A374"/>
    </row>
    <row r="375" spans="1:1" x14ac:dyDescent="0.35">
      <c r="A375"/>
    </row>
    <row r="376" spans="1:1" x14ac:dyDescent="0.35">
      <c r="A376"/>
    </row>
    <row r="377" spans="1:1" x14ac:dyDescent="0.35">
      <c r="A377"/>
    </row>
    <row r="378" spans="1:1" x14ac:dyDescent="0.35">
      <c r="A378"/>
    </row>
    <row r="379" spans="1:1" x14ac:dyDescent="0.35">
      <c r="A379"/>
    </row>
    <row r="380" spans="1:1" x14ac:dyDescent="0.35">
      <c r="A380"/>
    </row>
    <row r="381" spans="1:1" x14ac:dyDescent="0.35">
      <c r="A381"/>
    </row>
    <row r="382" spans="1:1" x14ac:dyDescent="0.35">
      <c r="A382"/>
    </row>
    <row r="383" spans="1:1" x14ac:dyDescent="0.35">
      <c r="A383"/>
    </row>
    <row r="384" spans="1:1" x14ac:dyDescent="0.35">
      <c r="A384"/>
    </row>
    <row r="385" spans="1:1" x14ac:dyDescent="0.35">
      <c r="A385"/>
    </row>
    <row r="386" spans="1:1" x14ac:dyDescent="0.35">
      <c r="A386"/>
    </row>
    <row r="387" spans="1:1" x14ac:dyDescent="0.35">
      <c r="A387"/>
    </row>
    <row r="388" spans="1:1" x14ac:dyDescent="0.35">
      <c r="A388"/>
    </row>
    <row r="389" spans="1:1" x14ac:dyDescent="0.35">
      <c r="A389"/>
    </row>
    <row r="390" spans="1:1" x14ac:dyDescent="0.35">
      <c r="A390"/>
    </row>
    <row r="391" spans="1:1" x14ac:dyDescent="0.35">
      <c r="A391"/>
    </row>
    <row r="392" spans="1:1" x14ac:dyDescent="0.35">
      <c r="A392"/>
    </row>
    <row r="393" spans="1:1" x14ac:dyDescent="0.35">
      <c r="A393"/>
    </row>
    <row r="394" spans="1:1" x14ac:dyDescent="0.35">
      <c r="A394"/>
    </row>
    <row r="395" spans="1:1" x14ac:dyDescent="0.35">
      <c r="A395"/>
    </row>
    <row r="396" spans="1:1" x14ac:dyDescent="0.35">
      <c r="A396"/>
    </row>
    <row r="397" spans="1:1" x14ac:dyDescent="0.35">
      <c r="A397"/>
    </row>
    <row r="398" spans="1:1" x14ac:dyDescent="0.35">
      <c r="A398"/>
    </row>
    <row r="399" spans="1:1" x14ac:dyDescent="0.35">
      <c r="A399"/>
    </row>
    <row r="400" spans="1:1" x14ac:dyDescent="0.35">
      <c r="A400"/>
    </row>
    <row r="401" spans="1:1" x14ac:dyDescent="0.35">
      <c r="A401"/>
    </row>
    <row r="402" spans="1:1" x14ac:dyDescent="0.35">
      <c r="A402"/>
    </row>
    <row r="403" spans="1:1" x14ac:dyDescent="0.35">
      <c r="A403"/>
    </row>
    <row r="404" spans="1:1" x14ac:dyDescent="0.35">
      <c r="A404"/>
    </row>
    <row r="405" spans="1:1" x14ac:dyDescent="0.35">
      <c r="A405"/>
    </row>
    <row r="406" spans="1:1" x14ac:dyDescent="0.35">
      <c r="A406"/>
    </row>
    <row r="407" spans="1:1" x14ac:dyDescent="0.35">
      <c r="A407"/>
    </row>
    <row r="408" spans="1:1" x14ac:dyDescent="0.35">
      <c r="A408"/>
    </row>
    <row r="409" spans="1:1" x14ac:dyDescent="0.35">
      <c r="A409"/>
    </row>
    <row r="410" spans="1:1" x14ac:dyDescent="0.35">
      <c r="A410"/>
    </row>
    <row r="411" spans="1:1" x14ac:dyDescent="0.35">
      <c r="A411"/>
    </row>
    <row r="412" spans="1:1" x14ac:dyDescent="0.35">
      <c r="A412"/>
    </row>
    <row r="413" spans="1:1" x14ac:dyDescent="0.35">
      <c r="A413"/>
    </row>
    <row r="414" spans="1:1" x14ac:dyDescent="0.35">
      <c r="A414"/>
    </row>
    <row r="415" spans="1:1" x14ac:dyDescent="0.35">
      <c r="A415"/>
    </row>
    <row r="416" spans="1:1" x14ac:dyDescent="0.35">
      <c r="A416"/>
    </row>
    <row r="417" spans="1:1" x14ac:dyDescent="0.35">
      <c r="A417"/>
    </row>
    <row r="418" spans="1:1" x14ac:dyDescent="0.35">
      <c r="A418"/>
    </row>
    <row r="419" spans="1:1" x14ac:dyDescent="0.35">
      <c r="A419"/>
    </row>
    <row r="420" spans="1:1" x14ac:dyDescent="0.35">
      <c r="A420"/>
    </row>
    <row r="421" spans="1:1" x14ac:dyDescent="0.35">
      <c r="A421"/>
    </row>
    <row r="422" spans="1:1" x14ac:dyDescent="0.35">
      <c r="A422"/>
    </row>
    <row r="423" spans="1:1" x14ac:dyDescent="0.35">
      <c r="A423"/>
    </row>
    <row r="424" spans="1:1" x14ac:dyDescent="0.35">
      <c r="A424"/>
    </row>
    <row r="425" spans="1:1" x14ac:dyDescent="0.35">
      <c r="A425"/>
    </row>
    <row r="426" spans="1:1" x14ac:dyDescent="0.35">
      <c r="A426"/>
    </row>
    <row r="427" spans="1:1" x14ac:dyDescent="0.35">
      <c r="A427"/>
    </row>
    <row r="428" spans="1:1" x14ac:dyDescent="0.35">
      <c r="A428"/>
    </row>
    <row r="429" spans="1:1" x14ac:dyDescent="0.35">
      <c r="A429"/>
    </row>
    <row r="430" spans="1:1" x14ac:dyDescent="0.35">
      <c r="A430"/>
    </row>
    <row r="431" spans="1:1" x14ac:dyDescent="0.35">
      <c r="A431"/>
    </row>
    <row r="432" spans="1:1" x14ac:dyDescent="0.35">
      <c r="A432"/>
    </row>
    <row r="433" spans="1:1" x14ac:dyDescent="0.35">
      <c r="A433"/>
    </row>
    <row r="434" spans="1:1" x14ac:dyDescent="0.35">
      <c r="A434"/>
    </row>
    <row r="435" spans="1:1" x14ac:dyDescent="0.35">
      <c r="A435"/>
    </row>
    <row r="436" spans="1:1" x14ac:dyDescent="0.35">
      <c r="A436"/>
    </row>
    <row r="437" spans="1:1" x14ac:dyDescent="0.35">
      <c r="A437"/>
    </row>
    <row r="438" spans="1:1" x14ac:dyDescent="0.35">
      <c r="A438"/>
    </row>
    <row r="439" spans="1:1" x14ac:dyDescent="0.35">
      <c r="A439"/>
    </row>
    <row r="440" spans="1:1" x14ac:dyDescent="0.35">
      <c r="A440"/>
    </row>
    <row r="441" spans="1:1" x14ac:dyDescent="0.35">
      <c r="A441"/>
    </row>
    <row r="442" spans="1:1" x14ac:dyDescent="0.35">
      <c r="A442"/>
    </row>
    <row r="443" spans="1:1" x14ac:dyDescent="0.35">
      <c r="A443"/>
    </row>
    <row r="444" spans="1:1" x14ac:dyDescent="0.35">
      <c r="A444"/>
    </row>
    <row r="445" spans="1:1" x14ac:dyDescent="0.35">
      <c r="A445"/>
    </row>
    <row r="446" spans="1:1" x14ac:dyDescent="0.35">
      <c r="A446"/>
    </row>
    <row r="447" spans="1:1" x14ac:dyDescent="0.35">
      <c r="A447"/>
    </row>
    <row r="448" spans="1:1" x14ac:dyDescent="0.35">
      <c r="A448"/>
    </row>
    <row r="449" spans="1:1" x14ac:dyDescent="0.35">
      <c r="A449"/>
    </row>
    <row r="450" spans="1:1" x14ac:dyDescent="0.35">
      <c r="A450"/>
    </row>
    <row r="451" spans="1:1" x14ac:dyDescent="0.35">
      <c r="A451"/>
    </row>
    <row r="452" spans="1:1" x14ac:dyDescent="0.35">
      <c r="A452"/>
    </row>
    <row r="453" spans="1:1" x14ac:dyDescent="0.35">
      <c r="A453"/>
    </row>
    <row r="454" spans="1:1" x14ac:dyDescent="0.35">
      <c r="A454"/>
    </row>
    <row r="455" spans="1:1" x14ac:dyDescent="0.35">
      <c r="A455"/>
    </row>
    <row r="456" spans="1:1" x14ac:dyDescent="0.35">
      <c r="A456"/>
    </row>
    <row r="457" spans="1:1" x14ac:dyDescent="0.35">
      <c r="A457"/>
    </row>
    <row r="458" spans="1:1" x14ac:dyDescent="0.35">
      <c r="A458"/>
    </row>
    <row r="459" spans="1:1" x14ac:dyDescent="0.35">
      <c r="A459"/>
    </row>
    <row r="460" spans="1:1" x14ac:dyDescent="0.35">
      <c r="A460"/>
    </row>
    <row r="461" spans="1:1" x14ac:dyDescent="0.35">
      <c r="A461"/>
    </row>
    <row r="462" spans="1:1" x14ac:dyDescent="0.35">
      <c r="A462"/>
    </row>
    <row r="463" spans="1:1" x14ac:dyDescent="0.35">
      <c r="A463"/>
    </row>
    <row r="464" spans="1:1" x14ac:dyDescent="0.35">
      <c r="A464"/>
    </row>
    <row r="465" spans="1:1" x14ac:dyDescent="0.35">
      <c r="A465"/>
    </row>
    <row r="466" spans="1:1" x14ac:dyDescent="0.35">
      <c r="A466"/>
    </row>
    <row r="467" spans="1:1" x14ac:dyDescent="0.35">
      <c r="A467"/>
    </row>
    <row r="468" spans="1:1" x14ac:dyDescent="0.35">
      <c r="A468"/>
    </row>
    <row r="469" spans="1:1" x14ac:dyDescent="0.35">
      <c r="A469"/>
    </row>
    <row r="470" spans="1:1" x14ac:dyDescent="0.35">
      <c r="A470"/>
    </row>
    <row r="471" spans="1:1" x14ac:dyDescent="0.35">
      <c r="A471"/>
    </row>
    <row r="472" spans="1:1" x14ac:dyDescent="0.35">
      <c r="A472"/>
    </row>
    <row r="473" spans="1:1" x14ac:dyDescent="0.35">
      <c r="A473"/>
    </row>
    <row r="474" spans="1:1" x14ac:dyDescent="0.35">
      <c r="A474"/>
    </row>
    <row r="475" spans="1:1" x14ac:dyDescent="0.35">
      <c r="A475"/>
    </row>
    <row r="476" spans="1:1" x14ac:dyDescent="0.35">
      <c r="A476"/>
    </row>
    <row r="477" spans="1:1" x14ac:dyDescent="0.35">
      <c r="A477"/>
    </row>
    <row r="478" spans="1:1" x14ac:dyDescent="0.35">
      <c r="A478"/>
    </row>
    <row r="479" spans="1:1" x14ac:dyDescent="0.35">
      <c r="A479"/>
    </row>
    <row r="480" spans="1:1" x14ac:dyDescent="0.35">
      <c r="A480"/>
    </row>
    <row r="481" spans="1:1" x14ac:dyDescent="0.35">
      <c r="A481"/>
    </row>
    <row r="482" spans="1:1" x14ac:dyDescent="0.35">
      <c r="A482"/>
    </row>
    <row r="483" spans="1:1" x14ac:dyDescent="0.35">
      <c r="A483"/>
    </row>
    <row r="484" spans="1:1" x14ac:dyDescent="0.35">
      <c r="A484"/>
    </row>
    <row r="485" spans="1:1" x14ac:dyDescent="0.35">
      <c r="A485"/>
    </row>
    <row r="486" spans="1:1" x14ac:dyDescent="0.35">
      <c r="A486"/>
    </row>
    <row r="487" spans="1:1" x14ac:dyDescent="0.35">
      <c r="A487"/>
    </row>
    <row r="488" spans="1:1" x14ac:dyDescent="0.35">
      <c r="A488"/>
    </row>
    <row r="489" spans="1:1" x14ac:dyDescent="0.35">
      <c r="A489"/>
    </row>
    <row r="490" spans="1:1" x14ac:dyDescent="0.35">
      <c r="A490"/>
    </row>
    <row r="491" spans="1:1" x14ac:dyDescent="0.35">
      <c r="A491"/>
    </row>
    <row r="492" spans="1:1" x14ac:dyDescent="0.35">
      <c r="A492"/>
    </row>
    <row r="493" spans="1:1" x14ac:dyDescent="0.35">
      <c r="A493"/>
    </row>
    <row r="494" spans="1:1" x14ac:dyDescent="0.35">
      <c r="A494"/>
    </row>
    <row r="495" spans="1:1" x14ac:dyDescent="0.35">
      <c r="A495"/>
    </row>
    <row r="496" spans="1:1" x14ac:dyDescent="0.35">
      <c r="A496"/>
    </row>
    <row r="497" spans="1:1" x14ac:dyDescent="0.35">
      <c r="A497"/>
    </row>
    <row r="498" spans="1:1" x14ac:dyDescent="0.35">
      <c r="A498"/>
    </row>
    <row r="499" spans="1:1" x14ac:dyDescent="0.35">
      <c r="A499"/>
    </row>
    <row r="500" spans="1:1" x14ac:dyDescent="0.35">
      <c r="A500"/>
    </row>
    <row r="501" spans="1:1" x14ac:dyDescent="0.35">
      <c r="A501"/>
    </row>
    <row r="502" spans="1:1" x14ac:dyDescent="0.35">
      <c r="A502"/>
    </row>
    <row r="503" spans="1:1" x14ac:dyDescent="0.35">
      <c r="A503"/>
    </row>
    <row r="504" spans="1:1" x14ac:dyDescent="0.35">
      <c r="A504"/>
    </row>
    <row r="505" spans="1:1" x14ac:dyDescent="0.35">
      <c r="A505"/>
    </row>
    <row r="506" spans="1:1" x14ac:dyDescent="0.35">
      <c r="A506"/>
    </row>
    <row r="507" spans="1:1" x14ac:dyDescent="0.35">
      <c r="A507"/>
    </row>
    <row r="508" spans="1:1" x14ac:dyDescent="0.35">
      <c r="A508"/>
    </row>
    <row r="509" spans="1:1" x14ac:dyDescent="0.35">
      <c r="A509"/>
    </row>
    <row r="510" spans="1:1" x14ac:dyDescent="0.35">
      <c r="A510"/>
    </row>
    <row r="511" spans="1:1" x14ac:dyDescent="0.35">
      <c r="A511"/>
    </row>
    <row r="512" spans="1:1" x14ac:dyDescent="0.35">
      <c r="A512"/>
    </row>
    <row r="513" spans="1:1" x14ac:dyDescent="0.35">
      <c r="A513"/>
    </row>
    <row r="514" spans="1:1" x14ac:dyDescent="0.35">
      <c r="A514"/>
    </row>
    <row r="515" spans="1:1" x14ac:dyDescent="0.35">
      <c r="A515"/>
    </row>
    <row r="516" spans="1:1" x14ac:dyDescent="0.35">
      <c r="A516"/>
    </row>
    <row r="517" spans="1:1" x14ac:dyDescent="0.35">
      <c r="A517"/>
    </row>
    <row r="518" spans="1:1" x14ac:dyDescent="0.35">
      <c r="A518"/>
    </row>
    <row r="519" spans="1:1" x14ac:dyDescent="0.35">
      <c r="A519"/>
    </row>
    <row r="520" spans="1:1" x14ac:dyDescent="0.35">
      <c r="A520"/>
    </row>
    <row r="521" spans="1:1" x14ac:dyDescent="0.35">
      <c r="A521"/>
    </row>
    <row r="522" spans="1:1" x14ac:dyDescent="0.35">
      <c r="A522"/>
    </row>
    <row r="523" spans="1:1" x14ac:dyDescent="0.35">
      <c r="A523"/>
    </row>
    <row r="524" spans="1:1" x14ac:dyDescent="0.35">
      <c r="A524"/>
    </row>
    <row r="525" spans="1:1" x14ac:dyDescent="0.35">
      <c r="A525"/>
    </row>
    <row r="526" spans="1:1" x14ac:dyDescent="0.35">
      <c r="A526"/>
    </row>
    <row r="527" spans="1:1" x14ac:dyDescent="0.35">
      <c r="A527"/>
    </row>
    <row r="528" spans="1:1" x14ac:dyDescent="0.35">
      <c r="A528"/>
    </row>
    <row r="529" spans="1:1" x14ac:dyDescent="0.35">
      <c r="A529"/>
    </row>
    <row r="530" spans="1:1" x14ac:dyDescent="0.35">
      <c r="A530"/>
    </row>
    <row r="531" spans="1:1" x14ac:dyDescent="0.35">
      <c r="A531"/>
    </row>
    <row r="532" spans="1:1" x14ac:dyDescent="0.35">
      <c r="A532"/>
    </row>
    <row r="533" spans="1:1" x14ac:dyDescent="0.35">
      <c r="A533"/>
    </row>
    <row r="534" spans="1:1" x14ac:dyDescent="0.35">
      <c r="A534"/>
    </row>
    <row r="535" spans="1:1" x14ac:dyDescent="0.35">
      <c r="A535"/>
    </row>
    <row r="536" spans="1:1" x14ac:dyDescent="0.35">
      <c r="A536"/>
    </row>
    <row r="537" spans="1:1" x14ac:dyDescent="0.35">
      <c r="A537"/>
    </row>
    <row r="538" spans="1:1" x14ac:dyDescent="0.35">
      <c r="A538"/>
    </row>
    <row r="539" spans="1:1" x14ac:dyDescent="0.35">
      <c r="A539"/>
    </row>
    <row r="540" spans="1:1" x14ac:dyDescent="0.35">
      <c r="A540"/>
    </row>
    <row r="541" spans="1:1" x14ac:dyDescent="0.35">
      <c r="A541"/>
    </row>
    <row r="542" spans="1:1" x14ac:dyDescent="0.35">
      <c r="A542"/>
    </row>
    <row r="543" spans="1:1" x14ac:dyDescent="0.35">
      <c r="A543"/>
    </row>
    <row r="544" spans="1:1" x14ac:dyDescent="0.35">
      <c r="A544"/>
    </row>
    <row r="545" spans="1:1" x14ac:dyDescent="0.35">
      <c r="A545"/>
    </row>
    <row r="546" spans="1:1" x14ac:dyDescent="0.35">
      <c r="A546"/>
    </row>
    <row r="547" spans="1:1" x14ac:dyDescent="0.35">
      <c r="A547"/>
    </row>
    <row r="548" spans="1:1" x14ac:dyDescent="0.35">
      <c r="A548"/>
    </row>
    <row r="549" spans="1:1" x14ac:dyDescent="0.35">
      <c r="A549"/>
    </row>
    <row r="550" spans="1:1" x14ac:dyDescent="0.35">
      <c r="A550"/>
    </row>
    <row r="551" spans="1:1" x14ac:dyDescent="0.35">
      <c r="A551"/>
    </row>
    <row r="552" spans="1:1" x14ac:dyDescent="0.35">
      <c r="A552"/>
    </row>
    <row r="553" spans="1:1" x14ac:dyDescent="0.35">
      <c r="A553"/>
    </row>
    <row r="554" spans="1:1" x14ac:dyDescent="0.35">
      <c r="A554"/>
    </row>
    <row r="555" spans="1:1" x14ac:dyDescent="0.35">
      <c r="A555"/>
    </row>
    <row r="556" spans="1:1" x14ac:dyDescent="0.35">
      <c r="A556"/>
    </row>
    <row r="557" spans="1:1" x14ac:dyDescent="0.35">
      <c r="A557"/>
    </row>
    <row r="558" spans="1:1" x14ac:dyDescent="0.35">
      <c r="A558"/>
    </row>
    <row r="559" spans="1:1" x14ac:dyDescent="0.35">
      <c r="A559"/>
    </row>
    <row r="560" spans="1:1" x14ac:dyDescent="0.35">
      <c r="A560"/>
    </row>
    <row r="561" spans="1:1" x14ac:dyDescent="0.35">
      <c r="A561"/>
    </row>
    <row r="562" spans="1:1" x14ac:dyDescent="0.35">
      <c r="A562"/>
    </row>
    <row r="563" spans="1:1" x14ac:dyDescent="0.35">
      <c r="A563"/>
    </row>
    <row r="564" spans="1:1" x14ac:dyDescent="0.35">
      <c r="A564"/>
    </row>
    <row r="565" spans="1:1" x14ac:dyDescent="0.35">
      <c r="A565"/>
    </row>
    <row r="566" spans="1:1" x14ac:dyDescent="0.35">
      <c r="A566"/>
    </row>
    <row r="567" spans="1:1" x14ac:dyDescent="0.35">
      <c r="A567"/>
    </row>
    <row r="568" spans="1:1" x14ac:dyDescent="0.35">
      <c r="A568"/>
    </row>
    <row r="569" spans="1:1" x14ac:dyDescent="0.35">
      <c r="A569"/>
    </row>
    <row r="570" spans="1:1" x14ac:dyDescent="0.35">
      <c r="A570"/>
    </row>
    <row r="571" spans="1:1" x14ac:dyDescent="0.35">
      <c r="A571"/>
    </row>
    <row r="572" spans="1:1" x14ac:dyDescent="0.35">
      <c r="A572"/>
    </row>
    <row r="573" spans="1:1" x14ac:dyDescent="0.35">
      <c r="A573"/>
    </row>
    <row r="574" spans="1:1" x14ac:dyDescent="0.35">
      <c r="A574"/>
    </row>
    <row r="575" spans="1:1" x14ac:dyDescent="0.35">
      <c r="A575"/>
    </row>
    <row r="576" spans="1:1" x14ac:dyDescent="0.35">
      <c r="A576"/>
    </row>
    <row r="577" spans="1:1" x14ac:dyDescent="0.35">
      <c r="A577"/>
    </row>
    <row r="578" spans="1:1" x14ac:dyDescent="0.35">
      <c r="A578"/>
    </row>
    <row r="579" spans="1:1" x14ac:dyDescent="0.35">
      <c r="A579"/>
    </row>
    <row r="580" spans="1:1" x14ac:dyDescent="0.35">
      <c r="A580"/>
    </row>
    <row r="581" spans="1:1" x14ac:dyDescent="0.35">
      <c r="A581"/>
    </row>
    <row r="582" spans="1:1" x14ac:dyDescent="0.35">
      <c r="A582"/>
    </row>
    <row r="583" spans="1:1" x14ac:dyDescent="0.35">
      <c r="A583"/>
    </row>
    <row r="584" spans="1:1" x14ac:dyDescent="0.35">
      <c r="A584"/>
    </row>
    <row r="585" spans="1:1" x14ac:dyDescent="0.35">
      <c r="A585"/>
    </row>
    <row r="586" spans="1:1" x14ac:dyDescent="0.35">
      <c r="A586"/>
    </row>
    <row r="587" spans="1:1" x14ac:dyDescent="0.35">
      <c r="A587"/>
    </row>
    <row r="588" spans="1:1" x14ac:dyDescent="0.35">
      <c r="A588"/>
    </row>
    <row r="589" spans="1:1" x14ac:dyDescent="0.35">
      <c r="A589"/>
    </row>
    <row r="590" spans="1:1" x14ac:dyDescent="0.35">
      <c r="A590"/>
    </row>
    <row r="591" spans="1:1" x14ac:dyDescent="0.35">
      <c r="A591"/>
    </row>
    <row r="592" spans="1:1" x14ac:dyDescent="0.35">
      <c r="A592"/>
    </row>
    <row r="593" spans="1:1" x14ac:dyDescent="0.35">
      <c r="A593"/>
    </row>
    <row r="594" spans="1:1" x14ac:dyDescent="0.35">
      <c r="A594"/>
    </row>
    <row r="595" spans="1:1" x14ac:dyDescent="0.35">
      <c r="A595"/>
    </row>
    <row r="596" spans="1:1" x14ac:dyDescent="0.35">
      <c r="A596"/>
    </row>
    <row r="597" spans="1:1" x14ac:dyDescent="0.35">
      <c r="A597"/>
    </row>
    <row r="598" spans="1:1" x14ac:dyDescent="0.35">
      <c r="A598"/>
    </row>
    <row r="599" spans="1:1" x14ac:dyDescent="0.35">
      <c r="A599"/>
    </row>
    <row r="600" spans="1:1" x14ac:dyDescent="0.35">
      <c r="A600"/>
    </row>
    <row r="601" spans="1:1" x14ac:dyDescent="0.35">
      <c r="A601"/>
    </row>
    <row r="602" spans="1:1" x14ac:dyDescent="0.35">
      <c r="A602"/>
    </row>
    <row r="603" spans="1:1" x14ac:dyDescent="0.35">
      <c r="A603"/>
    </row>
    <row r="604" spans="1:1" x14ac:dyDescent="0.35">
      <c r="A604"/>
    </row>
    <row r="605" spans="1:1" x14ac:dyDescent="0.35">
      <c r="A605"/>
    </row>
    <row r="606" spans="1:1" x14ac:dyDescent="0.35">
      <c r="A606"/>
    </row>
    <row r="607" spans="1:1" x14ac:dyDescent="0.35">
      <c r="A607"/>
    </row>
    <row r="608" spans="1:1" x14ac:dyDescent="0.35">
      <c r="A608"/>
    </row>
    <row r="609" spans="1:1" x14ac:dyDescent="0.35">
      <c r="A609"/>
    </row>
    <row r="610" spans="1:1" x14ac:dyDescent="0.35">
      <c r="A610"/>
    </row>
    <row r="611" spans="1:1" x14ac:dyDescent="0.35">
      <c r="A611"/>
    </row>
    <row r="612" spans="1:1" x14ac:dyDescent="0.35">
      <c r="A612"/>
    </row>
    <row r="613" spans="1:1" x14ac:dyDescent="0.35">
      <c r="A613"/>
    </row>
    <row r="614" spans="1:1" x14ac:dyDescent="0.35">
      <c r="A614"/>
    </row>
    <row r="615" spans="1:1" x14ac:dyDescent="0.35">
      <c r="A615"/>
    </row>
    <row r="616" spans="1:1" x14ac:dyDescent="0.35">
      <c r="A616"/>
    </row>
    <row r="617" spans="1:1" x14ac:dyDescent="0.35">
      <c r="A617"/>
    </row>
    <row r="618" spans="1:1" x14ac:dyDescent="0.35">
      <c r="A618"/>
    </row>
    <row r="619" spans="1:1" x14ac:dyDescent="0.35">
      <c r="A619"/>
    </row>
    <row r="620" spans="1:1" x14ac:dyDescent="0.35">
      <c r="A620"/>
    </row>
    <row r="621" spans="1:1" x14ac:dyDescent="0.35">
      <c r="A621"/>
    </row>
    <row r="622" spans="1:1" x14ac:dyDescent="0.35">
      <c r="A622"/>
    </row>
    <row r="623" spans="1:1" x14ac:dyDescent="0.35">
      <c r="A623"/>
    </row>
    <row r="624" spans="1:1" x14ac:dyDescent="0.35">
      <c r="A624"/>
    </row>
    <row r="625" spans="1:1" x14ac:dyDescent="0.35">
      <c r="A625"/>
    </row>
    <row r="626" spans="1:1" x14ac:dyDescent="0.35">
      <c r="A626"/>
    </row>
    <row r="627" spans="1:1" x14ac:dyDescent="0.35">
      <c r="A627"/>
    </row>
    <row r="628" spans="1:1" x14ac:dyDescent="0.35">
      <c r="A628"/>
    </row>
    <row r="629" spans="1:1" x14ac:dyDescent="0.35">
      <c r="A629"/>
    </row>
    <row r="630" spans="1:1" x14ac:dyDescent="0.35">
      <c r="A630"/>
    </row>
    <row r="631" spans="1:1" x14ac:dyDescent="0.35">
      <c r="A631"/>
    </row>
    <row r="632" spans="1:1" x14ac:dyDescent="0.35">
      <c r="A632"/>
    </row>
    <row r="633" spans="1:1" x14ac:dyDescent="0.35">
      <c r="A633"/>
    </row>
    <row r="634" spans="1:1" x14ac:dyDescent="0.35">
      <c r="A634"/>
    </row>
    <row r="635" spans="1:1" x14ac:dyDescent="0.35">
      <c r="A635"/>
    </row>
    <row r="636" spans="1:1" x14ac:dyDescent="0.35">
      <c r="A636"/>
    </row>
    <row r="637" spans="1:1" x14ac:dyDescent="0.35">
      <c r="A637"/>
    </row>
    <row r="638" spans="1:1" x14ac:dyDescent="0.35">
      <c r="A638"/>
    </row>
    <row r="639" spans="1:1" x14ac:dyDescent="0.35">
      <c r="A639"/>
    </row>
    <row r="640" spans="1:1" x14ac:dyDescent="0.35">
      <c r="A640"/>
    </row>
    <row r="641" spans="1:1" x14ac:dyDescent="0.35">
      <c r="A641"/>
    </row>
    <row r="642" spans="1:1" x14ac:dyDescent="0.35">
      <c r="A642"/>
    </row>
    <row r="643" spans="1:1" x14ac:dyDescent="0.35">
      <c r="A643"/>
    </row>
    <row r="644" spans="1:1" x14ac:dyDescent="0.35">
      <c r="A644"/>
    </row>
    <row r="645" spans="1:1" x14ac:dyDescent="0.35">
      <c r="A645"/>
    </row>
    <row r="646" spans="1:1" x14ac:dyDescent="0.35">
      <c r="A646"/>
    </row>
    <row r="647" spans="1:1" x14ac:dyDescent="0.35">
      <c r="A647"/>
    </row>
    <row r="648" spans="1:1" x14ac:dyDescent="0.35">
      <c r="A648"/>
    </row>
    <row r="649" spans="1:1" x14ac:dyDescent="0.35">
      <c r="A649"/>
    </row>
    <row r="650" spans="1:1" x14ac:dyDescent="0.35">
      <c r="A650"/>
    </row>
    <row r="651" spans="1:1" x14ac:dyDescent="0.35">
      <c r="A651"/>
    </row>
    <row r="652" spans="1:1" x14ac:dyDescent="0.35">
      <c r="A652"/>
    </row>
    <row r="653" spans="1:1" x14ac:dyDescent="0.35">
      <c r="A653"/>
    </row>
    <row r="654" spans="1:1" x14ac:dyDescent="0.35">
      <c r="A654"/>
    </row>
    <row r="655" spans="1:1" x14ac:dyDescent="0.35">
      <c r="A655"/>
    </row>
    <row r="656" spans="1:1" x14ac:dyDescent="0.35">
      <c r="A656"/>
    </row>
    <row r="657" spans="1:1" x14ac:dyDescent="0.35">
      <c r="A657"/>
    </row>
    <row r="658" spans="1:1" x14ac:dyDescent="0.35">
      <c r="A658"/>
    </row>
    <row r="659" spans="1:1" x14ac:dyDescent="0.35">
      <c r="A659"/>
    </row>
    <row r="660" spans="1:1" x14ac:dyDescent="0.35">
      <c r="A660"/>
    </row>
    <row r="661" spans="1:1" x14ac:dyDescent="0.35">
      <c r="A661"/>
    </row>
    <row r="662" spans="1:1" x14ac:dyDescent="0.35">
      <c r="A662"/>
    </row>
    <row r="663" spans="1:1" x14ac:dyDescent="0.35">
      <c r="A663"/>
    </row>
    <row r="664" spans="1:1" x14ac:dyDescent="0.35">
      <c r="A664"/>
    </row>
    <row r="665" spans="1:1" x14ac:dyDescent="0.35">
      <c r="A665"/>
    </row>
    <row r="666" spans="1:1" x14ac:dyDescent="0.35">
      <c r="A666"/>
    </row>
    <row r="667" spans="1:1" x14ac:dyDescent="0.35">
      <c r="A667"/>
    </row>
    <row r="668" spans="1:1" x14ac:dyDescent="0.35">
      <c r="A668"/>
    </row>
    <row r="669" spans="1:1" x14ac:dyDescent="0.35">
      <c r="A669"/>
    </row>
    <row r="670" spans="1:1" x14ac:dyDescent="0.35">
      <c r="A670"/>
    </row>
    <row r="671" spans="1:1" x14ac:dyDescent="0.35">
      <c r="A671"/>
    </row>
    <row r="672" spans="1:1" x14ac:dyDescent="0.35">
      <c r="A672"/>
    </row>
    <row r="673" spans="1:1" x14ac:dyDescent="0.35">
      <c r="A673"/>
    </row>
    <row r="674" spans="1:1" x14ac:dyDescent="0.35">
      <c r="A674"/>
    </row>
    <row r="675" spans="1:1" x14ac:dyDescent="0.35">
      <c r="A675"/>
    </row>
    <row r="676" spans="1:1" x14ac:dyDescent="0.35">
      <c r="A676"/>
    </row>
    <row r="677" spans="1:1" x14ac:dyDescent="0.35">
      <c r="A677"/>
    </row>
    <row r="678" spans="1:1" x14ac:dyDescent="0.35">
      <c r="A678"/>
    </row>
    <row r="679" spans="1:1" x14ac:dyDescent="0.35">
      <c r="A679"/>
    </row>
    <row r="680" spans="1:1" x14ac:dyDescent="0.35">
      <c r="A680"/>
    </row>
    <row r="681" spans="1:1" x14ac:dyDescent="0.35">
      <c r="A681"/>
    </row>
    <row r="682" spans="1:1" x14ac:dyDescent="0.35">
      <c r="A682"/>
    </row>
    <row r="683" spans="1:1" x14ac:dyDescent="0.35">
      <c r="A683"/>
    </row>
    <row r="684" spans="1:1" x14ac:dyDescent="0.35">
      <c r="A684"/>
    </row>
    <row r="685" spans="1:1" x14ac:dyDescent="0.35">
      <c r="A685"/>
    </row>
    <row r="686" spans="1:1" x14ac:dyDescent="0.35">
      <c r="A686"/>
    </row>
    <row r="687" spans="1:1" x14ac:dyDescent="0.35">
      <c r="A687"/>
    </row>
    <row r="688" spans="1:1" x14ac:dyDescent="0.35">
      <c r="A688"/>
    </row>
    <row r="689" spans="1:1" x14ac:dyDescent="0.35">
      <c r="A689"/>
    </row>
    <row r="690" spans="1:1" x14ac:dyDescent="0.35">
      <c r="A690"/>
    </row>
    <row r="691" spans="1:1" x14ac:dyDescent="0.35">
      <c r="A691"/>
    </row>
    <row r="692" spans="1:1" x14ac:dyDescent="0.35">
      <c r="A692"/>
    </row>
    <row r="693" spans="1:1" x14ac:dyDescent="0.35">
      <c r="A693"/>
    </row>
    <row r="694" spans="1:1" x14ac:dyDescent="0.35">
      <c r="A694"/>
    </row>
    <row r="695" spans="1:1" x14ac:dyDescent="0.35">
      <c r="A695"/>
    </row>
    <row r="696" spans="1:1" x14ac:dyDescent="0.35">
      <c r="A696"/>
    </row>
    <row r="697" spans="1:1" x14ac:dyDescent="0.35">
      <c r="A697"/>
    </row>
    <row r="698" spans="1:1" x14ac:dyDescent="0.35">
      <c r="A698"/>
    </row>
    <row r="699" spans="1:1" x14ac:dyDescent="0.35">
      <c r="A699"/>
    </row>
    <row r="700" spans="1:1" x14ac:dyDescent="0.35">
      <c r="A700"/>
    </row>
    <row r="701" spans="1:1" x14ac:dyDescent="0.35">
      <c r="A701"/>
    </row>
    <row r="702" spans="1:1" x14ac:dyDescent="0.35">
      <c r="A702"/>
    </row>
    <row r="703" spans="1:1" x14ac:dyDescent="0.35">
      <c r="A703"/>
    </row>
    <row r="704" spans="1:1" x14ac:dyDescent="0.35">
      <c r="A704"/>
    </row>
    <row r="705" spans="1:1" x14ac:dyDescent="0.35">
      <c r="A705"/>
    </row>
    <row r="706" spans="1:1" x14ac:dyDescent="0.35">
      <c r="A706"/>
    </row>
    <row r="707" spans="1:1" x14ac:dyDescent="0.35">
      <c r="A707"/>
    </row>
    <row r="708" spans="1:1" x14ac:dyDescent="0.35">
      <c r="A708"/>
    </row>
    <row r="709" spans="1:1" x14ac:dyDescent="0.35">
      <c r="A709"/>
    </row>
    <row r="710" spans="1:1" x14ac:dyDescent="0.35">
      <c r="A710"/>
    </row>
    <row r="711" spans="1:1" x14ac:dyDescent="0.35">
      <c r="A711"/>
    </row>
    <row r="712" spans="1:1" x14ac:dyDescent="0.35">
      <c r="A712"/>
    </row>
    <row r="713" spans="1:1" x14ac:dyDescent="0.35">
      <c r="A713"/>
    </row>
    <row r="714" spans="1:1" x14ac:dyDescent="0.35">
      <c r="A714"/>
    </row>
    <row r="715" spans="1:1" x14ac:dyDescent="0.35">
      <c r="A715"/>
    </row>
    <row r="716" spans="1:1" x14ac:dyDescent="0.35">
      <c r="A716"/>
    </row>
    <row r="717" spans="1:1" x14ac:dyDescent="0.35">
      <c r="A717"/>
    </row>
    <row r="718" spans="1:1" x14ac:dyDescent="0.35">
      <c r="A718"/>
    </row>
    <row r="719" spans="1:1" x14ac:dyDescent="0.35">
      <c r="A719"/>
    </row>
    <row r="720" spans="1:1" x14ac:dyDescent="0.35">
      <c r="A720"/>
    </row>
    <row r="721" spans="1:1" x14ac:dyDescent="0.35">
      <c r="A721"/>
    </row>
    <row r="722" spans="1:1" x14ac:dyDescent="0.35">
      <c r="A722"/>
    </row>
    <row r="723" spans="1:1" x14ac:dyDescent="0.35">
      <c r="A723"/>
    </row>
    <row r="724" spans="1:1" x14ac:dyDescent="0.35">
      <c r="A724"/>
    </row>
    <row r="725" spans="1:1" x14ac:dyDescent="0.35">
      <c r="A725"/>
    </row>
    <row r="726" spans="1:1" x14ac:dyDescent="0.35">
      <c r="A726"/>
    </row>
    <row r="727" spans="1:1" x14ac:dyDescent="0.35">
      <c r="A727"/>
    </row>
    <row r="728" spans="1:1" x14ac:dyDescent="0.35">
      <c r="A728"/>
    </row>
    <row r="729" spans="1:1" x14ac:dyDescent="0.35">
      <c r="A729"/>
    </row>
    <row r="730" spans="1:1" x14ac:dyDescent="0.35">
      <c r="A730"/>
    </row>
    <row r="731" spans="1:1" x14ac:dyDescent="0.35">
      <c r="A731"/>
    </row>
    <row r="732" spans="1:1" x14ac:dyDescent="0.35">
      <c r="A732"/>
    </row>
    <row r="733" spans="1:1" x14ac:dyDescent="0.35">
      <c r="A733"/>
    </row>
    <row r="734" spans="1:1" x14ac:dyDescent="0.35">
      <c r="A734"/>
    </row>
    <row r="735" spans="1:1" x14ac:dyDescent="0.35">
      <c r="A735"/>
    </row>
    <row r="736" spans="1:1" x14ac:dyDescent="0.35">
      <c r="A736"/>
    </row>
    <row r="737" spans="1:1" x14ac:dyDescent="0.35">
      <c r="A737"/>
    </row>
    <row r="738" spans="1:1" x14ac:dyDescent="0.35">
      <c r="A738"/>
    </row>
    <row r="739" spans="1:1" x14ac:dyDescent="0.35">
      <c r="A739"/>
    </row>
    <row r="740" spans="1:1" x14ac:dyDescent="0.35">
      <c r="A740"/>
    </row>
    <row r="741" spans="1:1" x14ac:dyDescent="0.35">
      <c r="A741"/>
    </row>
    <row r="742" spans="1:1" x14ac:dyDescent="0.35">
      <c r="A742"/>
    </row>
    <row r="743" spans="1:1" x14ac:dyDescent="0.35">
      <c r="A743"/>
    </row>
    <row r="744" spans="1:1" x14ac:dyDescent="0.35">
      <c r="A744"/>
    </row>
    <row r="745" spans="1:1" x14ac:dyDescent="0.35">
      <c r="A745"/>
    </row>
    <row r="746" spans="1:1" x14ac:dyDescent="0.35">
      <c r="A746"/>
    </row>
    <row r="747" spans="1:1" x14ac:dyDescent="0.35">
      <c r="A747"/>
    </row>
    <row r="748" spans="1:1" x14ac:dyDescent="0.35">
      <c r="A748"/>
    </row>
    <row r="749" spans="1:1" x14ac:dyDescent="0.35">
      <c r="A749"/>
    </row>
    <row r="750" spans="1:1" x14ac:dyDescent="0.35">
      <c r="A750"/>
    </row>
    <row r="751" spans="1:1" x14ac:dyDescent="0.35">
      <c r="A751"/>
    </row>
    <row r="752" spans="1:1" x14ac:dyDescent="0.35">
      <c r="A752"/>
    </row>
    <row r="753" spans="1:1" x14ac:dyDescent="0.35">
      <c r="A753"/>
    </row>
    <row r="754" spans="1:1" x14ac:dyDescent="0.35">
      <c r="A754"/>
    </row>
    <row r="755" spans="1:1" x14ac:dyDescent="0.35">
      <c r="A755"/>
    </row>
    <row r="756" spans="1:1" x14ac:dyDescent="0.35">
      <c r="A756"/>
    </row>
    <row r="757" spans="1:1" x14ac:dyDescent="0.35">
      <c r="A757"/>
    </row>
    <row r="758" spans="1:1" x14ac:dyDescent="0.35">
      <c r="A758"/>
    </row>
    <row r="759" spans="1:1" x14ac:dyDescent="0.35">
      <c r="A759"/>
    </row>
    <row r="760" spans="1:1" x14ac:dyDescent="0.35">
      <c r="A760"/>
    </row>
    <row r="761" spans="1:1" x14ac:dyDescent="0.35">
      <c r="A761"/>
    </row>
    <row r="762" spans="1:1" x14ac:dyDescent="0.35">
      <c r="A762"/>
    </row>
    <row r="763" spans="1:1" x14ac:dyDescent="0.35">
      <c r="A763"/>
    </row>
    <row r="764" spans="1:1" x14ac:dyDescent="0.35">
      <c r="A764"/>
    </row>
    <row r="765" spans="1:1" x14ac:dyDescent="0.35">
      <c r="A765"/>
    </row>
    <row r="766" spans="1:1" x14ac:dyDescent="0.35">
      <c r="A766"/>
    </row>
    <row r="767" spans="1:1" x14ac:dyDescent="0.35">
      <c r="A767"/>
    </row>
    <row r="768" spans="1:1" x14ac:dyDescent="0.35">
      <c r="A768"/>
    </row>
    <row r="769" spans="1:1" x14ac:dyDescent="0.35">
      <c r="A769"/>
    </row>
    <row r="770" spans="1:1" x14ac:dyDescent="0.35">
      <c r="A770"/>
    </row>
    <row r="771" spans="1:1" x14ac:dyDescent="0.35">
      <c r="A771"/>
    </row>
    <row r="772" spans="1:1" x14ac:dyDescent="0.35">
      <c r="A772"/>
    </row>
    <row r="773" spans="1:1" x14ac:dyDescent="0.35">
      <c r="A773"/>
    </row>
    <row r="774" spans="1:1" x14ac:dyDescent="0.35">
      <c r="A774"/>
    </row>
    <row r="775" spans="1:1" x14ac:dyDescent="0.35">
      <c r="A775"/>
    </row>
    <row r="776" spans="1:1" x14ac:dyDescent="0.35">
      <c r="A776"/>
    </row>
    <row r="777" spans="1:1" x14ac:dyDescent="0.35">
      <c r="A777"/>
    </row>
    <row r="778" spans="1:1" x14ac:dyDescent="0.35">
      <c r="A778"/>
    </row>
    <row r="779" spans="1:1" x14ac:dyDescent="0.35">
      <c r="A779"/>
    </row>
    <row r="780" spans="1:1" x14ac:dyDescent="0.35">
      <c r="A780"/>
    </row>
    <row r="781" spans="1:1" x14ac:dyDescent="0.35">
      <c r="A781"/>
    </row>
    <row r="782" spans="1:1" x14ac:dyDescent="0.35">
      <c r="A782"/>
    </row>
    <row r="783" spans="1:1" x14ac:dyDescent="0.35">
      <c r="A783"/>
    </row>
    <row r="784" spans="1:1" x14ac:dyDescent="0.35">
      <c r="A784"/>
    </row>
    <row r="785" spans="1:1" x14ac:dyDescent="0.35">
      <c r="A785"/>
    </row>
    <row r="786" spans="1:1" x14ac:dyDescent="0.35">
      <c r="A786"/>
    </row>
    <row r="787" spans="1:1" x14ac:dyDescent="0.35">
      <c r="A787"/>
    </row>
    <row r="788" spans="1:1" x14ac:dyDescent="0.35">
      <c r="A788"/>
    </row>
    <row r="789" spans="1:1" x14ac:dyDescent="0.35">
      <c r="A789"/>
    </row>
    <row r="790" spans="1:1" x14ac:dyDescent="0.35">
      <c r="A790"/>
    </row>
    <row r="791" spans="1:1" x14ac:dyDescent="0.35">
      <c r="A791"/>
    </row>
    <row r="792" spans="1:1" x14ac:dyDescent="0.35">
      <c r="A792"/>
    </row>
    <row r="793" spans="1:1" x14ac:dyDescent="0.35">
      <c r="A793"/>
    </row>
    <row r="794" spans="1:1" x14ac:dyDescent="0.35">
      <c r="A794"/>
    </row>
    <row r="795" spans="1:1" x14ac:dyDescent="0.35">
      <c r="A795"/>
    </row>
    <row r="796" spans="1:1" x14ac:dyDescent="0.35">
      <c r="A796"/>
    </row>
    <row r="797" spans="1:1" x14ac:dyDescent="0.35">
      <c r="A797"/>
    </row>
    <row r="798" spans="1:1" x14ac:dyDescent="0.35">
      <c r="A798"/>
    </row>
    <row r="799" spans="1:1" x14ac:dyDescent="0.35">
      <c r="A799"/>
    </row>
    <row r="800" spans="1:1" x14ac:dyDescent="0.35">
      <c r="A800"/>
    </row>
    <row r="801" spans="1:1" x14ac:dyDescent="0.35">
      <c r="A801"/>
    </row>
    <row r="802" spans="1:1" x14ac:dyDescent="0.35">
      <c r="A802"/>
    </row>
    <row r="803" spans="1:1" x14ac:dyDescent="0.35">
      <c r="A803"/>
    </row>
    <row r="804" spans="1:1" x14ac:dyDescent="0.35">
      <c r="A804"/>
    </row>
    <row r="805" spans="1:1" x14ac:dyDescent="0.35">
      <c r="A805"/>
    </row>
    <row r="806" spans="1:1" x14ac:dyDescent="0.35">
      <c r="A806"/>
    </row>
    <row r="807" spans="1:1" x14ac:dyDescent="0.35">
      <c r="A807"/>
    </row>
    <row r="808" spans="1:1" x14ac:dyDescent="0.35">
      <c r="A808"/>
    </row>
    <row r="809" spans="1:1" x14ac:dyDescent="0.35">
      <c r="A809"/>
    </row>
    <row r="810" spans="1:1" x14ac:dyDescent="0.35">
      <c r="A810"/>
    </row>
    <row r="811" spans="1:1" x14ac:dyDescent="0.35">
      <c r="A811"/>
    </row>
    <row r="812" spans="1:1" x14ac:dyDescent="0.35">
      <c r="A812"/>
    </row>
    <row r="813" spans="1:1" x14ac:dyDescent="0.35">
      <c r="A813"/>
    </row>
    <row r="814" spans="1:1" x14ac:dyDescent="0.35">
      <c r="A814"/>
    </row>
    <row r="815" spans="1:1" x14ac:dyDescent="0.35">
      <c r="A815"/>
    </row>
    <row r="816" spans="1:1" x14ac:dyDescent="0.35">
      <c r="A816"/>
    </row>
    <row r="817" spans="1:1" x14ac:dyDescent="0.35">
      <c r="A817"/>
    </row>
    <row r="818" spans="1:1" x14ac:dyDescent="0.35">
      <c r="A818"/>
    </row>
    <row r="819" spans="1:1" x14ac:dyDescent="0.35">
      <c r="A819"/>
    </row>
    <row r="820" spans="1:1" x14ac:dyDescent="0.35">
      <c r="A820"/>
    </row>
    <row r="821" spans="1:1" x14ac:dyDescent="0.35">
      <c r="A821"/>
    </row>
    <row r="822" spans="1:1" x14ac:dyDescent="0.35">
      <c r="A822"/>
    </row>
    <row r="823" spans="1:1" x14ac:dyDescent="0.35">
      <c r="A823"/>
    </row>
    <row r="824" spans="1:1" x14ac:dyDescent="0.35">
      <c r="A824"/>
    </row>
    <row r="825" spans="1:1" x14ac:dyDescent="0.35">
      <c r="A825"/>
    </row>
    <row r="826" spans="1:1" x14ac:dyDescent="0.35">
      <c r="A826"/>
    </row>
    <row r="827" spans="1:1" x14ac:dyDescent="0.35">
      <c r="A827"/>
    </row>
    <row r="828" spans="1:1" x14ac:dyDescent="0.35">
      <c r="A828"/>
    </row>
    <row r="829" spans="1:1" x14ac:dyDescent="0.35">
      <c r="A829"/>
    </row>
    <row r="830" spans="1:1" x14ac:dyDescent="0.35">
      <c r="A830"/>
    </row>
    <row r="831" spans="1:1" x14ac:dyDescent="0.35">
      <c r="A831"/>
    </row>
    <row r="832" spans="1:1" x14ac:dyDescent="0.35">
      <c r="A832"/>
    </row>
    <row r="833" spans="1:1" x14ac:dyDescent="0.35">
      <c r="A833"/>
    </row>
    <row r="834" spans="1:1" x14ac:dyDescent="0.35">
      <c r="A834"/>
    </row>
    <row r="835" spans="1:1" x14ac:dyDescent="0.35">
      <c r="A835"/>
    </row>
    <row r="836" spans="1:1" x14ac:dyDescent="0.35">
      <c r="A836"/>
    </row>
    <row r="837" spans="1:1" x14ac:dyDescent="0.35">
      <c r="A837"/>
    </row>
    <row r="838" spans="1:1" x14ac:dyDescent="0.35">
      <c r="A838"/>
    </row>
    <row r="839" spans="1:1" x14ac:dyDescent="0.35">
      <c r="A839"/>
    </row>
    <row r="840" spans="1:1" x14ac:dyDescent="0.35">
      <c r="A840"/>
    </row>
    <row r="841" spans="1:1" x14ac:dyDescent="0.35">
      <c r="A841"/>
    </row>
    <row r="842" spans="1:1" x14ac:dyDescent="0.35">
      <c r="A842"/>
    </row>
    <row r="843" spans="1:1" x14ac:dyDescent="0.35">
      <c r="A843"/>
    </row>
    <row r="844" spans="1:1" x14ac:dyDescent="0.35">
      <c r="A844"/>
    </row>
    <row r="845" spans="1:1" x14ac:dyDescent="0.35">
      <c r="A845"/>
    </row>
    <row r="846" spans="1:1" x14ac:dyDescent="0.35">
      <c r="A846"/>
    </row>
  </sheetData>
  <sortState xmlns:xlrd2="http://schemas.microsoft.com/office/spreadsheetml/2017/richdata2" ref="A2:A846">
    <sortCondition ref="A1:A846"/>
  </sortState>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Gift Certificate Sales</vt:lpstr>
      <vt:lpstr>PivotTable</vt:lpstr>
      <vt:lpstr>Map</vt:lpstr>
      <vt:lpstr>Eagles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Stoney Brooks</dc:creator>
  <cp:lastModifiedBy>Akinteye Gbemisola</cp:lastModifiedBy>
  <dcterms:created xsi:type="dcterms:W3CDTF">2013-01-22T21:31:23Z</dcterms:created>
  <dcterms:modified xsi:type="dcterms:W3CDTF">2022-11-11T21:13:04Z</dcterms:modified>
</cp:coreProperties>
</file>