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Pivot Table &amp; Slicer" sheetId="4" r:id="rId1"/>
    <sheet name="Data Se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123Graph_AGRAPH1" hidden="1">[3]Ampoule!$AP$4:$AP$4</definedName>
    <definedName name="__123Graph_AGRAPH10" hidden="1">[3]CAM1!$G$1:$AK$1</definedName>
    <definedName name="__123Graph_AGRAPH12" hidden="1">[3]SIROP!$G$1:$AK$1</definedName>
    <definedName name="__123Graph_AGRAPH16" hidden="1">[3]SACHET!$G$1:$AK$1</definedName>
    <definedName name="__123Graph_AGRAPH18" hidden="1">[3]TUBE!$G$1:$AK$1</definedName>
    <definedName name="__123Graph_AGRAPH2" hidden="1">[3]Ampoule!$G$1:$AK$1</definedName>
    <definedName name="__123Graph_AGRAPH20" hidden="1">[3]SOUDURE!$G$1:$AK$1</definedName>
    <definedName name="__123Graph_AGRAPH23" hidden="1">[3]UHL4!$G$1:$AK$1</definedName>
    <definedName name="__123Graph_AGRAPH26" hidden="1">[3]GELULE!$G$1:$AK$1</definedName>
    <definedName name="__123Graph_AGRAPH4" hidden="1">[3]UHL3!$G$1:$AK$1</definedName>
    <definedName name="__123Graph_AGRAPH8" hidden="1">[3]UHL2!$G$1:$AK$1</definedName>
    <definedName name="__123Graph_BGRAPH1" hidden="1">[3]Ampoule!$AP$5:$AP$5</definedName>
    <definedName name="__123Graph_BGRAPH11" hidden="1">[3]SIROP!$AP$5:$AP$5</definedName>
    <definedName name="__123Graph_BGRAPH15" hidden="1">[3]SACHET!$AP$5:$AP$5</definedName>
    <definedName name="__123Graph_BGRAPH17" hidden="1">[3]TUBE!$AP$5:$AP$5</definedName>
    <definedName name="__123Graph_BGRAPH19" hidden="1">[3]SOUDURE!$AP$5:$AP$5</definedName>
    <definedName name="__123Graph_BGRAPH22" hidden="1">[3]UHL4!$AP$5:$AP$5</definedName>
    <definedName name="__123Graph_BGRAPH25" hidden="1">[3]GELULE!$AP$5:$AP$5</definedName>
    <definedName name="__123Graph_BGRAPH27" hidden="1">[3]SECT!$D$5:$D$5</definedName>
    <definedName name="__123Graph_BGRAPH3" hidden="1">[3]UHL3!$AP$5:$AP$5</definedName>
    <definedName name="__123Graph_BGRAPH6" hidden="1">[3]UHL2!$AP$5:$AP$5</definedName>
    <definedName name="__123Graph_BGRAPH9" hidden="1">[3]CAM1!$AP$5:$AP$5</definedName>
    <definedName name="__123Graph_CGRAPH1" hidden="1">[3]Ampoule!$AP$6:$AP$6</definedName>
    <definedName name="__123Graph_CGRAPH11" hidden="1">[3]SIROP!$AP$6:$AP$6</definedName>
    <definedName name="__123Graph_CGRAPH15" hidden="1">[3]SACHET!$AP$6:$AP$6</definedName>
    <definedName name="__123Graph_CGRAPH17" hidden="1">[3]TUBE!$AP$6:$AP$6</definedName>
    <definedName name="__123Graph_CGRAPH19" hidden="1">[3]SOUDURE!$AP$6:$AP$6</definedName>
    <definedName name="__123Graph_CGRAPH22" hidden="1">[3]UHL4!$AP$6:$AP$6</definedName>
    <definedName name="__123Graph_CGRAPH25" hidden="1">[3]GELULE!$AP$6:$AP$6</definedName>
    <definedName name="__123Graph_CGRAPH27" hidden="1">[3]SECT!$F$5:$F$5</definedName>
    <definedName name="__123Graph_CGRAPH3" hidden="1">[3]UHL3!$AP$6:$AP$6</definedName>
    <definedName name="__123Graph_CGRAPH6" hidden="1">[3]UHL2!$AP$6:$AP$6</definedName>
    <definedName name="__123Graph_CGRAPH9" hidden="1">[3]CAM1!$AP$6:$AP$6</definedName>
    <definedName name="__123Graph_DGRAPH1" hidden="1">[3]Ampoule!$AP$7:$AP$7</definedName>
    <definedName name="__123Graph_DGRAPH11" hidden="1">[3]SIROP!$AP$7:$AP$7</definedName>
    <definedName name="__123Graph_DGRAPH15" hidden="1">[3]SACHET!$AP$7:$AP$7</definedName>
    <definedName name="__123Graph_DGRAPH17" hidden="1">[3]TUBE!$AP$7:$AP$7</definedName>
    <definedName name="__123Graph_DGRAPH19" hidden="1">[3]SOUDURE!$AP$7:$AP$7</definedName>
    <definedName name="__123Graph_DGRAPH22" hidden="1">[3]UHL4!$AP$7:$AP$7</definedName>
    <definedName name="__123Graph_DGRAPH25" hidden="1">[3]GELULE!$AP$7:$AP$7</definedName>
    <definedName name="__123Graph_DGRAPH3" hidden="1">[3]UHL3!$AP$7:$AP$7</definedName>
    <definedName name="__123Graph_DGRAPH6" hidden="1">[3]UHL2!$AP$7:$AP$7</definedName>
    <definedName name="__123Graph_DGRAPH9" hidden="1">[3]CAM1!$AP$7:$AP$7</definedName>
    <definedName name="__123Graph_EGRAPH1" hidden="1">[3]Ampoule!$AP$8:$AP$8</definedName>
    <definedName name="__123Graph_EGRAPH11" hidden="1">[3]SIROP!$AP$8:$AP$8</definedName>
    <definedName name="__123Graph_EGRAPH15" hidden="1">[3]SACHET!$AP$8:$AP$8</definedName>
    <definedName name="__123Graph_EGRAPH17" hidden="1">[3]TUBE!$AP$8:$AP$8</definedName>
    <definedName name="__123Graph_EGRAPH19" hidden="1">[3]SOUDURE!$AP$8:$AP$8</definedName>
    <definedName name="__123Graph_EGRAPH22" hidden="1">[3]UHL4!$AP$8:$AP$8</definedName>
    <definedName name="__123Graph_EGRAPH25" hidden="1">[3]GELULE!$AP$8:$AP$8</definedName>
    <definedName name="__123Graph_EGRAPH3" hidden="1">[3]UHL3!$AP$8:$AP$8</definedName>
    <definedName name="__123Graph_EGRAPH6" hidden="1">[3]UHL2!$AP$8:$AP$8</definedName>
    <definedName name="__123Graph_EGRAPH9" hidden="1">[3]CAM1!$AP$8:$AP$8</definedName>
    <definedName name="__123Graph_FGRAPH1" hidden="1">[3]Ampoule!$AP$9:$AP$9</definedName>
    <definedName name="__123Graph_FGRAPH11" hidden="1">[3]SIROP!$AP$9:$AP$9</definedName>
    <definedName name="__123Graph_FGRAPH15" hidden="1">[3]SACHET!$AP$9:$AP$9</definedName>
    <definedName name="__123Graph_FGRAPH17" hidden="1">[3]TUBE!$AP$9:$AP$9</definedName>
    <definedName name="__123Graph_FGRAPH19" hidden="1">[3]SOUDURE!$AP$9:$AP$9</definedName>
    <definedName name="__123Graph_FGRAPH22" hidden="1">[3]UHL4!$AP$9:$AP$9</definedName>
    <definedName name="__123Graph_FGRAPH25" hidden="1">[3]GELULE!$AP$9:$AP$9</definedName>
    <definedName name="__123Graph_FGRAPH3" hidden="1">[3]UHL3!$AP$9:$AP$9</definedName>
    <definedName name="__123Graph_FGRAPH6" hidden="1">[3]UHL2!$AP$9:$AP$9</definedName>
    <definedName name="__123Graph_FGRAPH9" hidden="1">[3]CAM1!$AP$9:$AP$9</definedName>
    <definedName name="__123Graph_LBL_AGRAPH1" hidden="1">[3]Ampoule!$AP$4:$AP$4</definedName>
    <definedName name="__123Graph_LBL_AGRAPH11" hidden="1">[3]SIROP!$AP$4:$AP$4</definedName>
    <definedName name="__123Graph_LBL_AGRAPH15" hidden="1">[3]SACHET!$AP$4:$AP$4</definedName>
    <definedName name="__123Graph_LBL_AGRAPH17" hidden="1">[3]TUBE!$AP$4:$AP$4</definedName>
    <definedName name="__123Graph_LBL_AGRAPH19" hidden="1">[3]SOUDURE!$AP$4:$AP$4</definedName>
    <definedName name="__123Graph_LBL_AGRAPH22" hidden="1">[3]UHL4!$AP$4:$AP$4</definedName>
    <definedName name="__123Graph_LBL_AGRAPH25" hidden="1">[3]GELULE!$AP$4:$AP$4</definedName>
    <definedName name="__123Graph_LBL_AGRAPH27" hidden="1">[3]SECT!$B$5:$B$5</definedName>
    <definedName name="__123Graph_LBL_AGRAPH3" hidden="1">[3]UHL3!$AP$4:$AP$4</definedName>
    <definedName name="__123Graph_LBL_AGRAPH6" hidden="1">[3]UHL2!$AP$4:$AP$4</definedName>
    <definedName name="__123Graph_LBL_AGRAPH9" hidden="1">[3]CAM1!$AP$4:$AP$4</definedName>
    <definedName name="__123Graph_LBL_BGRAPH1" hidden="1">[3]Ampoule!$AP$5:$AP$5</definedName>
    <definedName name="__123Graph_LBL_BGRAPH11" hidden="1">[3]SIROP!$AP$5:$AP$5</definedName>
    <definedName name="__123Graph_LBL_BGRAPH15" hidden="1">[3]SACHET!$AP$5:$AP$5</definedName>
    <definedName name="__123Graph_LBL_BGRAPH17" hidden="1">[3]TUBE!$AP$5:$AP$5</definedName>
    <definedName name="__123Graph_LBL_BGRAPH19" hidden="1">[3]SOUDURE!$AP$5:$AP$5</definedName>
    <definedName name="__123Graph_LBL_BGRAPH22" hidden="1">[3]UHL4!$AP$5:$AP$5</definedName>
    <definedName name="__123Graph_LBL_BGRAPH25" hidden="1">[3]GELULE!$AP$5:$AP$5</definedName>
    <definedName name="__123Graph_LBL_BGRAPH27" hidden="1">[3]SECT!$D$5:$D$5</definedName>
    <definedName name="__123Graph_LBL_BGRAPH3" hidden="1">[3]UHL3!$AP$5:$AP$5</definedName>
    <definedName name="__123Graph_LBL_BGRAPH6" hidden="1">[3]UHL2!$AP$5:$AP$5</definedName>
    <definedName name="__123Graph_LBL_BGRAPH9" hidden="1">[3]CAM1!$AP$5:$AP$5</definedName>
    <definedName name="__123Graph_LBL_CGRAPH27" hidden="1">[3]SECT!$F$5:$F$5</definedName>
    <definedName name="__123Graph_LBL_FGRAPH1" hidden="1">[3]Ampoule!$AP$9:$AP$9</definedName>
    <definedName name="__123Graph_LBL_FGRAPH11" hidden="1">[3]SIROP!$AP$9:$AP$9</definedName>
    <definedName name="__123Graph_LBL_FGRAPH15" hidden="1">[3]SACHET!$AP$9:$AP$9</definedName>
    <definedName name="__123Graph_LBL_FGRAPH17" hidden="1">[3]TUBE!$AP$9:$AP$9</definedName>
    <definedName name="__123Graph_LBL_FGRAPH19" hidden="1">[3]SOUDURE!$AP$9:$AP$9</definedName>
    <definedName name="__123Graph_LBL_FGRAPH22" hidden="1">[3]UHL4!$AP$9:$AP$9</definedName>
    <definedName name="__123Graph_LBL_FGRAPH25" hidden="1">[3]GELULE!$AP$9:$AP$9</definedName>
    <definedName name="__123Graph_LBL_FGRAPH3" hidden="1">[3]UHL3!$AP$9:$AP$9</definedName>
    <definedName name="__123Graph_LBL_FGRAPH6" hidden="1">[3]UHL2!$AP$9:$AP$9</definedName>
    <definedName name="__123Graph_LBL_FGRAPH9" hidden="1">[3]CAM1!$AP$9:$AP$9</definedName>
    <definedName name="__123Graph_XGRAPH10" hidden="1">[3]CAM1!$G$5:$AK$5</definedName>
    <definedName name="__123Graph_XGRAPH12" hidden="1">[3]SIROP!$G$5:$AK$5</definedName>
    <definedName name="__123Graph_XGRAPH16" hidden="1">[3]SACHET!$G$5:$AK$5</definedName>
    <definedName name="__123Graph_XGRAPH18" hidden="1">[3]TUBE!$G$5:$AK$5</definedName>
    <definedName name="__123Graph_XGRAPH2" hidden="1">[3]Ampoule!$G$5:$AK$5</definedName>
    <definedName name="__123Graph_XGRAPH20" hidden="1">[3]SOUDURE!$G$5:$AK$5</definedName>
    <definedName name="__123Graph_XGRAPH23" hidden="1">[3]UHL4!$G$5:$AK$5</definedName>
    <definedName name="__123Graph_XGRAPH26" hidden="1">[3]GELULE!$G$5:$AK$5</definedName>
    <definedName name="__123Graph_XGRAPH4" hidden="1">[3]UHL3!$G$5:$AK$5</definedName>
    <definedName name="__FDS_HYPERLINK_TOGGLE_STATE__" hidden="1">"ON"</definedName>
    <definedName name="_Fill" hidden="1">[3]Ampoule!$AW$3:$CQ$3</definedName>
    <definedName name="_xlnm._FilterDatabase" localSheetId="1" hidden="1">'Data Set'!$C$3:$M$110</definedName>
    <definedName name="_Order1" hidden="1">255</definedName>
    <definedName name="AvgHourlyCost">[1]Data_Set!$G$8:$G$196</definedName>
    <definedName name="CIQWBGuid" hidden="1">"a2b6e3b8-b817-4a66-9394-c6698475230f"</definedName>
    <definedName name="Country">'[2]Data Set'!$F$9:$F$32</definedName>
    <definedName name="D1_Country_Sold">'Data Set'!$E$4:$E$110</definedName>
    <definedName name="D1_Date_Sold">'Data Set'!$I$4:$I$110</definedName>
    <definedName name="D1_Distributor_ID">'Data Set'!$C$4:$C$110</definedName>
    <definedName name="D1_Distributor_Name">'Data Set'!$D$4:$D$110</definedName>
    <definedName name="D1_H">'Data Set'!$C$3:$M$3</definedName>
    <definedName name="D1_MonthSold">'Data Set'!$J$4:$J$110</definedName>
    <definedName name="D1_Percent_Quantity" localSheetId="0">'[4]Data Set'!#REF!</definedName>
    <definedName name="D1_Percent_Quantity">'Data Set'!#REF!</definedName>
    <definedName name="D1_Percent_Revenue" localSheetId="0">'[4]Data Set'!#REF!</definedName>
    <definedName name="D1_Percent_Revenue">'Data Set'!#REF!</definedName>
    <definedName name="D1_Product_Full_Name">'Data Set'!$G$4:$G$110</definedName>
    <definedName name="D1_Product_Type_Code">'Data Set'!$F$4:$F$110</definedName>
    <definedName name="D1_Quantity_Sold">'Data Set'!$K$4:$K$110</definedName>
    <definedName name="D1_Revenue">'Data Set'!$M$4:$M$110</definedName>
    <definedName name="D1_Sales_Channel">'Data Set'!$H$4:$H$110</definedName>
    <definedName name="D1_SALES_DATA">'Data Set'!$C$3:$M$110</definedName>
    <definedName name="D1_Unit_Price">'Data Set'!$L$4:$L$110</definedName>
    <definedName name="D2_Product_Lookup_Table" localSheetId="1">'[5]2b. Product ID'!$C$12:$D$22</definedName>
    <definedName name="D2_Product_Lookup_Table">'[6]2b. Product ID'!$C$12:$D$22</definedName>
    <definedName name="dropdown_effort">[7]Dropdowns!$C$32:$C$33</definedName>
    <definedName name="EPMWorkbookOptions_1" hidden="1">"r0kAAB|LCAAAAAAABADtvQdgHEmWJSYvbcp7f0r1StfgdKEIgGATJNiQQBDswYjN5pLsHWlHIymrKoHKZVZlXWYWQMztnbz33nvvvffee||997o7nU4n99//P1xmZAFs9s5K2smeIYCqyB8/fnwfPyIe/x7vFmV6mddNUS0/|2h3vPNRmi|n1axYXnz20bo939799KPf4|g3Th5/t6rfTqrq7Zerlpo2Kb23bB69a4rPPpq37erR3btXV1fjq3v"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"jqr64u7ezs3v39/7i|evpPF9k28WyabPlNP/IvjW7|a2PqNc0fXxSLZf5FH2|qU7WdZ0v258s8iv|Mvj6adZm|il9/iJb5NKb7anNF6t1XXBXXzV5/bLOz3OCN83HhNBHR7//s5df/P5PXp68|O7uzu//PX1pd2d88GD88GB8/9HBzs7O3SZb3Z2spne///t/7|T45euvPj99jl|JIlVZzDIgQn|fZ2WTf//xXWDhcDpercpimnn0uzVuBkYIxf"</definedName>
    <definedName name="EPMWorkbookOptions_3" hidden="1">"tYh3wUYNJBQAjmaJjeHfzq28Vsli|fFot82TC6w00dqk3Qhlq9nldXFsZJVVb1UVuv88d3I19sepVHEXmzNzp60X45jNdtW/ntvloWv2idc4fHJydffvXizeO7sS83wZCBkkTd39m9d7DrAYiRgN/9sp7l9dHO47vySxR6syqz65d1tcrr9rozUdroeda0r/OSBCWffZEvJiTvkWbhvEYbUBN53xvy95Qg3x9/7|Xxq9MXb769R7|ePKNh0kNS0"</definedName>
    <definedName name="EPMWorkbookOptions_4" hidden="1">"HtjAPK3i7zO6un82jVNScE8WhblZx9h|j|Kjo7fjczF7d59fPemMX9DRNmlX89enHz5xenrN8dvTr|gz35EG482b758|fubL35EF0eX49evT9|8/hFJPJKQAP3|X3z|5vf/yS|f/3|dLo/v3kY3e6biZ8|sffX07M2bV8dnz7||ZdvZ2Scv6faGbff/5YbNkqSvqoj//r/Oez8bZDn9vX9Eli5Znv7|9OmLn78qfIAu0ODHT7/zI7L02OX05OT/"</definedName>
    <definedName name="EPMWorkbookOptions_5" hidden="1">"61T5f49dOyFn|/MvX/0|X9uq3bt3//7|/v7trdre/7utmiEI8Rrcy5M3Xx3/f96N|iZp8fs/P/78R/QAPZ59|er05Pj1m90fkQPkePLV089Pf966N3FR|X2OX/1/nSD/7zFV5AKcvfn6hurTB7s7BwcPbm|o7v2/21AJOSIxhnz|/3G2|yapsn/v4ac/oodLPhM99n5ED6HHPtPj0/s/oocvLwf7/1|nx/97zNaz519|92sbLcoZfvrpvXvvkTT"</definedName>
    <definedName name="EPMWorkbookOptions_6" hidden="1">"c/3|31QI1Qm579vu/|fL/pW6jN5KfJfELybHH5Hjx5YvT/6|L3zdDD3Zp/n9Bj/8XqaOvXpwQdY|/vkp67wX6|/8vV0lKkZDvHuz/PF6ej5ME0cWzr45/RBSfKJ9||iM|6ZDk2ac/4pGQIA//P88h/|8xYGcv3py|Ovnyh2i/Pv1/t/1SgvR1NX1BH/9/nPG|UaqcnfzIm/xGhfHlqy|fnb05efPqhyiOD/7fLY6WJI717rFAvvn9X53|vF06i1"</definedName>
    <definedName name="EPMWorkbookOptions_7" hidden="1">"Bl31Hl9z/9vT9/9iPSBAzz7Xu//xef/4hnQsLsKc988fJHVOka/De//8un/59PpP2/x7S9evnm5KtXRN|Tr7/m|P7G7eD/3cbNI8r3eaX7q9dP/7/Oct8YLZ6f/H|dFP/vkb7XJ1||PP0hyt3D/3fLHZMjVPgnn|/|f53dvkFqvP5RYPfNyt/p518QbX|IEri78/9yERSK9NMsr3/|euhRmuz|/yAh/v8eQXxz9sUP0w7u7v6/WwpBjpDd9miE4"</definedName>
    <definedName name="EPMWorkbookOptions_8" hidden="1">"52fFVsYwehnjeO|UYLsjXf3/r8ugt8oQe79iCA9DvmRyIQE2Xn4/3WC/L/Han1xevz6q1enr3|Ylmvv/92Wy5BEcgW/z5uft3mTkBAvT1|dffn07Eepk/dqFGATb/T47vFqVRbTrCU49vPgU9OcoFXLJSFOnz3N2ow/9j98U3UH//hVfl7nzfzL5ZerfHl0npVN/vhu|CG3OynzrAbQL5evs8vctOx|zG2/W9VvJ1X1lsS0ZTKa1v0vfuPEffrl"</definedName>
    <definedName name="EPMWorkbookOptions_9" hidden="1">"Sgbz/wAl24jZr0kAAA=="</definedName>
    <definedName name="EV__LASTREFTIME__" hidden="1">39519.5740277778</definedName>
    <definedName name="Head_Count">[1]Data_Set!$J$8:$J$196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"3033525 New Business"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REPAIR" hidden="1">"c2087"</definedName>
    <definedName name="IQ_MARKETCAP" hidden="1">"c712"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TD" hidden="1">800000</definedName>
    <definedName name="IQ_NAMES_REVISION_DATE_" hidden="1">41184.4952662037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YTDMONTH" hidden="1">130000</definedName>
    <definedName name="IQ_Z_SCORE" hidden="1">"c1339"</definedName>
    <definedName name="iQShowHideColumns" hidden="1">"iQShowAll"</definedName>
    <definedName name="Location_Name">[1]Data_Set!$B$8:$B$196</definedName>
    <definedName name="_xlnm.Print_Area" localSheetId="1">'Data Set'!$A$1:$M$110</definedName>
    <definedName name="_xlnm.Print_Titles" localSheetId="1">'Data Set'!$A:$F,'Data Set'!$1:$3</definedName>
    <definedName name="R_Country">'[5]11b. Answers'!$E$71:$E$157</definedName>
    <definedName name="R_Product">'[5]11b. Answers'!$C$71:$C$81</definedName>
    <definedName name="Role">[1]Data_Set!$E$8:$E$196</definedName>
    <definedName name="SalesQuantity">#REF!</definedName>
    <definedName name="SalesRevenue">#REF!</definedName>
    <definedName name="SAPBEXdnldView" hidden="1">"8BP3QV0RPO6FBFRYQTIF6HCV4"</definedName>
    <definedName name="SAPBEXsysID" hidden="1">"RP5"</definedName>
    <definedName name="Version">[8]Welcome!$Q$19</definedName>
    <definedName name="wrn.All." localSheetId="0" hidden="1">{#N/A,#N/A,FALSE,"Summary";#N/A,#N/A,FALSE,"Detail 1";#N/A,#N/A,FALSE,"Detail 2";#N/A,#N/A,FALSE,"Act Spend"}</definedName>
    <definedName name="wrn.All." hidden="1">{#N/A,#N/A,FALSE,"Summary";#N/A,#N/A,FALSE,"Detail 1";#N/A,#N/A,FALSE,"Detail 2";#N/A,#N/A,FALSE,"Act Spend"}</definedName>
    <definedName name="wrn.MGate_Status." localSheetId="0" hidden="1">{"M_Gate_Status",#N/A,FALSE,"Report"}</definedName>
    <definedName name="wrn.MGate_Status." hidden="1">{"M_Gate_Status",#N/A,FALSE,"Report"}</definedName>
  </definedNames>
  <calcPr calcId="171027"/>
  <pivotCaches>
    <pivotCache cacheId="13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3" l="1"/>
  <c r="J110" i="3"/>
  <c r="M109" i="3"/>
  <c r="J109" i="3"/>
  <c r="M108" i="3"/>
  <c r="J108" i="3"/>
  <c r="M107" i="3"/>
  <c r="J107" i="3"/>
  <c r="M106" i="3"/>
  <c r="J106" i="3"/>
  <c r="M105" i="3"/>
  <c r="J105" i="3"/>
  <c r="M104" i="3"/>
  <c r="J104" i="3"/>
  <c r="M103" i="3"/>
  <c r="J103" i="3"/>
  <c r="M102" i="3"/>
  <c r="J102" i="3"/>
  <c r="M101" i="3"/>
  <c r="J101" i="3"/>
  <c r="M100" i="3"/>
  <c r="J100" i="3"/>
  <c r="M99" i="3"/>
  <c r="J99" i="3"/>
  <c r="M98" i="3"/>
  <c r="J98" i="3"/>
  <c r="M97" i="3"/>
  <c r="J97" i="3"/>
  <c r="M96" i="3"/>
  <c r="J96" i="3"/>
  <c r="M95" i="3"/>
  <c r="J95" i="3"/>
  <c r="M94" i="3"/>
  <c r="J94" i="3"/>
  <c r="M93" i="3"/>
  <c r="J93" i="3"/>
  <c r="M92" i="3"/>
  <c r="J92" i="3"/>
  <c r="M91" i="3"/>
  <c r="J91" i="3"/>
  <c r="M90" i="3"/>
  <c r="J90" i="3"/>
  <c r="M89" i="3"/>
  <c r="J89" i="3"/>
  <c r="M88" i="3"/>
  <c r="J88" i="3"/>
  <c r="M87" i="3"/>
  <c r="J87" i="3"/>
  <c r="M86" i="3"/>
  <c r="J86" i="3"/>
  <c r="M85" i="3"/>
  <c r="J85" i="3"/>
  <c r="M84" i="3"/>
  <c r="J84" i="3"/>
  <c r="M83" i="3"/>
  <c r="J83" i="3"/>
  <c r="M82" i="3"/>
  <c r="J82" i="3"/>
  <c r="M81" i="3"/>
  <c r="J81" i="3"/>
  <c r="M80" i="3"/>
  <c r="J80" i="3"/>
  <c r="M79" i="3"/>
  <c r="J79" i="3"/>
  <c r="M78" i="3"/>
  <c r="J78" i="3"/>
  <c r="M77" i="3"/>
  <c r="J77" i="3"/>
  <c r="M76" i="3"/>
  <c r="J76" i="3"/>
  <c r="M75" i="3"/>
  <c r="J75" i="3"/>
  <c r="M74" i="3"/>
  <c r="J74" i="3"/>
  <c r="M73" i="3"/>
  <c r="J73" i="3"/>
  <c r="M72" i="3"/>
  <c r="J72" i="3"/>
  <c r="M71" i="3"/>
  <c r="J71" i="3"/>
  <c r="M70" i="3"/>
  <c r="J70" i="3"/>
  <c r="M69" i="3"/>
  <c r="J69" i="3"/>
  <c r="M68" i="3"/>
  <c r="J68" i="3"/>
  <c r="M67" i="3"/>
  <c r="J67" i="3"/>
  <c r="M66" i="3"/>
  <c r="J66" i="3"/>
  <c r="M65" i="3"/>
  <c r="J65" i="3"/>
  <c r="M64" i="3"/>
  <c r="J64" i="3"/>
  <c r="M63" i="3"/>
  <c r="J63" i="3"/>
  <c r="M62" i="3"/>
  <c r="J62" i="3"/>
  <c r="M61" i="3"/>
  <c r="J61" i="3"/>
  <c r="M60" i="3"/>
  <c r="J60" i="3"/>
  <c r="M59" i="3"/>
  <c r="J59" i="3"/>
  <c r="M58" i="3"/>
  <c r="J58" i="3"/>
  <c r="M57" i="3"/>
  <c r="J57" i="3"/>
  <c r="M56" i="3"/>
  <c r="J56" i="3"/>
  <c r="M55" i="3"/>
  <c r="J55" i="3"/>
  <c r="M54" i="3"/>
  <c r="J54" i="3"/>
  <c r="M53" i="3"/>
  <c r="J53" i="3"/>
  <c r="M52" i="3"/>
  <c r="J52" i="3"/>
  <c r="M51" i="3"/>
  <c r="J51" i="3"/>
  <c r="M50" i="3"/>
  <c r="J50" i="3"/>
  <c r="M49" i="3"/>
  <c r="J49" i="3"/>
  <c r="M48" i="3"/>
  <c r="J48" i="3"/>
  <c r="M47" i="3"/>
  <c r="J47" i="3"/>
  <c r="M46" i="3"/>
  <c r="J46" i="3"/>
  <c r="M45" i="3"/>
  <c r="J45" i="3"/>
  <c r="M44" i="3"/>
  <c r="J44" i="3"/>
  <c r="M43" i="3"/>
  <c r="J43" i="3"/>
  <c r="M42" i="3"/>
  <c r="J42" i="3"/>
  <c r="M41" i="3"/>
  <c r="J41" i="3"/>
  <c r="M40" i="3"/>
  <c r="J40" i="3"/>
  <c r="M39" i="3"/>
  <c r="J39" i="3"/>
  <c r="M38" i="3"/>
  <c r="J38" i="3"/>
  <c r="M37" i="3"/>
  <c r="J37" i="3"/>
  <c r="M36" i="3"/>
  <c r="J36" i="3"/>
  <c r="M35" i="3"/>
  <c r="J35" i="3"/>
  <c r="M34" i="3"/>
  <c r="J34" i="3"/>
  <c r="M33" i="3"/>
  <c r="J33" i="3"/>
  <c r="M32" i="3"/>
  <c r="J32" i="3"/>
  <c r="M31" i="3"/>
  <c r="J31" i="3"/>
  <c r="M30" i="3"/>
  <c r="J30" i="3"/>
  <c r="M29" i="3"/>
  <c r="J29" i="3"/>
  <c r="M28" i="3"/>
  <c r="J28" i="3"/>
  <c r="M27" i="3"/>
  <c r="J27" i="3"/>
  <c r="M26" i="3"/>
  <c r="J26" i="3"/>
  <c r="M25" i="3"/>
  <c r="J25" i="3"/>
  <c r="M24" i="3"/>
  <c r="J24" i="3"/>
  <c r="M23" i="3"/>
  <c r="J23" i="3"/>
  <c r="M22" i="3"/>
  <c r="J22" i="3"/>
  <c r="M21" i="3"/>
  <c r="J21" i="3"/>
  <c r="M20" i="3"/>
  <c r="J20" i="3"/>
  <c r="M19" i="3"/>
  <c r="J19" i="3"/>
  <c r="M18" i="3"/>
  <c r="J18" i="3"/>
  <c r="M17" i="3"/>
  <c r="J17" i="3"/>
  <c r="M16" i="3"/>
  <c r="J16" i="3"/>
  <c r="M15" i="3"/>
  <c r="J15" i="3"/>
  <c r="M14" i="3"/>
  <c r="J14" i="3"/>
  <c r="M13" i="3"/>
  <c r="J13" i="3"/>
  <c r="M12" i="3"/>
  <c r="J12" i="3"/>
  <c r="M11" i="3"/>
  <c r="J11" i="3"/>
  <c r="M10" i="3"/>
  <c r="J10" i="3"/>
  <c r="M9" i="3"/>
  <c r="J9" i="3"/>
  <c r="M8" i="3"/>
  <c r="J8" i="3"/>
  <c r="M7" i="3"/>
  <c r="J7" i="3"/>
  <c r="M6" i="3"/>
  <c r="J6" i="3"/>
  <c r="M5" i="3"/>
  <c r="J5" i="3"/>
  <c r="M4" i="3"/>
  <c r="J4" i="3"/>
</calcChain>
</file>

<file path=xl/sharedStrings.xml><?xml version="1.0" encoding="utf-8"?>
<sst xmlns="http://schemas.openxmlformats.org/spreadsheetml/2006/main" count="651" uniqueCount="236">
  <si>
    <t>Grand Total</t>
  </si>
  <si>
    <t>Distributor ID</t>
  </si>
  <si>
    <t>Distributor Name</t>
  </si>
  <si>
    <t>Country</t>
  </si>
  <si>
    <t>Product Code</t>
  </si>
  <si>
    <t xml:space="preserve">Product 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</si>
  <si>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</si>
  <si>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</si>
  <si>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</si>
  <si>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</si>
  <si>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</si>
  <si>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</si>
  <si>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</si>
  <si>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</si>
  <si>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</si>
  <si>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Super Soft Bulk - 2 Litres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</si>
  <si>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</si>
  <si>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</si>
  <si>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</si>
  <si>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</si>
  <si>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</si>
  <si>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</si>
  <si>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</si>
  <si>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</si>
  <si>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</si>
  <si>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</si>
  <si>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</si>
  <si>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</si>
  <si>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</si>
  <si>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</si>
  <si>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</si>
  <si>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</si>
  <si>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</si>
  <si>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</si>
  <si>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Super Soft - 1 Litre</t>
  </si>
  <si>
    <t>Levi Douglas</t>
  </si>
  <si>
    <t>Tanzania, United Republic of</t>
  </si>
  <si>
    <t>DETA800</t>
  </si>
  <si>
    <t>Detafast Stain Remover - 800ml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</si>
  <si>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</si>
  <si>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</si>
  <si>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</si>
  <si>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</si>
  <si>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</si>
  <si>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</si>
  <si>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</si>
  <si>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</si>
  <si>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</si>
  <si>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</si>
  <si>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</si>
  <si>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</si>
  <si>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</si>
  <si>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</si>
  <si>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</si>
  <si>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</si>
  <si>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</si>
  <si>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</si>
  <si>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</si>
  <si>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</si>
  <si>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</si>
  <si>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</si>
  <si>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</si>
  <si>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</si>
  <si>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</si>
  <si>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</si>
  <si>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</si>
  <si>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</si>
  <si>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</si>
  <si>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</si>
  <si>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</si>
  <si>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</si>
  <si>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</si>
  <si>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Detafast Stain Remover - 200ml</t>
  </si>
  <si>
    <t>Isadora Mcclure</t>
  </si>
  <si>
    <t>Indonesia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</si>
  <si>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</si>
  <si>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</si>
  <si>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</si>
  <si>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</si>
  <si>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</si>
  <si>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</si>
  <si>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</si>
  <si>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</si>
  <si>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</si>
  <si>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</si>
  <si>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</si>
  <si>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Pure Soft Detergent - 250ml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</si>
  <si>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</si>
  <si>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</si>
  <si>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</si>
  <si>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</si>
  <si>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</si>
  <si>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</si>
  <si>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</si>
  <si>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</si>
  <si>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</si>
  <si>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</si>
  <si>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</si>
  <si>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</si>
  <si>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</si>
  <si>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</si>
  <si>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</si>
  <si>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</si>
  <si>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</si>
  <si>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</si>
  <si>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</si>
  <si>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</si>
  <si>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</si>
  <si>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</si>
  <si>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</si>
  <si>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</si>
  <si>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</si>
  <si>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</si>
  <si>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</si>
  <si>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</si>
  <si>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</si>
  <si>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</si>
  <si>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</si>
  <si>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</si>
  <si>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</si>
  <si>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</si>
  <si>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</si>
  <si>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</si>
  <si>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</si>
  <si>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</si>
  <si>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</si>
  <si>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</si>
  <si>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</si>
  <si>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</si>
  <si>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</si>
  <si>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</si>
  <si>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</si>
  <si>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</si>
  <si>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</si>
  <si>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</si>
  <si>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</si>
  <si>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</si>
  <si>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</si>
  <si>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</si>
  <si>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</si>
  <si>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</si>
  <si>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</si>
  <si>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</si>
  <si>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</si>
  <si>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</si>
  <si>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</si>
  <si>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</si>
  <si>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</si>
  <si>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</si>
  <si>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</si>
  <si>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</si>
  <si>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</si>
  <si>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</si>
  <si>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</si>
  <si>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</si>
  <si>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</si>
  <si>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</si>
  <si>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</si>
  <si>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</si>
  <si>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</si>
  <si>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</si>
  <si>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</si>
  <si>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</si>
  <si>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</si>
  <si>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</si>
  <si>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</si>
  <si>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</si>
  <si>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</si>
  <si>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</si>
  <si>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</si>
  <si>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</si>
  <si>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</si>
  <si>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</si>
  <si>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</si>
  <si>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</si>
  <si>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</si>
  <si>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</si>
  <si>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</si>
  <si>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</si>
  <si>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</si>
  <si>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</si>
  <si>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</si>
  <si>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</si>
  <si>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</si>
  <si>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</si>
  <si>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</si>
  <si>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</si>
  <si>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</si>
  <si>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</si>
  <si>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</si>
  <si>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</si>
  <si>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</si>
  <si>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</si>
  <si>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</si>
  <si>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</si>
  <si>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</si>
  <si>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</si>
  <si>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</si>
  <si>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</si>
  <si>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</si>
  <si>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</si>
  <si>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</si>
  <si>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</si>
  <si>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</si>
  <si>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</si>
  <si>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</si>
  <si>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</si>
  <si>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</si>
  <si>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</si>
  <si>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</si>
  <si>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</si>
  <si>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</si>
  <si>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</si>
  <si>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</si>
  <si>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</si>
  <si>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</si>
  <si>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</si>
  <si>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</si>
  <si>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</si>
  <si>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</si>
  <si>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</si>
  <si>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</si>
  <si>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</si>
  <si>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</si>
  <si>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</si>
  <si>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</si>
  <si>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</si>
  <si>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</si>
  <si>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</si>
  <si>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</si>
  <si>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</si>
  <si>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Products</t>
  </si>
  <si>
    <t>Sum of Quantity</t>
  </si>
  <si>
    <t>Sum of Revenue</t>
  </si>
  <si>
    <t xml:space="preserve"> Provide a list of countries by Revenue of the combined Online and Retail Sales</t>
  </si>
  <si>
    <t xml:space="preserve"> Which products were sold in France and Brazil?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</si>
</sst>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(* #,##0_);_(* \(#,##0\);_(* &quot;-&quot;_);@_)"/>
    <numFmt numFmtId="165" formatCode="_(&quot;$&quot;* #,##0_);_(&quot;$&quot;* \(#,##0\);_(&quot;$&quot;* &quot;-&quot;??_);_(@_)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6" tint="-0.249977111117893"/>
      <name val="Arial"/>
      <family val="2"/>
    </font>
    <font>
      <sz val="10"/>
      <color rgb="FFE0301E"/>
      <name val="Arial"/>
      <family val="2"/>
    </font>
    <font>
      <i/>
      <sz val="10"/>
      <color rgb="FFE0301E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3"/>
      <name val="Arial"/>
      <family val="2"/>
    </font>
    <font>
      <sz val="10"/>
      <color theme="5"/>
      <name val="Arial"/>
      <family val="2"/>
    </font>
    <font>
      <sz val="10"/>
      <name val="Arial"/>
      <family val="2"/>
    </font>
    <font>
      <b/>
      <u/>
      <sz val="14"/>
      <color theme="3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6">
    <xf numFmtId="0" fontId="0" fillId="0" borderId="0"/>
    <xf numFmtId="164" fontId="3" fillId="0" borderId="0"/>
    <xf numFmtId="0" fontId="2" fillId="0" borderId="0" applyAlignment="0" applyProtection="0"/>
    <xf numFmtId="0" fontId="1" fillId="0" borderId="0"/>
    <xf numFmtId="44" fontId="1" fillId="0" borderId="0" applyFont="0" applyFill="0" applyBorder="0" applyAlignment="0" applyProtection="0"/>
    <xf numFmtId="0" fontId="14" fillId="0" borderId="0"/>
  </cellStyleXfs>
  <cellXfs count="49">
    <xf numFmtId="0" fontId="0" fillId="0" borderId="0" xfId="0"/>
    <xf numFmtId="164" fontId="3" fillId="0" borderId="0" xfId="1"/>
    <xf numFmtId="0" fontId="5" fillId="0" borderId="0" xfId="3" applyNumberFormat="1" applyFont="1" applyFill="1" applyBorder="1"/>
    <xf numFmtId="0" fontId="5" fillId="0" borderId="0" xfId="3" applyFont="1" applyFill="1" applyBorder="1"/>
    <xf numFmtId="0" fontId="6" fillId="2" borderId="1" xfId="3" applyNumberFormat="1" applyFont="1" applyFill="1" applyBorder="1"/>
    <xf numFmtId="0" fontId="5" fillId="0" borderId="1" xfId="3" applyFont="1" applyFill="1" applyBorder="1"/>
    <xf numFmtId="0" fontId="5" fillId="2" borderId="1" xfId="3" applyNumberFormat="1" applyFont="1" applyFill="1" applyBorder="1"/>
    <xf numFmtId="0" fontId="5" fillId="2" borderId="0" xfId="3" applyNumberFormat="1" applyFont="1" applyFill="1" applyBorder="1"/>
    <xf numFmtId="0" fontId="6" fillId="2" borderId="0" xfId="3" applyNumberFormat="1" applyFont="1" applyFill="1" applyBorder="1" applyAlignment="1">
      <alignment horizontal="center"/>
    </xf>
    <xf numFmtId="3" fontId="5" fillId="2" borderId="0" xfId="3" applyNumberFormat="1" applyFont="1" applyFill="1" applyBorder="1"/>
    <xf numFmtId="0" fontId="7" fillId="0" borderId="0" xfId="3" applyNumberFormat="1" applyFont="1" applyFill="1" applyBorder="1"/>
    <xf numFmtId="0" fontId="8" fillId="0" borderId="0" xfId="3" applyFont="1" applyFill="1" applyBorder="1"/>
    <xf numFmtId="0" fontId="9" fillId="2" borderId="2" xfId="3" applyNumberFormat="1" applyFont="1" applyFill="1" applyBorder="1"/>
    <xf numFmtId="0" fontId="8" fillId="0" borderId="2" xfId="3" applyFont="1" applyFill="1" applyBorder="1"/>
    <xf numFmtId="0" fontId="8" fillId="2" borderId="2" xfId="3" applyNumberFormat="1" applyFont="1" applyFill="1" applyBorder="1"/>
    <xf numFmtId="0" fontId="8" fillId="2" borderId="0" xfId="3" applyNumberFormat="1" applyFont="1" applyFill="1" applyBorder="1"/>
    <xf numFmtId="3" fontId="8" fillId="2" borderId="0" xfId="3" applyNumberFormat="1" applyFont="1" applyFill="1" applyBorder="1"/>
    <xf numFmtId="0" fontId="9" fillId="2" borderId="0" xfId="3" applyNumberFormat="1" applyFont="1" applyFill="1" applyBorder="1" applyAlignment="1">
      <alignment horizontal="center"/>
    </xf>
    <xf numFmtId="0" fontId="10" fillId="2" borderId="0" xfId="3" applyNumberFormat="1" applyFont="1" applyFill="1" applyBorder="1"/>
    <xf numFmtId="0" fontId="11" fillId="3" borderId="2" xfId="3" applyNumberFormat="1" applyFont="1" applyFill="1" applyBorder="1" applyAlignment="1">
      <alignment horizontal="left" wrapText="1"/>
    </xf>
    <xf numFmtId="0" fontId="11" fillId="3" borderId="0" xfId="3" applyNumberFormat="1" applyFont="1" applyFill="1" applyBorder="1" applyAlignment="1">
      <alignment horizontal="left" wrapText="1"/>
    </xf>
    <xf numFmtId="0" fontId="11" fillId="3" borderId="0" xfId="3" applyNumberFormat="1" applyFont="1" applyFill="1" applyBorder="1" applyAlignment="1">
      <alignment wrapText="1"/>
    </xf>
    <xf numFmtId="3" fontId="11" fillId="3" borderId="0" xfId="3" applyNumberFormat="1" applyFont="1" applyFill="1" applyBorder="1" applyAlignment="1">
      <alignment wrapText="1"/>
    </xf>
    <xf numFmtId="0" fontId="11" fillId="3" borderId="0" xfId="4" applyNumberFormat="1" applyFont="1" applyFill="1" applyBorder="1" applyAlignment="1">
      <alignment wrapText="1"/>
    </xf>
    <xf numFmtId="0" fontId="8" fillId="2" borderId="0" xfId="3" applyNumberFormat="1" applyFont="1" applyFill="1"/>
    <xf numFmtId="0" fontId="8" fillId="0" borderId="0" xfId="3" applyFont="1"/>
    <xf numFmtId="0" fontId="12" fillId="0" borderId="2" xfId="3" applyNumberFormat="1" applyFont="1" applyBorder="1" applyAlignment="1">
      <alignment horizontal="left"/>
    </xf>
    <xf numFmtId="0" fontId="13" fillId="0" borderId="2" xfId="3" applyNumberFormat="1" applyFont="1" applyBorder="1" applyAlignment="1">
      <alignment horizontal="left"/>
    </xf>
    <xf numFmtId="14" fontId="12" fillId="0" borderId="2" xfId="3" applyNumberFormat="1" applyFont="1" applyBorder="1" applyAlignment="1">
      <alignment horizontal="left"/>
    </xf>
    <xf numFmtId="1" fontId="12" fillId="0" borderId="2" xfId="3" applyNumberFormat="1" applyFont="1" applyBorder="1" applyAlignment="1">
      <alignment horizontal="center"/>
    </xf>
    <xf numFmtId="3" fontId="12" fillId="0" borderId="2" xfId="3" applyNumberFormat="1" applyFont="1" applyBorder="1"/>
    <xf numFmtId="8" fontId="12" fillId="0" borderId="2" xfId="4" applyNumberFormat="1" applyFont="1" applyBorder="1" applyAlignment="1">
      <alignment horizontal="right"/>
    </xf>
    <xf numFmtId="165" fontId="14" fillId="0" borderId="2" xfId="3" applyNumberFormat="1" applyFont="1" applyFill="1" applyBorder="1" applyAlignment="1">
      <alignment horizontal="right"/>
    </xf>
    <xf numFmtId="0" fontId="12" fillId="0" borderId="2" xfId="3" applyNumberFormat="1" applyFont="1" applyFill="1" applyBorder="1" applyAlignment="1">
      <alignment horizontal="left"/>
    </xf>
    <xf numFmtId="0" fontId="13" fillId="0" borderId="2" xfId="3" applyNumberFormat="1" applyFont="1" applyFill="1" applyBorder="1" applyAlignment="1">
      <alignment horizontal="left"/>
    </xf>
    <xf numFmtId="0" fontId="12" fillId="0" borderId="1" xfId="3" applyNumberFormat="1" applyFont="1" applyBorder="1" applyAlignment="1">
      <alignment horizontal="left"/>
    </xf>
    <xf numFmtId="0" fontId="12" fillId="0" borderId="1" xfId="3" applyNumberFormat="1" applyFont="1" applyFill="1" applyBorder="1" applyAlignment="1">
      <alignment horizontal="left"/>
    </xf>
    <xf numFmtId="0" fontId="13" fillId="0" borderId="1" xfId="3" applyNumberFormat="1" applyFont="1" applyFill="1" applyBorder="1" applyAlignment="1">
      <alignment horizontal="left"/>
    </xf>
    <xf numFmtId="0" fontId="12" fillId="2" borderId="2" xfId="3" applyNumberFormat="1" applyFont="1" applyFill="1" applyBorder="1" applyAlignment="1">
      <alignment horizontal="left"/>
    </xf>
    <xf numFmtId="0" fontId="13" fillId="2" borderId="2" xfId="3" applyNumberFormat="1" applyFont="1" applyFill="1" applyBorder="1" applyAlignment="1">
      <alignment horizontal="left"/>
    </xf>
    <xf numFmtId="0" fontId="8" fillId="0" borderId="0" xfId="3" applyNumberFormat="1" applyFont="1"/>
    <xf numFmtId="0" fontId="4" fillId="0" borderId="0" xfId="5" applyFont="1"/>
    <xf numFmtId="0" fontId="14" fillId="0" borderId="0" xfId="5"/>
    <xf numFmtId="0" fontId="15" fillId="0" borderId="0" xfId="2" applyFont="1"/>
    <xf numFmtId="164" fontId="16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166" fontId="0" fillId="0" borderId="0" xfId="0" applyNumberFormat="1"/>
  </cellXfs>
  <cellStyles count="6">
    <cellStyle name="Currency 2" xfId="4"/>
    <cellStyle name="Normal" xfId="0" builtinId="0"/>
    <cellStyle name="Normal 2" xfId="1"/>
    <cellStyle name="Normal 2 2" xfId="5"/>
    <cellStyle name="Normal 4" xfId="3"/>
    <cellStyle name="Smart Title" xfId="2"/>
  </cellStyles>
  <dxfs count="5">
    <dxf>
      <numFmt numFmtId="166" formatCode="_(* #,##0_);_(* \(#,##0\);_(* &quot;-&quot;??_);_(@_)"/>
    </dxf>
    <dxf>
      <numFmt numFmtId="12" formatCode="&quot;$&quot;#,##0.00_);[Red]\(&quot;$&quot;#,##0.00\)"/>
    </dxf>
    <dxf>
      <fill>
        <patternFill>
          <bgColor theme="4" tint="0.79998168889431442"/>
        </patternFill>
      </fill>
    </dxf>
    <dxf>
      <numFmt numFmtId="166" formatCode="_(* #,##0_);_(* \(#,##0\);_(* &quot;-&quot;??_);_(@_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Desktop/Trainings/Data%20Analytics-PWC/Course%202-Problem%20Solving%20with%20Excel/Week%203/Problem%20Solving%20With%20Excel%20_Week%203_Culminating%20Exercise%20v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an003/Downloads/Index%20Match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5.32.203\pwcftpdp\COMMUN\SOUCHARD\TRS\2001\trs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Desktop/Trainings/Data%20Analytics-PWC/Course%202-Problem%20Solving%20with%20Excel/Week%203/Problem%20Solving%20with%20Excel_Week%203_Pivot%20tables_Student%20Version_v3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ee058/Documents/PwC/Reinvest/Excel%20Guru/Intern%20Onboarding%2020160612/Excel%20Gurus%20-%20Foundational%20and%20Intermediate%20Course%205.31.1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daniele006/Excel%20Gurus/Foundational%20Course/Excel%20Gurus%20-%20Foundational%20and%20Intermediate%20Course%205.31.16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5.32.203\pwcftpdp\Users\jmclane001\Documents\Work\2013.05.20_Wyndham_Res%20System\Final%20Documents\WHG%20CRS%20Assessment%20Financial%20Model-06142013%20vFIN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5.32.203\pwcftpdp\Users\jmclane001\Documents\Work\Training,%20L&amp;D,%20Learning,%20Courses\Training%20the%20Street\MCK%20Case\1%20FM_101_Examples_TWO-Day_v14.1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ta_Set"/>
      <sheetName val="Question"/>
      <sheetName val="Question_Ans"/>
    </sheetNames>
    <sheetDataSet>
      <sheetData sheetId="0"/>
      <sheetData sheetId="1">
        <row r="8">
          <cell r="B8" t="str">
            <v>LocationName</v>
          </cell>
          <cell r="E8" t="str">
            <v>Role</v>
          </cell>
          <cell r="G8" t="str">
            <v>AvgHourlyCost</v>
          </cell>
          <cell r="J8" t="str">
            <v>HeadCount</v>
          </cell>
        </row>
        <row r="9">
          <cell r="B9" t="str">
            <v>Nashua</v>
          </cell>
          <cell r="E9" t="str">
            <v>Receptionist</v>
          </cell>
          <cell r="G9">
            <v>14.43662046682897</v>
          </cell>
          <cell r="J9">
            <v>1</v>
          </cell>
        </row>
        <row r="10">
          <cell r="B10" t="str">
            <v>Rochester</v>
          </cell>
          <cell r="E10" t="str">
            <v>Warehouse</v>
          </cell>
          <cell r="G10">
            <v>14.585651038366738</v>
          </cell>
          <cell r="J10">
            <v>1</v>
          </cell>
        </row>
        <row r="11">
          <cell r="B11" t="str">
            <v>Scranton</v>
          </cell>
          <cell r="E11" t="str">
            <v>Receptionist</v>
          </cell>
          <cell r="G11">
            <v>14.766268475896782</v>
          </cell>
          <cell r="J11">
            <v>1</v>
          </cell>
        </row>
        <row r="12">
          <cell r="B12" t="str">
            <v>Albany</v>
          </cell>
          <cell r="E12" t="str">
            <v>Warehouse</v>
          </cell>
          <cell r="G12">
            <v>15.001505016330249</v>
          </cell>
          <cell r="J12">
            <v>1</v>
          </cell>
        </row>
        <row r="13">
          <cell r="B13" t="str">
            <v>Akron</v>
          </cell>
          <cell r="E13" t="str">
            <v>Receptionist</v>
          </cell>
          <cell r="G13">
            <v>15.249507555029933</v>
          </cell>
          <cell r="J13">
            <v>1</v>
          </cell>
        </row>
        <row r="14">
          <cell r="B14" t="str">
            <v>Pittsfield</v>
          </cell>
          <cell r="E14" t="str">
            <v>Warehouse</v>
          </cell>
          <cell r="G14">
            <v>16.099478887693607</v>
          </cell>
          <cell r="J14">
            <v>1</v>
          </cell>
        </row>
        <row r="15">
          <cell r="B15" t="str">
            <v>Nashua</v>
          </cell>
          <cell r="E15" t="str">
            <v>Warehouse</v>
          </cell>
          <cell r="G15">
            <v>16.358643088176439</v>
          </cell>
          <cell r="J15">
            <v>1</v>
          </cell>
        </row>
        <row r="16">
          <cell r="B16" t="str">
            <v>Rochester</v>
          </cell>
          <cell r="E16" t="str">
            <v>Receptionist</v>
          </cell>
          <cell r="G16">
            <v>16.492153073098976</v>
          </cell>
          <cell r="J16">
            <v>1</v>
          </cell>
        </row>
        <row r="17">
          <cell r="B17" t="str">
            <v>Scranton</v>
          </cell>
          <cell r="E17" t="str">
            <v>Warehouse</v>
          </cell>
          <cell r="G17">
            <v>16.532122495248551</v>
          </cell>
          <cell r="J17">
            <v>1</v>
          </cell>
        </row>
        <row r="18">
          <cell r="B18" t="str">
            <v>Yonkers</v>
          </cell>
          <cell r="E18" t="str">
            <v>Receptionist</v>
          </cell>
          <cell r="G18">
            <v>16.773152471145679</v>
          </cell>
          <cell r="J18">
            <v>1</v>
          </cell>
        </row>
        <row r="19">
          <cell r="B19" t="str">
            <v>Utica</v>
          </cell>
          <cell r="E19" t="str">
            <v>Receptionist</v>
          </cell>
          <cell r="G19">
            <v>17.179557302654786</v>
          </cell>
          <cell r="J19">
            <v>1</v>
          </cell>
        </row>
        <row r="20">
          <cell r="B20" t="str">
            <v>Albany</v>
          </cell>
          <cell r="E20" t="str">
            <v>Receptionist</v>
          </cell>
          <cell r="G20">
            <v>17.557090815609914</v>
          </cell>
          <cell r="J20">
            <v>1</v>
          </cell>
        </row>
        <row r="21">
          <cell r="B21" t="str">
            <v>Syracuse</v>
          </cell>
          <cell r="E21" t="str">
            <v>Receptionist</v>
          </cell>
          <cell r="G21">
            <v>17.842732314832862</v>
          </cell>
          <cell r="J21">
            <v>1</v>
          </cell>
        </row>
        <row r="22">
          <cell r="B22" t="str">
            <v>Akron</v>
          </cell>
          <cell r="E22" t="str">
            <v>Warehouse</v>
          </cell>
          <cell r="G22">
            <v>18.026607883526761</v>
          </cell>
          <cell r="J22">
            <v>1</v>
          </cell>
        </row>
        <row r="23">
          <cell r="B23" t="str">
            <v>Stamford</v>
          </cell>
          <cell r="E23" t="str">
            <v>Warehouse</v>
          </cell>
          <cell r="G23">
            <v>18.088694086633836</v>
          </cell>
          <cell r="J23">
            <v>1</v>
          </cell>
        </row>
        <row r="24">
          <cell r="B24" t="str">
            <v>Pittsfield</v>
          </cell>
          <cell r="E24" t="str">
            <v>Receptionist</v>
          </cell>
          <cell r="G24">
            <v>18.185122418938963</v>
          </cell>
          <cell r="J24">
            <v>1</v>
          </cell>
        </row>
        <row r="25">
          <cell r="B25" t="str">
            <v>Binghampton</v>
          </cell>
          <cell r="E25" t="str">
            <v>Warehouse</v>
          </cell>
          <cell r="G25">
            <v>18.329041828413132</v>
          </cell>
          <cell r="J25">
            <v>1</v>
          </cell>
        </row>
        <row r="26">
          <cell r="B26" t="str">
            <v>Scranton</v>
          </cell>
          <cell r="E26" t="str">
            <v>Warehouse</v>
          </cell>
          <cell r="G26">
            <v>18.490338246541167</v>
          </cell>
          <cell r="J26">
            <v>1</v>
          </cell>
        </row>
        <row r="27">
          <cell r="B27" t="str">
            <v>Pittsfield</v>
          </cell>
          <cell r="E27" t="str">
            <v>Warehouse</v>
          </cell>
          <cell r="G27">
            <v>18.673323358298326</v>
          </cell>
          <cell r="J27">
            <v>1</v>
          </cell>
        </row>
        <row r="28">
          <cell r="B28" t="str">
            <v>Albany</v>
          </cell>
          <cell r="E28" t="str">
            <v>Warehouse</v>
          </cell>
          <cell r="G28">
            <v>18.929341374192539</v>
          </cell>
          <cell r="J28">
            <v>1</v>
          </cell>
        </row>
        <row r="29">
          <cell r="B29" t="str">
            <v>Stamford</v>
          </cell>
          <cell r="E29" t="str">
            <v>Receptionist</v>
          </cell>
          <cell r="G29">
            <v>19.164411879645193</v>
          </cell>
          <cell r="J29">
            <v>1</v>
          </cell>
        </row>
        <row r="30">
          <cell r="B30" t="str">
            <v>Buffalo</v>
          </cell>
          <cell r="E30" t="str">
            <v>Receptionist</v>
          </cell>
          <cell r="G30">
            <v>19.250964185211732</v>
          </cell>
          <cell r="J30">
            <v>1</v>
          </cell>
        </row>
        <row r="31">
          <cell r="B31" t="str">
            <v>Nashua</v>
          </cell>
          <cell r="E31" t="str">
            <v>Warehouse</v>
          </cell>
          <cell r="G31">
            <v>19.265650711701497</v>
          </cell>
          <cell r="J31">
            <v>1</v>
          </cell>
        </row>
        <row r="32">
          <cell r="B32" t="str">
            <v>Binghampton</v>
          </cell>
          <cell r="E32" t="str">
            <v>Warehouse</v>
          </cell>
          <cell r="G32">
            <v>19.467225400243148</v>
          </cell>
          <cell r="J32">
            <v>1</v>
          </cell>
        </row>
        <row r="33">
          <cell r="B33" t="str">
            <v>Buffalo</v>
          </cell>
          <cell r="E33" t="str">
            <v>Warehouse</v>
          </cell>
          <cell r="G33">
            <v>19.488511007328906</v>
          </cell>
          <cell r="J33">
            <v>1</v>
          </cell>
        </row>
        <row r="34">
          <cell r="B34" t="str">
            <v>Stamford</v>
          </cell>
          <cell r="E34" t="str">
            <v>Quality</v>
          </cell>
          <cell r="G34">
            <v>19.82403011752309</v>
          </cell>
          <cell r="J34">
            <v>1</v>
          </cell>
        </row>
        <row r="35">
          <cell r="B35" t="str">
            <v>Buffalo</v>
          </cell>
          <cell r="E35" t="str">
            <v>Warehouse</v>
          </cell>
          <cell r="G35">
            <v>19.894261530058348</v>
          </cell>
          <cell r="J35">
            <v>1</v>
          </cell>
        </row>
        <row r="36">
          <cell r="B36" t="str">
            <v>Stamford</v>
          </cell>
          <cell r="E36" t="str">
            <v>Warehouse</v>
          </cell>
          <cell r="G36">
            <v>20.010992446371866</v>
          </cell>
          <cell r="J36">
            <v>1</v>
          </cell>
        </row>
        <row r="37">
          <cell r="B37" t="str">
            <v>Binghampton</v>
          </cell>
          <cell r="E37" t="str">
            <v>Receptionist</v>
          </cell>
          <cell r="G37">
            <v>20.147406887537237</v>
          </cell>
          <cell r="J37">
            <v>1</v>
          </cell>
        </row>
        <row r="38">
          <cell r="B38" t="str">
            <v>Utica</v>
          </cell>
          <cell r="E38" t="str">
            <v>Customer Service</v>
          </cell>
          <cell r="G38">
            <v>20.17714793091309</v>
          </cell>
          <cell r="J38">
            <v>1</v>
          </cell>
        </row>
        <row r="39">
          <cell r="B39" t="str">
            <v>Nashua</v>
          </cell>
          <cell r="E39" t="str">
            <v>Supplier Relations</v>
          </cell>
          <cell r="G39">
            <v>20.179250178046928</v>
          </cell>
          <cell r="J39">
            <v>1</v>
          </cell>
        </row>
        <row r="40">
          <cell r="B40" t="str">
            <v>Rochester</v>
          </cell>
          <cell r="E40" t="str">
            <v>Warehouse</v>
          </cell>
          <cell r="G40">
            <v>20.282868693680715</v>
          </cell>
          <cell r="J40">
            <v>1</v>
          </cell>
        </row>
        <row r="41">
          <cell r="B41" t="str">
            <v>Akron</v>
          </cell>
          <cell r="E41" t="str">
            <v>Human Resources</v>
          </cell>
          <cell r="G41">
            <v>20.316658536980697</v>
          </cell>
          <cell r="J41">
            <v>1</v>
          </cell>
        </row>
        <row r="42">
          <cell r="B42" t="str">
            <v>Nashua</v>
          </cell>
          <cell r="E42" t="str">
            <v>Quality</v>
          </cell>
          <cell r="G42">
            <v>20.329317584592395</v>
          </cell>
          <cell r="J42">
            <v>1</v>
          </cell>
        </row>
        <row r="43">
          <cell r="B43" t="str">
            <v>Akron</v>
          </cell>
          <cell r="E43" t="str">
            <v>Warehouse</v>
          </cell>
          <cell r="G43">
            <v>20.422816368365211</v>
          </cell>
          <cell r="J43">
            <v>1</v>
          </cell>
        </row>
        <row r="44">
          <cell r="B44" t="str">
            <v>Cambden</v>
          </cell>
          <cell r="E44" t="str">
            <v>Receptionist</v>
          </cell>
          <cell r="G44">
            <v>20.43600156516063</v>
          </cell>
          <cell r="J44">
            <v>1</v>
          </cell>
        </row>
        <row r="45">
          <cell r="B45" t="str">
            <v>Syracuse</v>
          </cell>
          <cell r="E45" t="str">
            <v>Finance</v>
          </cell>
          <cell r="G45">
            <v>20.43627174219041</v>
          </cell>
          <cell r="J45">
            <v>1</v>
          </cell>
        </row>
        <row r="46">
          <cell r="B46" t="str">
            <v>Pittsfield</v>
          </cell>
          <cell r="E46" t="str">
            <v>Finance</v>
          </cell>
          <cell r="G46">
            <v>20.559411769543921</v>
          </cell>
          <cell r="J46">
            <v>1</v>
          </cell>
        </row>
        <row r="47">
          <cell r="B47" t="str">
            <v>Scranton</v>
          </cell>
          <cell r="E47" t="str">
            <v>Human Resources</v>
          </cell>
          <cell r="G47">
            <v>20.568932315425748</v>
          </cell>
          <cell r="J47">
            <v>1</v>
          </cell>
        </row>
        <row r="48">
          <cell r="B48" t="str">
            <v>Nashua</v>
          </cell>
          <cell r="E48" t="str">
            <v>Customer Service</v>
          </cell>
          <cell r="G48">
            <v>21.067251565062033</v>
          </cell>
          <cell r="J48">
            <v>1</v>
          </cell>
        </row>
        <row r="49">
          <cell r="B49" t="str">
            <v>Buffalo</v>
          </cell>
          <cell r="E49" t="str">
            <v>Human Resources</v>
          </cell>
          <cell r="G49">
            <v>21.202636528252388</v>
          </cell>
          <cell r="J49">
            <v>1</v>
          </cell>
        </row>
        <row r="50">
          <cell r="B50" t="str">
            <v>Binghampton</v>
          </cell>
          <cell r="E50" t="str">
            <v>Finance</v>
          </cell>
          <cell r="G50">
            <v>22.255475637008676</v>
          </cell>
          <cell r="J50">
            <v>1</v>
          </cell>
        </row>
        <row r="51">
          <cell r="B51" t="str">
            <v>Scranton</v>
          </cell>
          <cell r="E51" t="str">
            <v>Supplier Relations</v>
          </cell>
          <cell r="G51">
            <v>22.512262745578379</v>
          </cell>
          <cell r="J51">
            <v>1</v>
          </cell>
        </row>
        <row r="52">
          <cell r="B52" t="str">
            <v>Utica</v>
          </cell>
          <cell r="E52" t="str">
            <v>Finance</v>
          </cell>
          <cell r="G52">
            <v>22.603800873810297</v>
          </cell>
          <cell r="J52">
            <v>1</v>
          </cell>
        </row>
        <row r="53">
          <cell r="B53" t="str">
            <v>Buffalo</v>
          </cell>
          <cell r="E53" t="str">
            <v>Quality</v>
          </cell>
          <cell r="G53">
            <v>22.747382330191908</v>
          </cell>
          <cell r="J53">
            <v>1</v>
          </cell>
        </row>
        <row r="54">
          <cell r="B54" t="str">
            <v>Cambden</v>
          </cell>
          <cell r="E54" t="str">
            <v>Customer Service</v>
          </cell>
          <cell r="G54">
            <v>22.985235093548102</v>
          </cell>
          <cell r="J54">
            <v>1</v>
          </cell>
        </row>
        <row r="55">
          <cell r="B55" t="str">
            <v>Binghampton</v>
          </cell>
          <cell r="E55" t="str">
            <v>Quality</v>
          </cell>
          <cell r="G55">
            <v>23.07988348455503</v>
          </cell>
          <cell r="J55">
            <v>1</v>
          </cell>
        </row>
        <row r="56">
          <cell r="B56" t="str">
            <v>Binghampton</v>
          </cell>
          <cell r="E56" t="str">
            <v>Human Resources</v>
          </cell>
          <cell r="G56">
            <v>23.596023038641867</v>
          </cell>
          <cell r="J56">
            <v>1</v>
          </cell>
        </row>
        <row r="57">
          <cell r="B57" t="str">
            <v>Pittsfield</v>
          </cell>
          <cell r="E57" t="str">
            <v>Human Resources</v>
          </cell>
          <cell r="G57">
            <v>24.14707194461969</v>
          </cell>
          <cell r="J57">
            <v>1</v>
          </cell>
        </row>
        <row r="58">
          <cell r="B58" t="str">
            <v>Cambden</v>
          </cell>
          <cell r="E58" t="str">
            <v>Finance</v>
          </cell>
          <cell r="G58">
            <v>24.33392743963315</v>
          </cell>
          <cell r="J58">
            <v>1</v>
          </cell>
        </row>
        <row r="59">
          <cell r="B59" t="str">
            <v>Nashua</v>
          </cell>
          <cell r="E59" t="str">
            <v>Human Resources</v>
          </cell>
          <cell r="G59">
            <v>24.397094396503626</v>
          </cell>
          <cell r="J59">
            <v>1</v>
          </cell>
        </row>
        <row r="60">
          <cell r="B60" t="str">
            <v>Rochester</v>
          </cell>
          <cell r="E60" t="str">
            <v>Human Resources</v>
          </cell>
          <cell r="G60">
            <v>24.621344838598752</v>
          </cell>
          <cell r="J60">
            <v>1</v>
          </cell>
        </row>
        <row r="61">
          <cell r="B61" t="str">
            <v>Albany</v>
          </cell>
          <cell r="E61" t="str">
            <v>Human Resources</v>
          </cell>
          <cell r="G61">
            <v>24.657072970282695</v>
          </cell>
          <cell r="J61">
            <v>1</v>
          </cell>
        </row>
        <row r="62">
          <cell r="B62" t="str">
            <v>Scranton</v>
          </cell>
          <cell r="E62" t="str">
            <v>Quality</v>
          </cell>
          <cell r="G62">
            <v>24.674231261859571</v>
          </cell>
          <cell r="J62">
            <v>1</v>
          </cell>
        </row>
        <row r="63">
          <cell r="B63" t="str">
            <v>Buffalo</v>
          </cell>
          <cell r="E63" t="str">
            <v>Warehouse</v>
          </cell>
          <cell r="G63">
            <v>25.202421452724057</v>
          </cell>
          <cell r="J63">
            <v>1</v>
          </cell>
        </row>
        <row r="64">
          <cell r="B64" t="str">
            <v>Pittsfield</v>
          </cell>
          <cell r="E64" t="str">
            <v>Quality</v>
          </cell>
          <cell r="G64">
            <v>26.159423950179658</v>
          </cell>
          <cell r="J64">
            <v>1</v>
          </cell>
        </row>
        <row r="65">
          <cell r="B65" t="str">
            <v>Stamford</v>
          </cell>
          <cell r="E65" t="str">
            <v>Human Resources</v>
          </cell>
          <cell r="G65">
            <v>27.072093875675723</v>
          </cell>
          <cell r="J65">
            <v>1</v>
          </cell>
        </row>
        <row r="66">
          <cell r="B66" t="str">
            <v>Scranton</v>
          </cell>
          <cell r="E66" t="str">
            <v>Customer Service</v>
          </cell>
          <cell r="G66">
            <v>27.138483488274478</v>
          </cell>
          <cell r="J66">
            <v>1</v>
          </cell>
        </row>
        <row r="67">
          <cell r="B67" t="str">
            <v>Stamford</v>
          </cell>
          <cell r="E67" t="str">
            <v>Warehouse</v>
          </cell>
          <cell r="G67">
            <v>27.498422724916068</v>
          </cell>
          <cell r="J67">
            <v>1</v>
          </cell>
        </row>
        <row r="68">
          <cell r="B68" t="str">
            <v>Albany</v>
          </cell>
          <cell r="E68" t="str">
            <v>Quality</v>
          </cell>
          <cell r="G68">
            <v>28.124500938249618</v>
          </cell>
          <cell r="J68">
            <v>1</v>
          </cell>
        </row>
        <row r="69">
          <cell r="B69" t="str">
            <v>Yonkers</v>
          </cell>
          <cell r="E69" t="str">
            <v>Customer Service</v>
          </cell>
          <cell r="G69">
            <v>28.16141840849409</v>
          </cell>
          <cell r="J69">
            <v>1</v>
          </cell>
        </row>
        <row r="70">
          <cell r="B70" t="str">
            <v>Scranton</v>
          </cell>
          <cell r="E70" t="str">
            <v>Warehouse</v>
          </cell>
          <cell r="G70">
            <v>28.192536688993361</v>
          </cell>
          <cell r="J70">
            <v>1</v>
          </cell>
        </row>
        <row r="71">
          <cell r="B71" t="str">
            <v>Rochester</v>
          </cell>
          <cell r="E71" t="str">
            <v>Quality</v>
          </cell>
          <cell r="G71">
            <v>28.526953665789048</v>
          </cell>
          <cell r="J71">
            <v>1</v>
          </cell>
        </row>
        <row r="72">
          <cell r="B72" t="str">
            <v>Akron</v>
          </cell>
          <cell r="E72" t="str">
            <v>Quality</v>
          </cell>
          <cell r="G72">
            <v>28.669769511054625</v>
          </cell>
          <cell r="J72">
            <v>1</v>
          </cell>
        </row>
        <row r="73">
          <cell r="B73" t="str">
            <v>Pittsfield</v>
          </cell>
          <cell r="E73" t="str">
            <v>Finance</v>
          </cell>
          <cell r="G73">
            <v>29.251407516604729</v>
          </cell>
          <cell r="J73">
            <v>1</v>
          </cell>
        </row>
        <row r="74">
          <cell r="B74" t="str">
            <v>Akron</v>
          </cell>
          <cell r="E74" t="str">
            <v>Information Technology</v>
          </cell>
          <cell r="G74">
            <v>29.437243435476802</v>
          </cell>
          <cell r="J74">
            <v>1</v>
          </cell>
        </row>
        <row r="75">
          <cell r="B75" t="str">
            <v>Scranton</v>
          </cell>
          <cell r="E75" t="str">
            <v>Finance</v>
          </cell>
          <cell r="G75">
            <v>32.233171086786463</v>
          </cell>
          <cell r="J75">
            <v>1</v>
          </cell>
        </row>
        <row r="76">
          <cell r="B76" t="str">
            <v>Nashua</v>
          </cell>
          <cell r="E76" t="str">
            <v>Warehouse</v>
          </cell>
          <cell r="G76">
            <v>10.939323734580112</v>
          </cell>
          <cell r="J76">
            <v>3</v>
          </cell>
        </row>
        <row r="77">
          <cell r="B77" t="str">
            <v>Nashua</v>
          </cell>
          <cell r="E77" t="str">
            <v>Warehouse</v>
          </cell>
          <cell r="G77">
            <v>32.916116859024946</v>
          </cell>
          <cell r="J77">
            <v>1</v>
          </cell>
        </row>
        <row r="78">
          <cell r="B78" t="str">
            <v>Akron</v>
          </cell>
          <cell r="E78" t="str">
            <v>Warehouse</v>
          </cell>
          <cell r="G78">
            <v>32.95853676629325</v>
          </cell>
          <cell r="J78">
            <v>1</v>
          </cell>
        </row>
        <row r="79">
          <cell r="B79" t="str">
            <v>Rochester</v>
          </cell>
          <cell r="E79" t="str">
            <v>Warehouse</v>
          </cell>
          <cell r="G79">
            <v>33.275885952131368</v>
          </cell>
          <cell r="J79">
            <v>1</v>
          </cell>
        </row>
        <row r="80">
          <cell r="B80" t="str">
            <v>Pittsfield</v>
          </cell>
          <cell r="E80" t="str">
            <v>Warehouse</v>
          </cell>
          <cell r="G80">
            <v>33.29972971400128</v>
          </cell>
          <cell r="J80">
            <v>1</v>
          </cell>
        </row>
        <row r="81">
          <cell r="B81" t="str">
            <v>Nashua</v>
          </cell>
          <cell r="E81" t="str">
            <v>Warehouse</v>
          </cell>
          <cell r="G81">
            <v>11.123882539175527</v>
          </cell>
          <cell r="J81">
            <v>3</v>
          </cell>
        </row>
        <row r="82">
          <cell r="B82" t="str">
            <v>Utica</v>
          </cell>
          <cell r="E82" t="str">
            <v>Information Technology</v>
          </cell>
          <cell r="G82">
            <v>33.565432547164882</v>
          </cell>
          <cell r="J82">
            <v>1</v>
          </cell>
        </row>
        <row r="83">
          <cell r="B83" t="str">
            <v>Binghampton</v>
          </cell>
          <cell r="E83" t="str">
            <v>Warehouse</v>
          </cell>
          <cell r="G83">
            <v>33.57463226137363</v>
          </cell>
          <cell r="J83">
            <v>1</v>
          </cell>
        </row>
        <row r="84">
          <cell r="B84" t="str">
            <v>Nashua</v>
          </cell>
          <cell r="E84" t="str">
            <v>Finance</v>
          </cell>
          <cell r="G84">
            <v>33.777375254392645</v>
          </cell>
          <cell r="J84">
            <v>1</v>
          </cell>
        </row>
        <row r="85">
          <cell r="B85" t="str">
            <v>Cambden</v>
          </cell>
          <cell r="E85" t="str">
            <v>Information Technology</v>
          </cell>
          <cell r="G85">
            <v>34.211955184890101</v>
          </cell>
          <cell r="J85">
            <v>1</v>
          </cell>
        </row>
        <row r="86">
          <cell r="B86" t="str">
            <v>Stamford</v>
          </cell>
          <cell r="E86" t="str">
            <v>Information Technology</v>
          </cell>
          <cell r="G86">
            <v>34.424482924292647</v>
          </cell>
          <cell r="J86">
            <v>1</v>
          </cell>
        </row>
        <row r="87">
          <cell r="B87" t="str">
            <v>Albany</v>
          </cell>
          <cell r="E87" t="str">
            <v>Warehouse</v>
          </cell>
          <cell r="G87">
            <v>35.176909308324767</v>
          </cell>
          <cell r="J87">
            <v>1</v>
          </cell>
        </row>
        <row r="88">
          <cell r="B88" t="str">
            <v>Binghampton</v>
          </cell>
          <cell r="E88" t="str">
            <v>Finance</v>
          </cell>
          <cell r="G88">
            <v>35.245498391898863</v>
          </cell>
          <cell r="J88">
            <v>1</v>
          </cell>
        </row>
        <row r="89">
          <cell r="B89" t="str">
            <v>Scranton</v>
          </cell>
          <cell r="E89" t="str">
            <v>Information Technology</v>
          </cell>
          <cell r="G89">
            <v>37.607403806679848</v>
          </cell>
          <cell r="J89">
            <v>1</v>
          </cell>
        </row>
        <row r="90">
          <cell r="B90" t="str">
            <v>Scranton</v>
          </cell>
          <cell r="E90" t="str">
            <v>Sales</v>
          </cell>
          <cell r="G90">
            <v>38.46153846153846</v>
          </cell>
          <cell r="J90">
            <v>1</v>
          </cell>
        </row>
        <row r="91">
          <cell r="B91" t="str">
            <v>Buffalo</v>
          </cell>
          <cell r="E91" t="str">
            <v>Information Technology</v>
          </cell>
          <cell r="G91">
            <v>38.660932508598684</v>
          </cell>
          <cell r="J91">
            <v>1</v>
          </cell>
        </row>
        <row r="92">
          <cell r="B92" t="str">
            <v>Nashua</v>
          </cell>
          <cell r="E92" t="str">
            <v>Information Technology</v>
          </cell>
          <cell r="G92">
            <v>39.926060045112536</v>
          </cell>
          <cell r="J92">
            <v>1</v>
          </cell>
        </row>
        <row r="93">
          <cell r="B93" t="str">
            <v>Pittsfield</v>
          </cell>
          <cell r="E93" t="str">
            <v>Supplier Relations</v>
          </cell>
          <cell r="G93">
            <v>19.9926077275978</v>
          </cell>
          <cell r="J93">
            <v>2</v>
          </cell>
        </row>
        <row r="94">
          <cell r="B94" t="str">
            <v>Akron</v>
          </cell>
          <cell r="E94" t="str">
            <v>Finance</v>
          </cell>
          <cell r="G94">
            <v>40.668067546730413</v>
          </cell>
          <cell r="J94">
            <v>1</v>
          </cell>
        </row>
        <row r="95">
          <cell r="B95" t="str">
            <v>Rochester</v>
          </cell>
          <cell r="E95" t="str">
            <v>Information Technology</v>
          </cell>
          <cell r="G95">
            <v>40.834552469231575</v>
          </cell>
          <cell r="J95">
            <v>1</v>
          </cell>
        </row>
        <row r="96">
          <cell r="B96" t="str">
            <v>Yonkers</v>
          </cell>
          <cell r="E96" t="str">
            <v>Information Technology</v>
          </cell>
          <cell r="G96">
            <v>41.500510828535134</v>
          </cell>
          <cell r="J96">
            <v>1</v>
          </cell>
        </row>
        <row r="97">
          <cell r="B97" t="str">
            <v>Albany</v>
          </cell>
          <cell r="E97" t="str">
            <v>Finance</v>
          </cell>
          <cell r="G97">
            <v>41.840421286714047</v>
          </cell>
          <cell r="J97">
            <v>1</v>
          </cell>
        </row>
        <row r="98">
          <cell r="B98" t="str">
            <v>Stamford</v>
          </cell>
          <cell r="E98" t="str">
            <v>Finance</v>
          </cell>
          <cell r="G98">
            <v>41.873873227288307</v>
          </cell>
          <cell r="J98">
            <v>1</v>
          </cell>
        </row>
        <row r="99">
          <cell r="B99" t="str">
            <v>Pittsfield</v>
          </cell>
          <cell r="E99" t="str">
            <v>Information Technology</v>
          </cell>
          <cell r="G99">
            <v>41.93719302631466</v>
          </cell>
          <cell r="J99">
            <v>1</v>
          </cell>
        </row>
        <row r="100">
          <cell r="B100" t="str">
            <v>Rochester</v>
          </cell>
          <cell r="E100" t="str">
            <v>Finance</v>
          </cell>
          <cell r="G100">
            <v>42.268214007250776</v>
          </cell>
          <cell r="J100">
            <v>1</v>
          </cell>
        </row>
        <row r="101">
          <cell r="B101" t="str">
            <v>Albany</v>
          </cell>
          <cell r="E101" t="str">
            <v>Information Technology</v>
          </cell>
          <cell r="G101">
            <v>42.410903382315965</v>
          </cell>
          <cell r="J101">
            <v>1</v>
          </cell>
        </row>
        <row r="102">
          <cell r="B102" t="str">
            <v>Binghampton</v>
          </cell>
          <cell r="E102" t="str">
            <v>Information Technology</v>
          </cell>
          <cell r="G102">
            <v>42.457218928448583</v>
          </cell>
          <cell r="J102">
            <v>1</v>
          </cell>
        </row>
        <row r="103">
          <cell r="B103" t="str">
            <v>Albany</v>
          </cell>
          <cell r="E103" t="str">
            <v>Supplier Relations</v>
          </cell>
          <cell r="G103">
            <v>21.498358505023344</v>
          </cell>
          <cell r="J103">
            <v>2</v>
          </cell>
        </row>
        <row r="104">
          <cell r="B104" t="str">
            <v>Stamford</v>
          </cell>
          <cell r="E104" t="str">
            <v>Supplier Relations</v>
          </cell>
          <cell r="G104">
            <v>21.551349690148115</v>
          </cell>
          <cell r="J104">
            <v>2</v>
          </cell>
        </row>
        <row r="105">
          <cell r="B105" t="str">
            <v>Albany</v>
          </cell>
          <cell r="E105" t="str">
            <v>Customer Service</v>
          </cell>
          <cell r="G105">
            <v>22.242989113918213</v>
          </cell>
          <cell r="J105">
            <v>2</v>
          </cell>
        </row>
        <row r="106">
          <cell r="B106" t="str">
            <v>Stamford</v>
          </cell>
          <cell r="E106" t="str">
            <v>Customer Service</v>
          </cell>
          <cell r="G106">
            <v>22.679010705476593</v>
          </cell>
          <cell r="J106">
            <v>2</v>
          </cell>
        </row>
        <row r="107">
          <cell r="B107" t="str">
            <v>Rochester</v>
          </cell>
          <cell r="E107" t="str">
            <v>Warehouse</v>
          </cell>
          <cell r="G107">
            <v>11.515821296970051</v>
          </cell>
          <cell r="J107">
            <v>4</v>
          </cell>
        </row>
        <row r="108">
          <cell r="B108" t="str">
            <v>Pittsfield</v>
          </cell>
          <cell r="E108" t="str">
            <v>Customer Service</v>
          </cell>
          <cell r="G108">
            <v>23.166032608391621</v>
          </cell>
          <cell r="J108">
            <v>2</v>
          </cell>
        </row>
        <row r="109">
          <cell r="B109" t="str">
            <v>Scranton</v>
          </cell>
          <cell r="E109" t="str">
            <v>Warehouse</v>
          </cell>
          <cell r="G109">
            <v>11.623176899591545</v>
          </cell>
          <cell r="J109">
            <v>4</v>
          </cell>
        </row>
        <row r="110">
          <cell r="B110" t="str">
            <v>Rochester</v>
          </cell>
          <cell r="E110" t="str">
            <v>Customer Service</v>
          </cell>
          <cell r="G110">
            <v>23.477731242839273</v>
          </cell>
          <cell r="J110">
            <v>2</v>
          </cell>
        </row>
        <row r="111">
          <cell r="B111" t="str">
            <v>Albany</v>
          </cell>
          <cell r="E111" t="str">
            <v>Marketing</v>
          </cell>
          <cell r="G111">
            <v>47.009004054369157</v>
          </cell>
          <cell r="J111">
            <v>1</v>
          </cell>
        </row>
        <row r="112">
          <cell r="B112" t="str">
            <v>Buffalo</v>
          </cell>
          <cell r="E112" t="str">
            <v>Customer Service</v>
          </cell>
          <cell r="G112">
            <v>23.572805736248966</v>
          </cell>
          <cell r="J112">
            <v>2</v>
          </cell>
        </row>
        <row r="113">
          <cell r="B113" t="str">
            <v>Rochester</v>
          </cell>
          <cell r="E113" t="str">
            <v>Supplier Relations</v>
          </cell>
          <cell r="G113">
            <v>23.741862887827754</v>
          </cell>
          <cell r="J113">
            <v>2</v>
          </cell>
        </row>
        <row r="114">
          <cell r="B114" t="str">
            <v>Buffalo</v>
          </cell>
          <cell r="E114" t="str">
            <v>Supplier Relations</v>
          </cell>
          <cell r="G114">
            <v>24.27260143793908</v>
          </cell>
          <cell r="J114">
            <v>2</v>
          </cell>
        </row>
        <row r="115">
          <cell r="B115" t="str">
            <v>Yonkers</v>
          </cell>
          <cell r="E115" t="str">
            <v>Finance</v>
          </cell>
          <cell r="G115">
            <v>24.724326885313769</v>
          </cell>
          <cell r="J115">
            <v>2</v>
          </cell>
        </row>
        <row r="116">
          <cell r="B116" t="str">
            <v>Scranton</v>
          </cell>
          <cell r="E116" t="str">
            <v>Warehouse</v>
          </cell>
          <cell r="G116">
            <v>12.374545152436013</v>
          </cell>
          <cell r="J116">
            <v>4</v>
          </cell>
        </row>
        <row r="117">
          <cell r="B117" t="str">
            <v>Akron</v>
          </cell>
          <cell r="E117" t="str">
            <v>Supplier Relations</v>
          </cell>
          <cell r="G117">
            <v>24.846329788179084</v>
          </cell>
          <cell r="J117">
            <v>2</v>
          </cell>
        </row>
        <row r="118">
          <cell r="B118" t="str">
            <v>Buffalo</v>
          </cell>
          <cell r="E118" t="str">
            <v>Regional Manager</v>
          </cell>
          <cell r="G118">
            <v>51.338388539628752</v>
          </cell>
          <cell r="J118">
            <v>1</v>
          </cell>
        </row>
        <row r="119">
          <cell r="B119" t="str">
            <v>Pittsfield</v>
          </cell>
          <cell r="E119" t="str">
            <v>Regional Manager</v>
          </cell>
          <cell r="G119">
            <v>51.458821610648108</v>
          </cell>
          <cell r="J119">
            <v>1</v>
          </cell>
        </row>
        <row r="120">
          <cell r="B120" t="str">
            <v>Binghampton</v>
          </cell>
          <cell r="E120" t="str">
            <v>Customer Service</v>
          </cell>
          <cell r="G120">
            <v>25.881437597763515</v>
          </cell>
          <cell r="J120">
            <v>2</v>
          </cell>
        </row>
        <row r="121">
          <cell r="B121" t="str">
            <v>Stamford</v>
          </cell>
          <cell r="E121" t="str">
            <v>Regional Manager</v>
          </cell>
          <cell r="G121">
            <v>51.876054540910509</v>
          </cell>
          <cell r="J121">
            <v>1</v>
          </cell>
        </row>
        <row r="122">
          <cell r="B122" t="str">
            <v>Scranton</v>
          </cell>
          <cell r="E122" t="str">
            <v>Regional Manager</v>
          </cell>
          <cell r="G122">
            <v>53.355933680911697</v>
          </cell>
          <cell r="J122">
            <v>1</v>
          </cell>
        </row>
        <row r="123">
          <cell r="B123" t="str">
            <v>Stamford</v>
          </cell>
          <cell r="E123" t="str">
            <v>Marketing</v>
          </cell>
          <cell r="G123">
            <v>53.897169875064677</v>
          </cell>
          <cell r="J123">
            <v>1</v>
          </cell>
        </row>
        <row r="124">
          <cell r="B124" t="str">
            <v>Binghampton</v>
          </cell>
          <cell r="E124" t="str">
            <v>Marketing</v>
          </cell>
          <cell r="G124">
            <v>54.056292740714561</v>
          </cell>
          <cell r="J124">
            <v>1</v>
          </cell>
        </row>
        <row r="125">
          <cell r="B125" t="str">
            <v>Cambden</v>
          </cell>
          <cell r="E125" t="str">
            <v>Regional Manager</v>
          </cell>
          <cell r="G125">
            <v>54.911005267058023</v>
          </cell>
          <cell r="J125">
            <v>1</v>
          </cell>
        </row>
        <row r="126">
          <cell r="B126" t="str">
            <v>Nashua</v>
          </cell>
          <cell r="E126" t="str">
            <v>Finance</v>
          </cell>
          <cell r="G126">
            <v>27.51384844847399</v>
          </cell>
          <cell r="J126">
            <v>2</v>
          </cell>
        </row>
        <row r="127">
          <cell r="B127" t="str">
            <v>Binghampton</v>
          </cell>
          <cell r="E127" t="str">
            <v>Supplier Relations</v>
          </cell>
          <cell r="G127">
            <v>27.644018311016723</v>
          </cell>
          <cell r="J127">
            <v>2</v>
          </cell>
        </row>
        <row r="128">
          <cell r="B128" t="str">
            <v>Buffalo</v>
          </cell>
          <cell r="E128" t="str">
            <v>Marketing</v>
          </cell>
          <cell r="G128">
            <v>56.028604137351067</v>
          </cell>
          <cell r="J128">
            <v>1</v>
          </cell>
        </row>
        <row r="129">
          <cell r="B129" t="str">
            <v>Yonkers</v>
          </cell>
          <cell r="E129" t="str">
            <v>Regional Manager</v>
          </cell>
          <cell r="G129">
            <v>56.278361229043902</v>
          </cell>
          <cell r="J129">
            <v>1</v>
          </cell>
        </row>
        <row r="130">
          <cell r="B130" t="str">
            <v>Akron</v>
          </cell>
          <cell r="E130" t="str">
            <v>Customer Service</v>
          </cell>
          <cell r="G130">
            <v>28.407281430885973</v>
          </cell>
          <cell r="J130">
            <v>2</v>
          </cell>
        </row>
        <row r="131">
          <cell r="B131" t="str">
            <v>Binghampton</v>
          </cell>
          <cell r="E131" t="str">
            <v>Warehouse</v>
          </cell>
          <cell r="G131">
            <v>11.420087530258577</v>
          </cell>
          <cell r="J131">
            <v>5</v>
          </cell>
        </row>
        <row r="132">
          <cell r="B132" t="str">
            <v>Utica</v>
          </cell>
          <cell r="E132" t="str">
            <v>Regional Manager</v>
          </cell>
          <cell r="G132">
            <v>57.687557002136082</v>
          </cell>
          <cell r="J132">
            <v>1</v>
          </cell>
        </row>
        <row r="133">
          <cell r="B133" t="str">
            <v>New York</v>
          </cell>
          <cell r="E133" t="str">
            <v>Receptionist</v>
          </cell>
          <cell r="G133">
            <v>19.232642493764423</v>
          </cell>
          <cell r="J133">
            <v>3</v>
          </cell>
        </row>
        <row r="134">
          <cell r="B134" t="str">
            <v>Binghampton</v>
          </cell>
          <cell r="E134" t="str">
            <v>Regional Manager</v>
          </cell>
          <cell r="G134">
            <v>58.078854401946593</v>
          </cell>
          <cell r="J134">
            <v>1</v>
          </cell>
        </row>
        <row r="135">
          <cell r="B135" t="str">
            <v>Syracuse</v>
          </cell>
          <cell r="E135" t="str">
            <v>Regional Manager</v>
          </cell>
          <cell r="G135">
            <v>58.417508111389438</v>
          </cell>
          <cell r="J135">
            <v>1</v>
          </cell>
        </row>
        <row r="136">
          <cell r="B136" t="str">
            <v>Pittsfield</v>
          </cell>
          <cell r="E136" t="str">
            <v>Warehouse</v>
          </cell>
          <cell r="G136">
            <v>11.78208057531425</v>
          </cell>
          <cell r="J136">
            <v>5</v>
          </cell>
        </row>
        <row r="137">
          <cell r="B137" t="str">
            <v>Rochester</v>
          </cell>
          <cell r="E137" t="str">
            <v>Warehouse</v>
          </cell>
          <cell r="G137">
            <v>11.783492222854116</v>
          </cell>
          <cell r="J137">
            <v>5</v>
          </cell>
        </row>
        <row r="138">
          <cell r="B138" t="str">
            <v>Albany</v>
          </cell>
          <cell r="E138" t="str">
            <v>Regional Manager</v>
          </cell>
          <cell r="G138">
            <v>60.342391365015288</v>
          </cell>
          <cell r="J138">
            <v>1</v>
          </cell>
        </row>
        <row r="139">
          <cell r="B139" t="str">
            <v>New York</v>
          </cell>
          <cell r="E139" t="str">
            <v>Human Resources</v>
          </cell>
          <cell r="G139">
            <v>30.395391965038883</v>
          </cell>
          <cell r="J139">
            <v>2</v>
          </cell>
        </row>
        <row r="140">
          <cell r="B140" t="str">
            <v>Nashua</v>
          </cell>
          <cell r="E140" t="str">
            <v>Regional Manager</v>
          </cell>
          <cell r="G140">
            <v>66.232676901423986</v>
          </cell>
          <cell r="J140">
            <v>1</v>
          </cell>
        </row>
        <row r="141">
          <cell r="B141" t="str">
            <v>Albany</v>
          </cell>
          <cell r="E141" t="str">
            <v>Finance</v>
          </cell>
          <cell r="G141">
            <v>23.102968920807704</v>
          </cell>
          <cell r="J141">
            <v>3</v>
          </cell>
        </row>
        <row r="142">
          <cell r="B142" t="str">
            <v>Rochester</v>
          </cell>
          <cell r="E142" t="str">
            <v>Regional Manager</v>
          </cell>
          <cell r="G142">
            <v>70.587474434473165</v>
          </cell>
          <cell r="J142">
            <v>1</v>
          </cell>
        </row>
        <row r="143">
          <cell r="B143" t="str">
            <v>Akron</v>
          </cell>
          <cell r="E143" t="str">
            <v>Regional Manager</v>
          </cell>
          <cell r="G143">
            <v>71.208639117099807</v>
          </cell>
          <cell r="J143">
            <v>1</v>
          </cell>
        </row>
        <row r="144">
          <cell r="B144" t="str">
            <v>New York</v>
          </cell>
          <cell r="E144" t="str">
            <v>Customer Service</v>
          </cell>
          <cell r="G144">
            <v>35.915182677716075</v>
          </cell>
          <cell r="J144">
            <v>2</v>
          </cell>
        </row>
        <row r="145">
          <cell r="B145" t="str">
            <v>Binghampton</v>
          </cell>
          <cell r="E145" t="str">
            <v>Warehouse</v>
          </cell>
          <cell r="G145">
            <v>12.057627174891161</v>
          </cell>
          <cell r="J145">
            <v>6</v>
          </cell>
        </row>
        <row r="146">
          <cell r="B146" t="str">
            <v>New York</v>
          </cell>
          <cell r="E146" t="str">
            <v>Quality</v>
          </cell>
          <cell r="G146">
            <v>36.227751342518914</v>
          </cell>
          <cell r="J146">
            <v>2</v>
          </cell>
        </row>
        <row r="147">
          <cell r="B147" t="str">
            <v>New York</v>
          </cell>
          <cell r="E147" t="str">
            <v>Regional VP</v>
          </cell>
          <cell r="G147">
            <v>74.13152414926715</v>
          </cell>
          <cell r="J147">
            <v>1</v>
          </cell>
        </row>
        <row r="148">
          <cell r="B148" t="str">
            <v>New York</v>
          </cell>
          <cell r="E148" t="str">
            <v>Regional VP</v>
          </cell>
          <cell r="G148">
            <v>74.470190184390773</v>
          </cell>
          <cell r="J148">
            <v>1</v>
          </cell>
        </row>
        <row r="149">
          <cell r="B149" t="str">
            <v>Akron</v>
          </cell>
          <cell r="E149" t="str">
            <v>Warehouse</v>
          </cell>
          <cell r="G149">
            <v>12.58812700413927</v>
          </cell>
          <cell r="J149">
            <v>6</v>
          </cell>
        </row>
        <row r="150">
          <cell r="B150" t="str">
            <v>Buffalo</v>
          </cell>
          <cell r="E150" t="str">
            <v>Finance</v>
          </cell>
          <cell r="G150">
            <v>38.117214743184533</v>
          </cell>
          <cell r="J150">
            <v>2</v>
          </cell>
        </row>
        <row r="151">
          <cell r="B151" t="str">
            <v>Stamford</v>
          </cell>
          <cell r="E151" t="str">
            <v>Warehouse</v>
          </cell>
          <cell r="G151">
            <v>12.724059699787498</v>
          </cell>
          <cell r="J151">
            <v>6</v>
          </cell>
        </row>
        <row r="152">
          <cell r="B152" t="str">
            <v>Syracuse</v>
          </cell>
          <cell r="E152" t="str">
            <v>Sales</v>
          </cell>
          <cell r="G152">
            <v>38.305598207815031</v>
          </cell>
          <cell r="J152">
            <v>2</v>
          </cell>
        </row>
        <row r="153">
          <cell r="B153" t="str">
            <v>Pittsfield</v>
          </cell>
          <cell r="E153" t="str">
            <v>Warehouse</v>
          </cell>
          <cell r="G153">
            <v>13.00232536884921</v>
          </cell>
          <cell r="J153">
            <v>6</v>
          </cell>
        </row>
        <row r="154">
          <cell r="B154" t="str">
            <v>New York</v>
          </cell>
          <cell r="E154" t="str">
            <v>Regional VP</v>
          </cell>
          <cell r="G154">
            <v>78.904146728235176</v>
          </cell>
          <cell r="J154">
            <v>1</v>
          </cell>
        </row>
        <row r="155">
          <cell r="B155" t="str">
            <v>Stamford</v>
          </cell>
          <cell r="E155" t="str">
            <v>Warehouse</v>
          </cell>
          <cell r="G155">
            <v>11.332632305443681</v>
          </cell>
          <cell r="J155">
            <v>7</v>
          </cell>
        </row>
        <row r="156">
          <cell r="B156" t="str">
            <v>Stamford</v>
          </cell>
          <cell r="E156" t="str">
            <v>Regional VP</v>
          </cell>
          <cell r="G156">
            <v>80.978050285990776</v>
          </cell>
          <cell r="J156">
            <v>1</v>
          </cell>
        </row>
        <row r="157">
          <cell r="B157" t="str">
            <v>Scranton</v>
          </cell>
          <cell r="E157" t="str">
            <v>Finance</v>
          </cell>
          <cell r="G157">
            <v>27.072020579534744</v>
          </cell>
          <cell r="J157">
            <v>3</v>
          </cell>
        </row>
        <row r="158">
          <cell r="B158" t="str">
            <v>Akron</v>
          </cell>
          <cell r="E158" t="str">
            <v>Warehouse</v>
          </cell>
          <cell r="G158">
            <v>11.758211452307116</v>
          </cell>
          <cell r="J158">
            <v>7</v>
          </cell>
        </row>
        <row r="159">
          <cell r="B159" t="str">
            <v>Akron</v>
          </cell>
          <cell r="E159" t="str">
            <v>Finance</v>
          </cell>
          <cell r="G159">
            <v>27.622262356804686</v>
          </cell>
          <cell r="J159">
            <v>3</v>
          </cell>
        </row>
        <row r="160">
          <cell r="B160" t="str">
            <v>Binghampton</v>
          </cell>
          <cell r="E160" t="str">
            <v>Regional VP</v>
          </cell>
          <cell r="G160">
            <v>83.022026975773741</v>
          </cell>
          <cell r="J160">
            <v>1</v>
          </cell>
        </row>
        <row r="161">
          <cell r="B161" t="str">
            <v>New York</v>
          </cell>
          <cell r="E161" t="str">
            <v>Information Technology</v>
          </cell>
          <cell r="G161">
            <v>42.658164640145635</v>
          </cell>
          <cell r="J161">
            <v>2</v>
          </cell>
        </row>
        <row r="162">
          <cell r="B162" t="str">
            <v>Binghampton</v>
          </cell>
          <cell r="E162" t="str">
            <v>Sales</v>
          </cell>
          <cell r="G162">
            <v>43.678485345278531</v>
          </cell>
          <cell r="J162">
            <v>2</v>
          </cell>
        </row>
        <row r="163">
          <cell r="B163" t="str">
            <v>New York</v>
          </cell>
          <cell r="E163" t="str">
            <v>Regional VP</v>
          </cell>
          <cell r="G163">
            <v>87.918587204674537</v>
          </cell>
          <cell r="J163">
            <v>1</v>
          </cell>
        </row>
        <row r="164">
          <cell r="B164" t="str">
            <v>New York</v>
          </cell>
          <cell r="E164" t="str">
            <v>Regional VP</v>
          </cell>
          <cell r="G164">
            <v>88.47526588916017</v>
          </cell>
          <cell r="J164">
            <v>1</v>
          </cell>
        </row>
        <row r="165">
          <cell r="B165" t="str">
            <v>Rochester</v>
          </cell>
          <cell r="E165" t="str">
            <v>Finance</v>
          </cell>
          <cell r="G165">
            <v>23.25157659577544</v>
          </cell>
          <cell r="J165">
            <v>4</v>
          </cell>
        </row>
        <row r="166">
          <cell r="B166" t="str">
            <v>Buffalo</v>
          </cell>
          <cell r="E166" t="str">
            <v>Regional VP</v>
          </cell>
          <cell r="G166">
            <v>95.428889207880502</v>
          </cell>
          <cell r="J166">
            <v>1</v>
          </cell>
        </row>
        <row r="167">
          <cell r="B167" t="str">
            <v>Albany</v>
          </cell>
          <cell r="E167" t="str">
            <v>Regional VP</v>
          </cell>
          <cell r="G167">
            <v>97.097954373123102</v>
          </cell>
          <cell r="J167">
            <v>1</v>
          </cell>
        </row>
        <row r="168">
          <cell r="B168" t="str">
            <v>Albany</v>
          </cell>
          <cell r="E168" t="str">
            <v>Sales</v>
          </cell>
          <cell r="G168">
            <v>49.08763083888693</v>
          </cell>
          <cell r="J168">
            <v>2</v>
          </cell>
        </row>
        <row r="169">
          <cell r="B169" t="str">
            <v>New York</v>
          </cell>
          <cell r="E169" t="str">
            <v>Regional VP</v>
          </cell>
          <cell r="G169">
            <v>98.554210872596414</v>
          </cell>
          <cell r="J169">
            <v>1</v>
          </cell>
        </row>
        <row r="170">
          <cell r="B170" t="str">
            <v>Albany</v>
          </cell>
          <cell r="E170" t="str">
            <v>Warehouse</v>
          </cell>
          <cell r="G170">
            <v>12.40413632355672</v>
          </cell>
          <cell r="J170">
            <v>8</v>
          </cell>
        </row>
        <row r="171">
          <cell r="B171" t="str">
            <v>Utica</v>
          </cell>
          <cell r="E171" t="str">
            <v>Sales</v>
          </cell>
          <cell r="G171">
            <v>35.10584905570434</v>
          </cell>
          <cell r="J171">
            <v>3</v>
          </cell>
        </row>
        <row r="172">
          <cell r="B172" t="str">
            <v>Stamford</v>
          </cell>
          <cell r="E172" t="str">
            <v>Finance</v>
          </cell>
          <cell r="G172">
            <v>26.335128024330174</v>
          </cell>
          <cell r="J172">
            <v>4</v>
          </cell>
        </row>
        <row r="173">
          <cell r="B173" t="str">
            <v>Binghampton</v>
          </cell>
          <cell r="E173" t="str">
            <v>Sales</v>
          </cell>
          <cell r="G173">
            <v>35.166062268370716</v>
          </cell>
          <cell r="J173">
            <v>3</v>
          </cell>
        </row>
        <row r="174">
          <cell r="B174" t="str">
            <v>Cambden</v>
          </cell>
          <cell r="E174" t="str">
            <v>Sales</v>
          </cell>
          <cell r="G174">
            <v>35.434470132574198</v>
          </cell>
          <cell r="J174">
            <v>3</v>
          </cell>
        </row>
        <row r="175">
          <cell r="B175" t="str">
            <v>Buffalo</v>
          </cell>
          <cell r="E175" t="str">
            <v>Sales</v>
          </cell>
          <cell r="G175">
            <v>53.80294480977836</v>
          </cell>
          <cell r="J175">
            <v>2</v>
          </cell>
        </row>
        <row r="176">
          <cell r="B176" t="str">
            <v>Albany</v>
          </cell>
          <cell r="E176" t="str">
            <v>Warehouse</v>
          </cell>
          <cell r="G176">
            <v>12.057204077756941</v>
          </cell>
          <cell r="J176">
            <v>9</v>
          </cell>
        </row>
        <row r="177">
          <cell r="B177" t="str">
            <v>Buffalo</v>
          </cell>
          <cell r="E177" t="str">
            <v>Warehouse</v>
          </cell>
          <cell r="G177">
            <v>11.05755630081379</v>
          </cell>
          <cell r="J177">
            <v>10</v>
          </cell>
        </row>
        <row r="178">
          <cell r="B178" t="str">
            <v>Pittsfield</v>
          </cell>
          <cell r="E178" t="str">
            <v>Sales</v>
          </cell>
          <cell r="G178">
            <v>37.419293084576339</v>
          </cell>
          <cell r="J178">
            <v>3</v>
          </cell>
        </row>
        <row r="179">
          <cell r="B179" t="str">
            <v>Buffalo</v>
          </cell>
          <cell r="E179" t="str">
            <v>Warehouse</v>
          </cell>
          <cell r="G179">
            <v>12.667779911110411</v>
          </cell>
          <cell r="J179">
            <v>9</v>
          </cell>
        </row>
        <row r="180">
          <cell r="B180" t="str">
            <v>New York</v>
          </cell>
          <cell r="E180" t="str">
            <v>Marketing</v>
          </cell>
          <cell r="G180">
            <v>42.910687114350402</v>
          </cell>
          <cell r="J180">
            <v>3</v>
          </cell>
        </row>
        <row r="181">
          <cell r="B181" t="str">
            <v>New York</v>
          </cell>
          <cell r="E181" t="str">
            <v>Supplier Relations</v>
          </cell>
          <cell r="G181">
            <v>32.718112651195625</v>
          </cell>
          <cell r="J181">
            <v>4</v>
          </cell>
        </row>
        <row r="182">
          <cell r="B182" t="str">
            <v>Buffalo</v>
          </cell>
          <cell r="E182" t="str">
            <v>Finance</v>
          </cell>
          <cell r="G182">
            <v>22.07005509274083</v>
          </cell>
          <cell r="J182">
            <v>6</v>
          </cell>
        </row>
        <row r="183">
          <cell r="B183" t="str">
            <v>Nashua</v>
          </cell>
          <cell r="E183" t="str">
            <v>Sales</v>
          </cell>
          <cell r="G183">
            <v>33.881058840309393</v>
          </cell>
          <cell r="J183">
            <v>4</v>
          </cell>
        </row>
        <row r="184">
          <cell r="B184" t="str">
            <v>Stamford</v>
          </cell>
          <cell r="E184" t="str">
            <v>Sales</v>
          </cell>
          <cell r="G184">
            <v>50.869774449547684</v>
          </cell>
          <cell r="J184">
            <v>3</v>
          </cell>
        </row>
        <row r="185">
          <cell r="B185" t="str">
            <v>New York</v>
          </cell>
          <cell r="E185" t="str">
            <v>Information Technology</v>
          </cell>
          <cell r="G185">
            <v>51.961855813797456</v>
          </cell>
          <cell r="J185">
            <v>3</v>
          </cell>
        </row>
        <row r="186">
          <cell r="B186" t="str">
            <v>Scranton</v>
          </cell>
          <cell r="E186" t="str">
            <v>Sales</v>
          </cell>
          <cell r="G186">
            <v>39.64434505428035</v>
          </cell>
          <cell r="J186">
            <v>4</v>
          </cell>
        </row>
        <row r="187">
          <cell r="B187" t="str">
            <v>New York</v>
          </cell>
          <cell r="E187" t="str">
            <v>Finance</v>
          </cell>
          <cell r="G187">
            <v>84.327563274930469</v>
          </cell>
          <cell r="J187">
            <v>2</v>
          </cell>
        </row>
        <row r="188">
          <cell r="B188" t="str">
            <v>Yonkers</v>
          </cell>
          <cell r="E188" t="str">
            <v>Sales</v>
          </cell>
          <cell r="G188">
            <v>35.396797636657567</v>
          </cell>
          <cell r="J188">
            <v>5</v>
          </cell>
        </row>
        <row r="189">
          <cell r="B189" t="str">
            <v>Albany</v>
          </cell>
          <cell r="E189" t="str">
            <v>Sales</v>
          </cell>
          <cell r="G189">
            <v>36.016917546104736</v>
          </cell>
          <cell r="J189">
            <v>5</v>
          </cell>
        </row>
        <row r="190">
          <cell r="B190" t="str">
            <v>Akron</v>
          </cell>
          <cell r="E190" t="str">
            <v>Sales</v>
          </cell>
          <cell r="G190">
            <v>39.283037161779248</v>
          </cell>
          <cell r="J190">
            <v>5</v>
          </cell>
        </row>
        <row r="191">
          <cell r="B191" t="str">
            <v>New York</v>
          </cell>
          <cell r="E191" t="str">
            <v>Finance</v>
          </cell>
          <cell r="G191">
            <v>49.571795375649401</v>
          </cell>
          <cell r="J191">
            <v>4</v>
          </cell>
        </row>
        <row r="192">
          <cell r="B192" t="str">
            <v>Rochester</v>
          </cell>
          <cell r="E192" t="str">
            <v>Sales</v>
          </cell>
          <cell r="G192">
            <v>37.485658569441462</v>
          </cell>
          <cell r="J192">
            <v>6</v>
          </cell>
        </row>
        <row r="193">
          <cell r="B193" t="str">
            <v>Stamford</v>
          </cell>
          <cell r="E193" t="str">
            <v>Sales</v>
          </cell>
          <cell r="G193">
            <v>33.935790384740116</v>
          </cell>
          <cell r="J193">
            <v>7</v>
          </cell>
        </row>
        <row r="194">
          <cell r="B194" t="str">
            <v>New York</v>
          </cell>
          <cell r="E194" t="str">
            <v>C-Suite Resource</v>
          </cell>
          <cell r="G194">
            <v>240.38461538461539</v>
          </cell>
          <cell r="J194">
            <v>1</v>
          </cell>
        </row>
        <row r="195">
          <cell r="B195" t="str">
            <v>Buffalo</v>
          </cell>
          <cell r="E195" t="str">
            <v>Sales</v>
          </cell>
          <cell r="G195">
            <v>35.793342463072136</v>
          </cell>
          <cell r="J195">
            <v>7</v>
          </cell>
        </row>
        <row r="196">
          <cell r="B196" t="str">
            <v>New York</v>
          </cell>
          <cell r="E196" t="str">
            <v>C-Suite Resource</v>
          </cell>
          <cell r="G196">
            <v>170.91459599616792</v>
          </cell>
          <cell r="J196">
            <v>4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Section 1 - Instruction"/>
      <sheetName val="Section 1 - Instruction (ANS)"/>
      <sheetName val="Section 1 - Student Ex."/>
      <sheetName val="Section 1 - Student Ex (ANS)"/>
      <sheetName val="Culminating Exersise"/>
      <sheetName val="Culminating Exersise (ANS)"/>
      <sheetName val="Data 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F9" t="str">
            <v>Country</v>
          </cell>
        </row>
        <row r="10">
          <cell r="F10" t="str">
            <v>Panama</v>
          </cell>
        </row>
        <row r="11">
          <cell r="F11" t="str">
            <v>Tanzania, United Republic of</v>
          </cell>
        </row>
        <row r="12">
          <cell r="F12" t="str">
            <v>South Africa</v>
          </cell>
        </row>
        <row r="13">
          <cell r="F13" t="str">
            <v>Gabon</v>
          </cell>
        </row>
        <row r="14">
          <cell r="F14" t="str">
            <v>Syrian Arab Republic</v>
          </cell>
        </row>
        <row r="15">
          <cell r="F15" t="str">
            <v>Guadeloupe</v>
          </cell>
        </row>
        <row r="16">
          <cell r="F16" t="str">
            <v>Macedonia</v>
          </cell>
        </row>
        <row r="17">
          <cell r="F17" t="str">
            <v>Kyrgyzstan</v>
          </cell>
        </row>
        <row r="18">
          <cell r="F18" t="str">
            <v>Reunion</v>
          </cell>
        </row>
        <row r="19">
          <cell r="F19" t="str">
            <v>Turks and Caicos Islands</v>
          </cell>
        </row>
        <row r="20">
          <cell r="F20" t="str">
            <v>Netherlands Antilles</v>
          </cell>
        </row>
        <row r="21">
          <cell r="F21" t="str">
            <v>Macedonia</v>
          </cell>
        </row>
        <row r="22">
          <cell r="F22" t="str">
            <v>Tuvalu</v>
          </cell>
        </row>
        <row r="23">
          <cell r="F23" t="str">
            <v>Nepal</v>
          </cell>
        </row>
        <row r="24">
          <cell r="F24" t="str">
            <v>Malawi</v>
          </cell>
        </row>
        <row r="25">
          <cell r="F25" t="str">
            <v>Moldova</v>
          </cell>
        </row>
        <row r="26">
          <cell r="F26" t="str">
            <v>Burkina Faso</v>
          </cell>
        </row>
        <row r="27">
          <cell r="F27" t="str">
            <v>Bouvet Island</v>
          </cell>
        </row>
        <row r="28">
          <cell r="F28" t="str">
            <v>Liberia</v>
          </cell>
        </row>
        <row r="29">
          <cell r="F29" t="str">
            <v>Vanuatu</v>
          </cell>
        </row>
        <row r="30">
          <cell r="F30" t="str">
            <v>Palau</v>
          </cell>
        </row>
        <row r="31">
          <cell r="F31" t="str">
            <v>Madagascar</v>
          </cell>
        </row>
        <row r="32">
          <cell r="F32" t="str">
            <v>Yemen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poule"/>
      <sheetName val="UHL2"/>
      <sheetName val="UHL3"/>
      <sheetName val="UHL4"/>
      <sheetName val="CAM1"/>
      <sheetName val="SIROP"/>
      <sheetName val="GELULE"/>
      <sheetName val="SACHET"/>
      <sheetName val="TUBE"/>
      <sheetName val="SOUDURE"/>
      <sheetName val="SECT"/>
      <sheetName val="Lookups"/>
      <sheetName val="1998"/>
    </sheetNames>
    <sheetDataSet>
      <sheetData sheetId="0" refreshError="1">
        <row r="1">
          <cell r="G1">
            <v>0.6806795277857759</v>
          </cell>
          <cell r="H1">
            <v>0.75669450043190323</v>
          </cell>
          <cell r="I1" t="str">
            <v xml:space="preserve"> </v>
          </cell>
          <cell r="J1" t="str">
            <v xml:space="preserve"> </v>
          </cell>
          <cell r="K1">
            <v>0.34014616623312277</v>
          </cell>
          <cell r="L1" t="str">
            <v xml:space="preserve"> </v>
          </cell>
          <cell r="M1">
            <v>0.56657608695652151</v>
          </cell>
          <cell r="N1">
            <v>0.65574746873138767</v>
          </cell>
          <cell r="O1">
            <v>0.50071983875611858</v>
          </cell>
          <cell r="P1" t="str">
            <v xml:space="preserve"> </v>
          </cell>
          <cell r="Q1" t="str">
            <v xml:space="preserve"> </v>
          </cell>
          <cell r="R1">
            <v>0.33695652173913015</v>
          </cell>
          <cell r="S1">
            <v>0.73795822676896838</v>
          </cell>
          <cell r="T1">
            <v>0.20234113712374577</v>
          </cell>
          <cell r="U1">
            <v>0.66109991361934917</v>
          </cell>
          <cell r="V1">
            <v>0.43228716767444092</v>
          </cell>
          <cell r="W1" t="str">
            <v xml:space="preserve"> </v>
          </cell>
          <cell r="X1" t="str">
            <v xml:space="preserve"> </v>
          </cell>
          <cell r="Y1">
            <v>0.55513964871868693</v>
          </cell>
          <cell r="Z1">
            <v>0.5357999808042998</v>
          </cell>
          <cell r="AA1" t="str">
            <v xml:space="preserve"> </v>
          </cell>
          <cell r="AB1" t="str">
            <v xml:space="preserve"> </v>
          </cell>
          <cell r="AC1" t="str">
            <v xml:space="preserve"> </v>
          </cell>
          <cell r="AD1" t="str">
            <v xml:space="preserve"> </v>
          </cell>
          <cell r="AE1" t="str">
            <v xml:space="preserve"> </v>
          </cell>
          <cell r="AF1" t="str">
            <v xml:space="preserve"> </v>
          </cell>
          <cell r="AG1" t="str">
            <v xml:space="preserve"> </v>
          </cell>
          <cell r="AH1">
            <v>0.32574189095928224</v>
          </cell>
          <cell r="AI1" t="str">
            <v xml:space="preserve"> </v>
          </cell>
          <cell r="AJ1" t="str">
            <v xml:space="preserve"> </v>
          </cell>
          <cell r="AK1" t="str">
            <v xml:space="preserve"> </v>
          </cell>
        </row>
        <row r="4">
          <cell r="AP4">
            <v>0.54386631374279026</v>
          </cell>
        </row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  <cell r="AF5">
            <v>26</v>
          </cell>
          <cell r="AG5">
            <v>27</v>
          </cell>
          <cell r="AH5">
            <v>28</v>
          </cell>
          <cell r="AI5">
            <v>29</v>
          </cell>
          <cell r="AJ5">
            <v>30</v>
          </cell>
          <cell r="AK5">
            <v>31</v>
          </cell>
          <cell r="AP5">
            <v>7.5186673855856839E-2</v>
          </cell>
        </row>
        <row r="6">
          <cell r="AP6">
            <v>3.3821871476888386E-2</v>
          </cell>
        </row>
        <row r="7">
          <cell r="AP7">
            <v>5.8060879368658398E-2</v>
          </cell>
        </row>
        <row r="8">
          <cell r="AP8">
            <v>6.7080045095828628E-2</v>
          </cell>
        </row>
        <row r="9">
          <cell r="AP9">
            <v>0.15253664036076661</v>
          </cell>
        </row>
      </sheetData>
      <sheetData sheetId="1" refreshError="1">
        <row r="1">
          <cell r="G1">
            <v>0.84151472650771386</v>
          </cell>
          <cell r="H1">
            <v>0.37439613526570037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  <cell r="W1" t="str">
            <v xml:space="preserve"> </v>
          </cell>
          <cell r="X1" t="str">
            <v xml:space="preserve"> </v>
          </cell>
          <cell r="Y1" t="str">
            <v xml:space="preserve"> </v>
          </cell>
          <cell r="Z1" t="str">
            <v xml:space="preserve"> </v>
          </cell>
          <cell r="AA1" t="str">
            <v xml:space="preserve"> </v>
          </cell>
          <cell r="AB1">
            <v>0.42961133069828716</v>
          </cell>
          <cell r="AC1" t="str">
            <v xml:space="preserve"> </v>
          </cell>
          <cell r="AD1" t="str">
            <v xml:space="preserve"> </v>
          </cell>
          <cell r="AE1" t="str">
            <v xml:space="preserve"> </v>
          </cell>
          <cell r="AF1" t="str">
            <v xml:space="preserve"> </v>
          </cell>
          <cell r="AG1">
            <v>0.57971014492753625</v>
          </cell>
          <cell r="AH1">
            <v>0.5606407322654462</v>
          </cell>
          <cell r="AI1" t="str">
            <v xml:space="preserve"> </v>
          </cell>
          <cell r="AJ1" t="str">
            <v xml:space="preserve"> </v>
          </cell>
          <cell r="AK1" t="str">
            <v xml:space="preserve"> </v>
          </cell>
        </row>
        <row r="4">
          <cell r="AP4">
            <v>0.62281650180200909</v>
          </cell>
        </row>
        <row r="5">
          <cell r="AP5">
            <v>0.14056974158423438</v>
          </cell>
        </row>
        <row r="6">
          <cell r="AP6">
            <v>0</v>
          </cell>
        </row>
        <row r="7">
          <cell r="AP7">
            <v>0</v>
          </cell>
        </row>
        <row r="8">
          <cell r="AP8">
            <v>4.7619047619047616E-2</v>
          </cell>
        </row>
        <row r="9">
          <cell r="AP9">
            <v>7.2380952380952379E-2</v>
          </cell>
        </row>
      </sheetData>
      <sheetData sheetId="2" refreshError="1">
        <row r="1">
          <cell r="G1">
            <v>0.63781788351107471</v>
          </cell>
          <cell r="H1">
            <v>0.58428003740065448</v>
          </cell>
          <cell r="I1">
            <v>0.66576086956521741</v>
          </cell>
          <cell r="J1">
            <v>0.66630434782608694</v>
          </cell>
          <cell r="K1">
            <v>0.26322121957888983</v>
          </cell>
          <cell r="L1" t="str">
            <v xml:space="preserve"> </v>
          </cell>
          <cell r="M1" t="str">
            <v xml:space="preserve"> </v>
          </cell>
          <cell r="N1">
            <v>0.46114734299516907</v>
          </cell>
          <cell r="O1">
            <v>0.49783926218708829</v>
          </cell>
          <cell r="P1" t="str">
            <v xml:space="preserve"> </v>
          </cell>
          <cell r="Q1" t="str">
            <v xml:space="preserve"> </v>
          </cell>
          <cell r="R1">
            <v>0.53177536231884059</v>
          </cell>
          <cell r="S1">
            <v>0.64347826086956528</v>
          </cell>
          <cell r="T1">
            <v>0.5661744599398415</v>
          </cell>
          <cell r="U1">
            <v>0.62451274362818598</v>
          </cell>
          <cell r="V1">
            <v>0.37439613526570048</v>
          </cell>
          <cell r="W1" t="str">
            <v xml:space="preserve"> </v>
          </cell>
          <cell r="X1" t="str">
            <v xml:space="preserve"> </v>
          </cell>
          <cell r="Y1" t="str">
            <v xml:space="preserve"> </v>
          </cell>
          <cell r="Z1">
            <v>0.61293995859213246</v>
          </cell>
          <cell r="AA1">
            <v>0.51045893719806767</v>
          </cell>
          <cell r="AB1">
            <v>0.18103825136612023</v>
          </cell>
          <cell r="AC1">
            <v>0.38933333333333331</v>
          </cell>
          <cell r="AD1" t="str">
            <v xml:space="preserve"> </v>
          </cell>
          <cell r="AE1" t="str">
            <v xml:space="preserve"> </v>
          </cell>
          <cell r="AF1">
            <v>0.42853968253968261</v>
          </cell>
          <cell r="AG1" t="str">
            <v xml:space="preserve"> </v>
          </cell>
          <cell r="AH1" t="str">
            <v xml:space="preserve"> </v>
          </cell>
          <cell r="AI1" t="str">
            <v xml:space="preserve"> </v>
          </cell>
          <cell r="AJ1" t="str">
            <v xml:space="preserve"> </v>
          </cell>
          <cell r="AK1" t="str">
            <v xml:space="preserve"> </v>
          </cell>
        </row>
        <row r="4">
          <cell r="AP4">
            <v>0.50610633954586803</v>
          </cell>
        </row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  <cell r="AF5">
            <v>26</v>
          </cell>
          <cell r="AG5">
            <v>27</v>
          </cell>
          <cell r="AH5">
            <v>28</v>
          </cell>
          <cell r="AI5">
            <v>29</v>
          </cell>
          <cell r="AJ5">
            <v>30</v>
          </cell>
          <cell r="AK5">
            <v>31</v>
          </cell>
          <cell r="AP5">
            <v>8.6221820099364715E-2</v>
          </cell>
        </row>
        <row r="6">
          <cell r="AP6">
            <v>4.4345898004434593E-2</v>
          </cell>
        </row>
        <row r="7">
          <cell r="AP7">
            <v>7.4235033259423516E-2</v>
          </cell>
        </row>
        <row r="8">
          <cell r="AP8">
            <v>7.5698447893569845E-2</v>
          </cell>
        </row>
        <row r="9">
          <cell r="AP9">
            <v>0.13232815964523281</v>
          </cell>
        </row>
      </sheetData>
      <sheetData sheetId="3" refreshError="1">
        <row r="1">
          <cell r="G1">
            <v>8.0515297906602251E-2</v>
          </cell>
          <cell r="H1">
            <v>0.31373737373737376</v>
          </cell>
          <cell r="I1">
            <v>0.44606060606060605</v>
          </cell>
          <cell r="J1" t="str">
            <v xml:space="preserve"> </v>
          </cell>
          <cell r="K1">
            <v>0.40237047898338218</v>
          </cell>
          <cell r="L1">
            <v>0.43010752688172044</v>
          </cell>
          <cell r="M1">
            <v>0.25148989898989899</v>
          </cell>
          <cell r="N1">
            <v>0.38181818181818183</v>
          </cell>
          <cell r="O1">
            <v>0.38444444444444442</v>
          </cell>
          <cell r="P1">
            <v>0.65939393939393953</v>
          </cell>
          <cell r="Q1" t="str">
            <v xml:space="preserve"> </v>
          </cell>
          <cell r="R1">
            <v>0.33629032258064517</v>
          </cell>
          <cell r="S1">
            <v>0.44564393939393937</v>
          </cell>
          <cell r="T1">
            <v>0.52606534090909085</v>
          </cell>
          <cell r="U1">
            <v>0.46617564534231204</v>
          </cell>
          <cell r="V1">
            <v>0.59315738025415443</v>
          </cell>
          <cell r="W1" t="str">
            <v xml:space="preserve"> </v>
          </cell>
          <cell r="X1" t="str">
            <v xml:space="preserve"> </v>
          </cell>
          <cell r="Y1">
            <v>0.37654040404040401</v>
          </cell>
          <cell r="Z1">
            <v>0.35251262626262625</v>
          </cell>
          <cell r="AA1">
            <v>0.13062801932367149</v>
          </cell>
          <cell r="AB1">
            <v>0.19063545150501671</v>
          </cell>
          <cell r="AC1">
            <v>0.28518518518518515</v>
          </cell>
          <cell r="AD1" t="str">
            <v xml:space="preserve"> </v>
          </cell>
          <cell r="AE1" t="str">
            <v xml:space="preserve"> </v>
          </cell>
          <cell r="AF1">
            <v>0.35368760064412241</v>
          </cell>
          <cell r="AG1">
            <v>0.41198067632850244</v>
          </cell>
          <cell r="AH1">
            <v>0.3770743283329096</v>
          </cell>
          <cell r="AI1" t="str">
            <v xml:space="preserve"> </v>
          </cell>
          <cell r="AJ1" t="str">
            <v xml:space="preserve"> </v>
          </cell>
          <cell r="AK1" t="str">
            <v xml:space="preserve"> </v>
          </cell>
        </row>
        <row r="4">
          <cell r="AP4">
            <v>0.36563171902420877</v>
          </cell>
        </row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  <cell r="AF5">
            <v>26</v>
          </cell>
          <cell r="AG5">
            <v>27</v>
          </cell>
          <cell r="AH5">
            <v>28</v>
          </cell>
          <cell r="AI5">
            <v>29</v>
          </cell>
          <cell r="AJ5">
            <v>30</v>
          </cell>
          <cell r="AK5">
            <v>31</v>
          </cell>
          <cell r="AP5">
            <v>8.5531071673465631E-2</v>
          </cell>
        </row>
        <row r="6">
          <cell r="AP6">
            <v>6.4153969526864474E-2</v>
          </cell>
        </row>
        <row r="7">
          <cell r="AP7">
            <v>0.11708099438652766</v>
          </cell>
        </row>
        <row r="8">
          <cell r="AP8">
            <v>0.10505212510024058</v>
          </cell>
        </row>
        <row r="9">
          <cell r="AP9">
            <v>0.18133119486768243</v>
          </cell>
        </row>
      </sheetData>
      <sheetData sheetId="4" refreshError="1">
        <row r="1">
          <cell r="G1">
            <v>0.29242962962962965</v>
          </cell>
          <cell r="H1">
            <v>0.42557037037037038</v>
          </cell>
          <cell r="I1">
            <v>8.62306843267108E-6</v>
          </cell>
          <cell r="J1">
            <v>2.7583165322580646E-2</v>
          </cell>
          <cell r="K1">
            <v>0.20070043103448276</v>
          </cell>
          <cell r="L1" t="str">
            <v xml:space="preserve"> </v>
          </cell>
          <cell r="M1" t="str">
            <v xml:space="preserve"> </v>
          </cell>
          <cell r="N1">
            <v>0.20664062499999999</v>
          </cell>
          <cell r="O1">
            <v>3.6458333333333336E-2</v>
          </cell>
          <cell r="P1" t="str">
            <v xml:space="preserve"> </v>
          </cell>
          <cell r="Q1" t="str">
            <v xml:space="preserve"> </v>
          </cell>
          <cell r="R1">
            <v>0.11340725806451613</v>
          </cell>
          <cell r="S1">
            <v>0.29224537037037035</v>
          </cell>
          <cell r="T1">
            <v>0.39970052083333329</v>
          </cell>
          <cell r="U1">
            <v>0.47058174435028249</v>
          </cell>
          <cell r="V1">
            <v>0.48852237654320985</v>
          </cell>
          <cell r="W1">
            <v>0.625</v>
          </cell>
          <cell r="X1" t="str">
            <v xml:space="preserve"> </v>
          </cell>
          <cell r="Y1">
            <v>0.58455561155913982</v>
          </cell>
          <cell r="Z1">
            <v>0.35880642361111109</v>
          </cell>
          <cell r="AA1">
            <v>0.57973524305555557</v>
          </cell>
          <cell r="AB1">
            <v>0.44440104166666666</v>
          </cell>
          <cell r="AC1">
            <v>0.71022727272727271</v>
          </cell>
          <cell r="AD1">
            <v>0.33821180555555558</v>
          </cell>
          <cell r="AE1" t="str">
            <v xml:space="preserve"> </v>
          </cell>
          <cell r="AF1">
            <v>0.56237847222222226</v>
          </cell>
          <cell r="AG1">
            <v>0.55128906249999998</v>
          </cell>
          <cell r="AH1">
            <v>0.58114035087719296</v>
          </cell>
          <cell r="AI1" t="str">
            <v xml:space="preserve"> </v>
          </cell>
          <cell r="AJ1" t="str">
            <v xml:space="preserve"> </v>
          </cell>
          <cell r="AK1" t="str">
            <v xml:space="preserve"> </v>
          </cell>
        </row>
        <row r="4">
          <cell r="AP4">
            <v>0.37860407265113633</v>
          </cell>
        </row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22</v>
          </cell>
          <cell r="AD5">
            <v>24</v>
          </cell>
          <cell r="AE5">
            <v>25</v>
          </cell>
          <cell r="AF5">
            <v>26</v>
          </cell>
          <cell r="AG5">
            <v>27</v>
          </cell>
          <cell r="AH5">
            <v>28</v>
          </cell>
          <cell r="AI5">
            <v>29</v>
          </cell>
          <cell r="AJ5">
            <v>30</v>
          </cell>
          <cell r="AK5">
            <v>31</v>
          </cell>
          <cell r="AP5">
            <v>8.7513746595113254E-2</v>
          </cell>
        </row>
        <row r="6">
          <cell r="AP6">
            <v>2.6454445664105378E-2</v>
          </cell>
        </row>
        <row r="7">
          <cell r="AP7">
            <v>8.1595316502012447E-2</v>
          </cell>
        </row>
        <row r="8">
          <cell r="AP8">
            <v>6.8605927552140511E-2</v>
          </cell>
        </row>
        <row r="9">
          <cell r="AP9">
            <v>0.25693377241126963</v>
          </cell>
        </row>
      </sheetData>
      <sheetData sheetId="5" refreshError="1">
        <row r="1">
          <cell r="G1">
            <v>0.13186813186813184</v>
          </cell>
          <cell r="H1">
            <v>0.38466441694788145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>
            <v>0.1648270787343635</v>
          </cell>
          <cell r="O1">
            <v>0.29254966887417216</v>
          </cell>
          <cell r="P1" t="str">
            <v xml:space="preserve"> </v>
          </cell>
          <cell r="Q1" t="str">
            <v xml:space="preserve"> </v>
          </cell>
          <cell r="R1">
            <v>0.48624106562703051</v>
          </cell>
          <cell r="S1">
            <v>0.21048565121412802</v>
          </cell>
          <cell r="T1">
            <v>0.34432234432234426</v>
          </cell>
          <cell r="U1">
            <v>0.21508923285122217</v>
          </cell>
          <cell r="V1">
            <v>0.27355623100303944</v>
          </cell>
          <cell r="W1" t="str">
            <v xml:space="preserve"> </v>
          </cell>
          <cell r="X1" t="str">
            <v xml:space="preserve"> </v>
          </cell>
          <cell r="Y1">
            <v>0.30332702617470825</v>
          </cell>
          <cell r="Z1">
            <v>0.31324503311258278</v>
          </cell>
          <cell r="AA1">
            <v>0.10545569221065909</v>
          </cell>
          <cell r="AB1">
            <v>0.42365184484389778</v>
          </cell>
          <cell r="AC1">
            <v>0.39323927101704875</v>
          </cell>
          <cell r="AD1" t="str">
            <v xml:space="preserve"> </v>
          </cell>
          <cell r="AE1" t="str">
            <v xml:space="preserve"> </v>
          </cell>
          <cell r="AF1" t="str">
            <v xml:space="preserve"> </v>
          </cell>
          <cell r="AG1">
            <v>3.5512510088781264E-2</v>
          </cell>
          <cell r="AH1">
            <v>8.5434173669467775E-2</v>
          </cell>
          <cell r="AI1" t="str">
            <v xml:space="preserve"> </v>
          </cell>
          <cell r="AJ1" t="str">
            <v xml:space="preserve"> </v>
          </cell>
          <cell r="AK1" t="str">
            <v xml:space="preserve"> </v>
          </cell>
        </row>
        <row r="4">
          <cell r="AP4">
            <v>0.27015879287933031</v>
          </cell>
        </row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  <cell r="AF5">
            <v>26</v>
          </cell>
          <cell r="AG5">
            <v>27</v>
          </cell>
          <cell r="AH5">
            <v>28</v>
          </cell>
          <cell r="AI5">
            <v>29</v>
          </cell>
          <cell r="AJ5">
            <v>30</v>
          </cell>
          <cell r="AK5">
            <v>31</v>
          </cell>
          <cell r="AP5">
            <v>6.4129461590688608E-2</v>
          </cell>
        </row>
        <row r="6">
          <cell r="AP6">
            <v>1.6793440679640424E-2</v>
          </cell>
        </row>
        <row r="7">
          <cell r="AP7">
            <v>0.21584510520596664</v>
          </cell>
        </row>
        <row r="8">
          <cell r="AP8">
            <v>0.10915736441766274</v>
          </cell>
        </row>
        <row r="9">
          <cell r="AP9">
            <v>0.27501728736540548</v>
          </cell>
        </row>
      </sheetData>
      <sheetData sheetId="6" refreshError="1">
        <row r="1">
          <cell r="G1">
            <v>0.87281194295900177</v>
          </cell>
          <cell r="H1">
            <v>0.76967747326203206</v>
          </cell>
          <cell r="I1">
            <v>0.73717007065695939</v>
          </cell>
          <cell r="J1" t="str">
            <v xml:space="preserve"> </v>
          </cell>
          <cell r="K1">
            <v>0.84049688057040994</v>
          </cell>
          <cell r="L1">
            <v>0.88828431372549022</v>
          </cell>
          <cell r="M1">
            <v>0.56132551596761371</v>
          </cell>
          <cell r="N1">
            <v>0.85368210811159062</v>
          </cell>
          <cell r="O1">
            <v>0.7469106372012112</v>
          </cell>
          <cell r="P1">
            <v>0.76777699031419799</v>
          </cell>
          <cell r="Q1" t="str">
            <v xml:space="preserve"> </v>
          </cell>
          <cell r="R1">
            <v>0.80655462184873961</v>
          </cell>
          <cell r="S1">
            <v>0.96487813023169977</v>
          </cell>
          <cell r="T1" t="str">
            <v xml:space="preserve"> </v>
          </cell>
          <cell r="U1" t="str">
            <v xml:space="preserve"> </v>
          </cell>
          <cell r="V1">
            <v>0.83928642163936285</v>
          </cell>
          <cell r="W1">
            <v>0.86415548675610587</v>
          </cell>
          <cell r="X1" t="str">
            <v xml:space="preserve"> </v>
          </cell>
          <cell r="Y1">
            <v>0.89690009337068166</v>
          </cell>
          <cell r="Z1">
            <v>0.79269897858133165</v>
          </cell>
          <cell r="AA1">
            <v>0.85599581246640066</v>
          </cell>
          <cell r="AB1">
            <v>0.86915032679738569</v>
          </cell>
          <cell r="AC1">
            <v>0.80718954248366015</v>
          </cell>
          <cell r="AD1">
            <v>0.85217723453017569</v>
          </cell>
          <cell r="AE1" t="str">
            <v xml:space="preserve"> </v>
          </cell>
          <cell r="AF1">
            <v>0.81091531562119801</v>
          </cell>
          <cell r="AG1">
            <v>0.85085617201426034</v>
          </cell>
          <cell r="AH1">
            <v>0.81564111705288189</v>
          </cell>
          <cell r="AI1" t="str">
            <v xml:space="preserve"> </v>
          </cell>
          <cell r="AJ1" t="str">
            <v xml:space="preserve"> </v>
          </cell>
          <cell r="AK1" t="str">
            <v xml:space="preserve"> </v>
          </cell>
        </row>
        <row r="4">
          <cell r="AP4">
            <v>0.82879848756264229</v>
          </cell>
        </row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  <cell r="AF5">
            <v>26</v>
          </cell>
          <cell r="AG5">
            <v>27</v>
          </cell>
          <cell r="AH5">
            <v>28</v>
          </cell>
          <cell r="AI5">
            <v>29</v>
          </cell>
          <cell r="AJ5">
            <v>30</v>
          </cell>
          <cell r="AK5">
            <v>31</v>
          </cell>
          <cell r="AP5">
            <v>4.1493681215467544E-2</v>
          </cell>
        </row>
        <row r="6">
          <cell r="AP6">
            <v>0</v>
          </cell>
        </row>
        <row r="7">
          <cell r="AP7">
            <v>0</v>
          </cell>
        </row>
        <row r="8">
          <cell r="AP8">
            <v>4.1198887630033994E-2</v>
          </cell>
        </row>
        <row r="9">
          <cell r="AP9">
            <v>6.5918220208054388E-3</v>
          </cell>
        </row>
      </sheetData>
      <sheetData sheetId="7" refreshError="1">
        <row r="1">
          <cell r="G1" t="str">
            <v xml:space="preserve"> 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>
            <v>0.62622105831982366</v>
          </cell>
          <cell r="S1">
            <v>0.32995360027496129</v>
          </cell>
          <cell r="T1">
            <v>0.58860207008355148</v>
          </cell>
          <cell r="U1">
            <v>0.59857837635615396</v>
          </cell>
          <cell r="V1">
            <v>0.69044879171461404</v>
          </cell>
          <cell r="W1" t="str">
            <v xml:space="preserve"> </v>
          </cell>
          <cell r="X1" t="str">
            <v xml:space="preserve"> </v>
          </cell>
          <cell r="Y1">
            <v>0.78812819553560287</v>
          </cell>
          <cell r="Z1">
            <v>0.54433221099887763</v>
          </cell>
          <cell r="AA1">
            <v>0.55267702936096708</v>
          </cell>
          <cell r="AB1">
            <v>0.87791495198902603</v>
          </cell>
          <cell r="AC1">
            <v>0.86956521739130421</v>
          </cell>
          <cell r="AD1" t="str">
            <v xml:space="preserve"> </v>
          </cell>
          <cell r="AE1" t="str">
            <v xml:space="preserve"> </v>
          </cell>
          <cell r="AF1">
            <v>0.82803342062601304</v>
          </cell>
          <cell r="AG1">
            <v>0.54828116556511608</v>
          </cell>
          <cell r="AH1">
            <v>0.76730608840700565</v>
          </cell>
          <cell r="AI1" t="str">
            <v xml:space="preserve"> </v>
          </cell>
          <cell r="AJ1" t="str">
            <v xml:space="preserve"> </v>
          </cell>
          <cell r="AK1" t="str">
            <v xml:space="preserve"> </v>
          </cell>
        </row>
        <row r="4">
          <cell r="AP4">
            <v>0.66723692378766208</v>
          </cell>
        </row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  <cell r="AF5">
            <v>26</v>
          </cell>
          <cell r="AG5">
            <v>27</v>
          </cell>
          <cell r="AH5">
            <v>28</v>
          </cell>
          <cell r="AI5">
            <v>29</v>
          </cell>
          <cell r="AJ5">
            <v>30</v>
          </cell>
          <cell r="AK5">
            <v>31</v>
          </cell>
          <cell r="AP5">
            <v>6.1562504511527977E-2</v>
          </cell>
        </row>
        <row r="6">
          <cell r="AP6">
            <v>0</v>
          </cell>
        </row>
        <row r="7">
          <cell r="AP7">
            <v>0</v>
          </cell>
        </row>
        <row r="8">
          <cell r="AP8">
            <v>5.0619342544068587E-2</v>
          </cell>
        </row>
        <row r="9">
          <cell r="AP9">
            <v>0.12803716055264408</v>
          </cell>
        </row>
      </sheetData>
      <sheetData sheetId="8" refreshError="1">
        <row r="1">
          <cell r="G1">
            <v>0.34860184860184862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 t="str">
            <v xml:space="preserve"> </v>
          </cell>
          <cell r="M1" t="str">
            <v xml:space="preserve"> </v>
          </cell>
          <cell r="N1" t="str">
            <v xml:space="preserve"> </v>
          </cell>
          <cell r="O1" t="str">
            <v xml:space="preserve"> </v>
          </cell>
          <cell r="P1" t="str">
            <v xml:space="preserve"> </v>
          </cell>
          <cell r="Q1" t="str">
            <v xml:space="preserve"> </v>
          </cell>
          <cell r="R1" t="str">
            <v xml:space="preserve"> </v>
          </cell>
          <cell r="S1" t="str">
            <v xml:space="preserve"> </v>
          </cell>
          <cell r="T1" t="str">
            <v xml:space="preserve"> </v>
          </cell>
          <cell r="U1" t="str">
            <v xml:space="preserve"> </v>
          </cell>
          <cell r="V1" t="str">
            <v xml:space="preserve"> </v>
          </cell>
          <cell r="W1" t="str">
            <v xml:space="preserve"> </v>
          </cell>
          <cell r="X1" t="str">
            <v xml:space="preserve"> </v>
          </cell>
          <cell r="Y1" t="str">
            <v xml:space="preserve"> </v>
          </cell>
          <cell r="Z1" t="str">
            <v xml:space="preserve"> </v>
          </cell>
          <cell r="AA1" t="str">
            <v xml:space="preserve"> </v>
          </cell>
          <cell r="AB1">
            <v>0.15344291125541124</v>
          </cell>
          <cell r="AC1">
            <v>0.19984528107271787</v>
          </cell>
          <cell r="AD1" t="str">
            <v xml:space="preserve"> </v>
          </cell>
          <cell r="AE1" t="str">
            <v xml:space="preserve"> </v>
          </cell>
          <cell r="AF1">
            <v>0.33933087650841826</v>
          </cell>
          <cell r="AG1" t="str">
            <v xml:space="preserve"> </v>
          </cell>
          <cell r="AH1" t="str">
            <v xml:space="preserve"> </v>
          </cell>
          <cell r="AI1" t="str">
            <v xml:space="preserve"> </v>
          </cell>
          <cell r="AJ1" t="str">
            <v xml:space="preserve"> </v>
          </cell>
          <cell r="AK1" t="str">
            <v xml:space="preserve"> </v>
          </cell>
        </row>
        <row r="4">
          <cell r="AP4">
            <v>0.25139332841570367</v>
          </cell>
        </row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  <cell r="AF5">
            <v>26</v>
          </cell>
          <cell r="AG5">
            <v>27</v>
          </cell>
          <cell r="AH5">
            <v>28</v>
          </cell>
          <cell r="AI5">
            <v>29</v>
          </cell>
          <cell r="AJ5">
            <v>30</v>
          </cell>
          <cell r="AK5">
            <v>31</v>
          </cell>
          <cell r="AP5">
            <v>0.12984591426932227</v>
          </cell>
        </row>
        <row r="6">
          <cell r="AP6">
            <v>0</v>
          </cell>
        </row>
        <row r="7">
          <cell r="AP7">
            <v>0</v>
          </cell>
        </row>
        <row r="8">
          <cell r="AP8">
            <v>0.25172117039586916</v>
          </cell>
        </row>
        <row r="9">
          <cell r="AP9">
            <v>0.24913941480206539</v>
          </cell>
        </row>
      </sheetData>
      <sheetData sheetId="9" refreshError="1">
        <row r="1">
          <cell r="G1">
            <v>2.8253376278465269E-6</v>
          </cell>
          <cell r="H1" t="str">
            <v xml:space="preserve"> </v>
          </cell>
          <cell r="I1" t="str">
            <v xml:space="preserve"> </v>
          </cell>
          <cell r="J1" t="str">
            <v xml:space="preserve"> </v>
          </cell>
          <cell r="K1" t="str">
            <v xml:space="preserve"> </v>
          </cell>
          <cell r="L1">
            <v>0.19904718715409328</v>
          </cell>
          <cell r="M1">
            <v>0.91528613400295478</v>
          </cell>
          <cell r="N1">
            <v>0.94559701882674285</v>
          </cell>
          <cell r="O1">
            <v>0.23245614035087692</v>
          </cell>
          <cell r="P1" t="str">
            <v xml:space="preserve"> </v>
          </cell>
          <cell r="Q1" t="str">
            <v xml:space="preserve"> </v>
          </cell>
          <cell r="R1">
            <v>0.57859848484848486</v>
          </cell>
          <cell r="S1">
            <v>0.5</v>
          </cell>
          <cell r="T1">
            <v>0.14072847682119205</v>
          </cell>
          <cell r="U1">
            <v>0.74448123620309048</v>
          </cell>
          <cell r="V1">
            <v>0.60632183908045967</v>
          </cell>
          <cell r="W1" t="str">
            <v xml:space="preserve"> </v>
          </cell>
          <cell r="X1" t="str">
            <v xml:space="preserve"> </v>
          </cell>
          <cell r="Y1" t="str">
            <v xml:space="preserve"> </v>
          </cell>
          <cell r="Z1">
            <v>0.51520681265206814</v>
          </cell>
          <cell r="AA1">
            <v>0.55135658914728669</v>
          </cell>
          <cell r="AB1" t="str">
            <v xml:space="preserve"> </v>
          </cell>
          <cell r="AC1" t="str">
            <v xml:space="preserve"> </v>
          </cell>
          <cell r="AD1" t="str">
            <v xml:space="preserve"> </v>
          </cell>
          <cell r="AE1" t="str">
            <v xml:space="preserve"> </v>
          </cell>
          <cell r="AF1">
            <v>0.11309523809523792</v>
          </cell>
          <cell r="AG1">
            <v>0.17660044150110374</v>
          </cell>
          <cell r="AH1">
            <v>0.49019607843137253</v>
          </cell>
          <cell r="AI1" t="str">
            <v xml:space="preserve"> </v>
          </cell>
          <cell r="AJ1" t="str">
            <v xml:space="preserve"> </v>
          </cell>
          <cell r="AK1" t="str">
            <v xml:space="preserve"> </v>
          </cell>
        </row>
        <row r="4">
          <cell r="AP4">
            <v>0.51343460040926769</v>
          </cell>
        </row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  <cell r="AF5">
            <v>26</v>
          </cell>
          <cell r="AG5">
            <v>27</v>
          </cell>
          <cell r="AH5">
            <v>28</v>
          </cell>
          <cell r="AI5">
            <v>29</v>
          </cell>
          <cell r="AJ5">
            <v>30</v>
          </cell>
          <cell r="AK5">
            <v>31</v>
          </cell>
          <cell r="AP5">
            <v>9.1022059327483945E-3</v>
          </cell>
        </row>
        <row r="6">
          <cell r="AP6">
            <v>0.21234428086070214</v>
          </cell>
        </row>
        <row r="7">
          <cell r="AP7">
            <v>1.4156285390713477E-2</v>
          </cell>
        </row>
        <row r="8">
          <cell r="AP8">
            <v>5.6625141562853913E-3</v>
          </cell>
        </row>
        <row r="9">
          <cell r="AP9">
            <v>9.9546998867497169E-2</v>
          </cell>
        </row>
      </sheetData>
      <sheetData sheetId="10" refreshError="1">
        <row r="5">
          <cell r="B5">
            <v>0.42085945527989138</v>
          </cell>
          <cell r="D5">
            <v>0.43462384303740953</v>
          </cell>
          <cell r="F5">
            <v>0.7610804541018491</v>
          </cell>
        </row>
      </sheetData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 of Contents"/>
      <sheetName val="Data Set"/>
      <sheetName val="Section 1 - Create Pivot Table"/>
      <sheetName val="Section 1 - Create Table (ANS)"/>
      <sheetName val="Section 2 - Navigating "/>
      <sheetName val="Section 2 - Navigating (ANS)"/>
      <sheetName val="Section 3 - Formatting"/>
      <sheetName val="Section 3 - Formatting (ANS)"/>
      <sheetName val="Section 4 - Sorting"/>
      <sheetName val="Section 4 - Sorting (ANS)"/>
      <sheetName val="Section 5- Adv Filter"/>
      <sheetName val="Section 5 -Adv Filter (ANS)"/>
      <sheetName val="Section 6- Calc Fields"/>
      <sheetName val="Section 6 - Calc Field (ANS)"/>
      <sheetName val="Section 7 - Slicers"/>
      <sheetName val="Section 7 - Slicers (ANS)"/>
    </sheetNames>
    <definedNames>
      <definedName name="ThisWorkbook.Slicer_Send_To_Answer_1"/>
      <definedName name="ThisWorkbook.Slicer_Send_To_Answer_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!"/>
      <sheetName val="1. Core Concepts"/>
      <sheetName val="2. Sales Data Practice"/>
      <sheetName val="2a. Sales Solutions"/>
      <sheetName val="2b. Product ID"/>
      <sheetName val="3. Data Cleansing"/>
      <sheetName val="3a. Exercise"/>
      <sheetName val="3b. Answers"/>
      <sheetName val="4. Text Functions"/>
      <sheetName val="4a. Exercise"/>
      <sheetName val="4b. Answers"/>
      <sheetName val="5. Dates"/>
      <sheetName val="5a. Exercise"/>
      <sheetName val="5b. Answers"/>
      <sheetName val="6. Vlookup"/>
      <sheetName val="6a. Exercise"/>
      <sheetName val="6b. Answers"/>
      <sheetName val="7. Index Match"/>
      <sheetName val="7a. Exercise"/>
      <sheetName val="7b. Answers"/>
      <sheetName val="8. Indirect"/>
      <sheetName val="8a. Exercise"/>
      <sheetName val="Finance"/>
      <sheetName val="HR"/>
      <sheetName val="IT"/>
      <sheetName val="8e. Answers"/>
      <sheetName val="9. Pivot Tables"/>
      <sheetName val="9a. Exercise"/>
      <sheetName val="9b. Answers"/>
      <sheetName val="10. If Statements"/>
      <sheetName val="10a. Exercise"/>
      <sheetName val="10b. Answers"/>
      <sheetName val="10c.Multiple IF STMTS"/>
      <sheetName val="10d. Exercise"/>
      <sheetName val="10e. Answers"/>
      <sheetName val="11. CountIf &amp; SumIf &amp; AvgIf"/>
      <sheetName val="11a. Exercise"/>
      <sheetName val="11b. Answers"/>
      <sheetName val="12. SumProduct"/>
      <sheetName val="12a. Exercise"/>
      <sheetName val="12b. Answers"/>
      <sheetName val="13. Sensitivity Analysis"/>
      <sheetName val="13a. Exercise"/>
      <sheetName val="13b. Answers"/>
      <sheetName val="14. Power View"/>
      <sheetName val="14. Power View Exercise"/>
      <sheetName val="14. En. Power View"/>
      <sheetName val="14. Ex1 Answers"/>
      <sheetName val="14. Ex2 Answers"/>
      <sheetName val="14. Ex3 Answers"/>
      <sheetName val="15. Formatting Quiz"/>
      <sheetName val="15. Formatting Quiz SOLUTION"/>
      <sheetName val="Appendix"/>
      <sheetName val="Helpful Functions"/>
      <sheetName val="Useful Template"/>
      <sheetName val="L&amp;D Trainings"/>
    </sheetNames>
    <sheetDataSet>
      <sheetData sheetId="0"/>
      <sheetData sheetId="1"/>
      <sheetData sheetId="2"/>
      <sheetData sheetId="3"/>
      <sheetData sheetId="4">
        <row r="12">
          <cell r="C12" t="str">
            <v>PURA100</v>
          </cell>
          <cell r="D12" t="str">
            <v>Pure Soft Detergent - 100ml</v>
          </cell>
        </row>
        <row r="13">
          <cell r="C13" t="str">
            <v>PURA200</v>
          </cell>
          <cell r="D13" t="str">
            <v>Pure Soft Detergent - 200ml</v>
          </cell>
        </row>
        <row r="14">
          <cell r="C14" t="str">
            <v>PURA250</v>
          </cell>
          <cell r="D14" t="str">
            <v>Pure Soft Detergent - 250ml</v>
          </cell>
        </row>
        <row r="15">
          <cell r="C15" t="str">
            <v>PURA500</v>
          </cell>
          <cell r="D15" t="str">
            <v>Pure Soft Detergent - 500ml</v>
          </cell>
        </row>
        <row r="16">
          <cell r="C16" t="str">
            <v>DETA100</v>
          </cell>
          <cell r="D16" t="str">
            <v>Detafast Stain Remover - 100ml</v>
          </cell>
        </row>
        <row r="17">
          <cell r="C17" t="str">
            <v>DETA200</v>
          </cell>
          <cell r="D17" t="str">
            <v>Detafast Stain Remover - 200ml</v>
          </cell>
        </row>
        <row r="18">
          <cell r="C18" t="str">
            <v>DETA800</v>
          </cell>
          <cell r="D18" t="str">
            <v>Detafast Stain Remover - 800ml</v>
          </cell>
        </row>
        <row r="19">
          <cell r="C19" t="str">
            <v>SUPA102</v>
          </cell>
          <cell r="D19" t="str">
            <v>Super Soft - 250ml</v>
          </cell>
        </row>
        <row r="20">
          <cell r="C20" t="str">
            <v>SUPA103</v>
          </cell>
          <cell r="D20" t="str">
            <v>Super Soft - 500ml</v>
          </cell>
        </row>
        <row r="21">
          <cell r="C21" t="str">
            <v>SUPA104</v>
          </cell>
          <cell r="D21" t="str">
            <v>Super Soft - 1 Litre</v>
          </cell>
        </row>
        <row r="22">
          <cell r="C22" t="str">
            <v>SUPA105</v>
          </cell>
          <cell r="D22" t="str">
            <v>Super Soft Bulk - 2 Litres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71">
          <cell r="C71" t="str">
            <v>Pure Soft Detergent - 100ml</v>
          </cell>
          <cell r="E71" t="str">
            <v>Albania</v>
          </cell>
        </row>
        <row r="72">
          <cell r="C72" t="str">
            <v>Pure Soft Detergent - 200ml</v>
          </cell>
          <cell r="E72" t="str">
            <v>Australia</v>
          </cell>
        </row>
        <row r="73">
          <cell r="C73" t="str">
            <v>Pure Soft Detergent - 250ml</v>
          </cell>
          <cell r="E73" t="str">
            <v>Azerbaijan</v>
          </cell>
        </row>
        <row r="74">
          <cell r="C74" t="str">
            <v>Pure Soft Detergent - 500ml</v>
          </cell>
          <cell r="E74" t="str">
            <v>Bangladesh</v>
          </cell>
        </row>
        <row r="75">
          <cell r="C75" t="str">
            <v>Detafast Stain Remover - 100ml</v>
          </cell>
          <cell r="E75" t="str">
            <v>Botswana</v>
          </cell>
        </row>
        <row r="76">
          <cell r="C76" t="str">
            <v>Detafast Stain Remover - 200ml</v>
          </cell>
          <cell r="E76" t="str">
            <v>Bouvet Island</v>
          </cell>
        </row>
        <row r="77">
          <cell r="C77" t="str">
            <v>Detafast Stain Remover - 800ml</v>
          </cell>
          <cell r="E77" t="str">
            <v>Brazil</v>
          </cell>
        </row>
        <row r="78">
          <cell r="C78" t="str">
            <v>Super Soft - 250ml</v>
          </cell>
          <cell r="E78" t="str">
            <v>Burkina Faso</v>
          </cell>
        </row>
        <row r="79">
          <cell r="C79" t="str">
            <v>Super Soft - 500ml</v>
          </cell>
          <cell r="E79" t="str">
            <v>Burundi</v>
          </cell>
        </row>
        <row r="80">
          <cell r="C80" t="str">
            <v>Super Soft - 1 Litre</v>
          </cell>
          <cell r="E80" t="str">
            <v>Canada</v>
          </cell>
        </row>
        <row r="81">
          <cell r="C81" t="str">
            <v>Super Soft Bulk - 2 Litres</v>
          </cell>
          <cell r="E81" t="str">
            <v>Cape Verde</v>
          </cell>
        </row>
        <row r="82">
          <cell r="E82" t="str">
            <v>Chad</v>
          </cell>
        </row>
        <row r="83">
          <cell r="E83" t="str">
            <v>Chile</v>
          </cell>
        </row>
        <row r="84">
          <cell r="E84" t="str">
            <v>Cocos (Keeling) Islands</v>
          </cell>
        </row>
        <row r="85">
          <cell r="E85" t="str">
            <v>Colombia</v>
          </cell>
        </row>
        <row r="86">
          <cell r="E86" t="str">
            <v>Croatia</v>
          </cell>
        </row>
        <row r="87">
          <cell r="E87" t="str">
            <v>Cuba</v>
          </cell>
        </row>
        <row r="88">
          <cell r="E88" t="str">
            <v>Denmark</v>
          </cell>
        </row>
        <row r="89">
          <cell r="E89" t="str">
            <v>Dominican Republic</v>
          </cell>
        </row>
        <row r="90">
          <cell r="E90" t="str">
            <v>El Salvador</v>
          </cell>
        </row>
        <row r="91">
          <cell r="E91" t="str">
            <v>Falkland Islands (Malvinas)</v>
          </cell>
        </row>
        <row r="92">
          <cell r="E92" t="str">
            <v>Fiji</v>
          </cell>
        </row>
        <row r="93">
          <cell r="E93" t="str">
            <v>Finland</v>
          </cell>
        </row>
        <row r="94">
          <cell r="E94" t="str">
            <v>France</v>
          </cell>
        </row>
        <row r="95">
          <cell r="E95" t="str">
            <v>French Southern Territories</v>
          </cell>
        </row>
        <row r="96">
          <cell r="E96" t="str">
            <v>Gabon</v>
          </cell>
        </row>
        <row r="97">
          <cell r="E97" t="str">
            <v>Gambia</v>
          </cell>
        </row>
        <row r="98">
          <cell r="E98" t="str">
            <v>Georgia</v>
          </cell>
        </row>
        <row r="99">
          <cell r="E99" t="str">
            <v>Guadeloupe</v>
          </cell>
        </row>
        <row r="100">
          <cell r="E100" t="str">
            <v>Guinea</v>
          </cell>
        </row>
        <row r="101">
          <cell r="E101" t="str">
            <v>Hungary</v>
          </cell>
        </row>
        <row r="102">
          <cell r="E102" t="str">
            <v>Iceland</v>
          </cell>
        </row>
        <row r="103">
          <cell r="E103" t="str">
            <v>India</v>
          </cell>
        </row>
        <row r="104">
          <cell r="E104" t="str">
            <v>Indonesia</v>
          </cell>
        </row>
        <row r="105">
          <cell r="E105" t="str">
            <v>Kazakhstan</v>
          </cell>
        </row>
        <row r="106">
          <cell r="E106" t="str">
            <v>Korea</v>
          </cell>
        </row>
        <row r="107">
          <cell r="E107" t="str">
            <v>Korea, Republic of</v>
          </cell>
        </row>
        <row r="108">
          <cell r="E108" t="str">
            <v>Kyrgyzstan</v>
          </cell>
        </row>
        <row r="109">
          <cell r="E109" t="str">
            <v>Liberia</v>
          </cell>
        </row>
        <row r="110">
          <cell r="E110" t="str">
            <v>Macedonia</v>
          </cell>
        </row>
        <row r="111">
          <cell r="E111" t="str">
            <v>Madagascar</v>
          </cell>
        </row>
        <row r="112">
          <cell r="E112" t="str">
            <v>Malawi</v>
          </cell>
        </row>
        <row r="113">
          <cell r="E113" t="str">
            <v>Malaysia</v>
          </cell>
        </row>
        <row r="114">
          <cell r="E114" t="str">
            <v>Malta</v>
          </cell>
        </row>
        <row r="115">
          <cell r="E115" t="str">
            <v>Mauritania</v>
          </cell>
        </row>
        <row r="116">
          <cell r="E116" t="str">
            <v>Mayotte</v>
          </cell>
        </row>
        <row r="117">
          <cell r="E117" t="str">
            <v>Moldova</v>
          </cell>
        </row>
        <row r="118">
          <cell r="E118" t="str">
            <v>Mongolia</v>
          </cell>
        </row>
        <row r="119">
          <cell r="E119" t="str">
            <v>Montserrat</v>
          </cell>
        </row>
        <row r="120">
          <cell r="E120" t="str">
            <v>Morocco</v>
          </cell>
        </row>
        <row r="121">
          <cell r="E121" t="str">
            <v>Nepal</v>
          </cell>
        </row>
        <row r="122">
          <cell r="E122" t="str">
            <v>Netherlands Antilles</v>
          </cell>
        </row>
        <row r="123">
          <cell r="E123" t="str">
            <v>New Caledonia</v>
          </cell>
        </row>
        <row r="124">
          <cell r="E124" t="str">
            <v>Niger</v>
          </cell>
        </row>
        <row r="125">
          <cell r="E125" t="str">
            <v>Nigeria</v>
          </cell>
        </row>
        <row r="126">
          <cell r="E126" t="str">
            <v>Niue</v>
          </cell>
        </row>
        <row r="127">
          <cell r="E127" t="str">
            <v>Norfolk Island</v>
          </cell>
        </row>
        <row r="128">
          <cell r="E128" t="str">
            <v>Pakistan</v>
          </cell>
        </row>
        <row r="129">
          <cell r="E129" t="str">
            <v>Palau</v>
          </cell>
        </row>
        <row r="130">
          <cell r="E130" t="str">
            <v>Panama</v>
          </cell>
        </row>
        <row r="131">
          <cell r="E131" t="str">
            <v>Philippines</v>
          </cell>
        </row>
        <row r="132">
          <cell r="E132" t="str">
            <v>Poland</v>
          </cell>
        </row>
        <row r="133">
          <cell r="E133" t="str">
            <v>Puerto Rico</v>
          </cell>
        </row>
        <row r="134">
          <cell r="E134" t="str">
            <v>Reunion</v>
          </cell>
        </row>
        <row r="135">
          <cell r="E135" t="str">
            <v>Saint Helena</v>
          </cell>
        </row>
        <row r="136">
          <cell r="E136" t="str">
            <v>Saudi Arabia</v>
          </cell>
        </row>
        <row r="137">
          <cell r="E137" t="str">
            <v>Sierra Leone</v>
          </cell>
        </row>
        <row r="138">
          <cell r="E138" t="str">
            <v>Slovenia</v>
          </cell>
        </row>
        <row r="139">
          <cell r="E139" t="str">
            <v>Solomon Islands</v>
          </cell>
        </row>
        <row r="140">
          <cell r="E140" t="str">
            <v>South Africa</v>
          </cell>
        </row>
        <row r="141">
          <cell r="E141" t="str">
            <v>Svalbard and Jan Mayen</v>
          </cell>
        </row>
        <row r="142">
          <cell r="E142" t="str">
            <v>Syrian Arab Republic</v>
          </cell>
        </row>
        <row r="143">
          <cell r="E143" t="str">
            <v>Tanzania, United Republic of</v>
          </cell>
        </row>
        <row r="144">
          <cell r="E144" t="str">
            <v>Tonga</v>
          </cell>
        </row>
        <row r="145">
          <cell r="E145" t="str">
            <v>Trinidad and Tobago</v>
          </cell>
        </row>
        <row r="146">
          <cell r="E146" t="str">
            <v>Tunisia</v>
          </cell>
        </row>
        <row r="147">
          <cell r="E147" t="str">
            <v>Turkey</v>
          </cell>
        </row>
        <row r="148">
          <cell r="E148" t="str">
            <v>Turks and Caicos Islands</v>
          </cell>
        </row>
        <row r="149">
          <cell r="E149" t="str">
            <v>Tuvalu</v>
          </cell>
        </row>
        <row r="150">
          <cell r="E150" t="str">
            <v>United States</v>
          </cell>
        </row>
        <row r="151">
          <cell r="E151" t="str">
            <v>United States Minor Outlying Islands</v>
          </cell>
        </row>
        <row r="152">
          <cell r="E152" t="str">
            <v>Uruguay</v>
          </cell>
        </row>
        <row r="153">
          <cell r="E153" t="str">
            <v>Vanuatu</v>
          </cell>
        </row>
        <row r="154">
          <cell r="E154" t="str">
            <v>Virgin Islands, British</v>
          </cell>
        </row>
        <row r="155">
          <cell r="E155" t="str">
            <v>Western Sahara</v>
          </cell>
        </row>
        <row r="156">
          <cell r="E156" t="str">
            <v>Yemen</v>
          </cell>
        </row>
        <row r="157">
          <cell r="E157" t="str">
            <v>Zimbabwe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!"/>
      <sheetName val="1. Core Concepts"/>
      <sheetName val="2. Sales Data Practice"/>
      <sheetName val="2a. Sales Solutions"/>
      <sheetName val="2b. Product ID"/>
      <sheetName val="3. Data Cleansing"/>
      <sheetName val="3a. Exercise"/>
      <sheetName val="3b. Answers"/>
      <sheetName val="4. Text Functions"/>
      <sheetName val="4a. Exercise"/>
      <sheetName val="4b. Answers"/>
      <sheetName val="5. Dates"/>
      <sheetName val="5a. Exercise"/>
      <sheetName val="5b. Answers"/>
      <sheetName val="6. Vlookup"/>
      <sheetName val="6a. Exercise"/>
      <sheetName val="6b. Answers"/>
      <sheetName val="7. Index Match"/>
      <sheetName val="7a. Exercise"/>
      <sheetName val="7b. Answers"/>
      <sheetName val="8. Indirect"/>
      <sheetName val="8a. Exercise"/>
      <sheetName val="Finance"/>
      <sheetName val="HR"/>
      <sheetName val="IT"/>
      <sheetName val="8e. Answers"/>
      <sheetName val="9. Pivot Tables"/>
      <sheetName val="9a. Exercise"/>
      <sheetName val="9b. Answers"/>
      <sheetName val="10. If Statements"/>
      <sheetName val="10a. Exercise"/>
      <sheetName val="10b. Answers"/>
      <sheetName val="10c.Multiple IF STMTS"/>
      <sheetName val="10d. Exercise"/>
      <sheetName val="10e. Answers"/>
      <sheetName val="11. CountIf &amp; SumIf &amp; AvgIf"/>
      <sheetName val="11a. Exercise"/>
      <sheetName val="11b. Answers"/>
      <sheetName val="12. SumProduct"/>
      <sheetName val="12a. Exercise"/>
      <sheetName val="12b. Answers"/>
      <sheetName val="13. Sensitivity Analysis"/>
      <sheetName val="13a. Exercise"/>
      <sheetName val="13b. Answers"/>
      <sheetName val="14. Power View"/>
      <sheetName val="14. Power View Exercise"/>
      <sheetName val="14. En. Power View"/>
      <sheetName val="14. Ex1 Answers"/>
      <sheetName val="14. Ex2 Answers"/>
      <sheetName val="14. Ex3 Answers"/>
      <sheetName val="15. Formatting Quiz"/>
      <sheetName val="15. Formatting Quiz SOLUTION"/>
      <sheetName val="Appendix"/>
      <sheetName val="Helpful Functions"/>
      <sheetName val="Useful Template"/>
      <sheetName val="L&amp;D Trainings"/>
    </sheetNames>
    <sheetDataSet>
      <sheetData sheetId="0"/>
      <sheetData sheetId="1"/>
      <sheetData sheetId="2"/>
      <sheetData sheetId="3"/>
      <sheetData sheetId="4">
        <row r="12">
          <cell r="C12" t="str">
            <v>PURA100</v>
          </cell>
          <cell r="D12" t="str">
            <v>Pure Soft Detergent - 100ml</v>
          </cell>
        </row>
        <row r="13">
          <cell r="C13" t="str">
            <v>PURA200</v>
          </cell>
          <cell r="D13" t="str">
            <v>Pure Soft Detergent - 200ml</v>
          </cell>
        </row>
        <row r="14">
          <cell r="C14" t="str">
            <v>PURA250</v>
          </cell>
          <cell r="D14" t="str">
            <v>Pure Soft Detergent - 250ml</v>
          </cell>
        </row>
        <row r="15">
          <cell r="C15" t="str">
            <v>PURA500</v>
          </cell>
          <cell r="D15" t="str">
            <v>Pure Soft Detergent - 500ml</v>
          </cell>
        </row>
        <row r="16">
          <cell r="C16" t="str">
            <v>DETA100</v>
          </cell>
          <cell r="D16" t="str">
            <v>Detafast Stain Remover - 100ml</v>
          </cell>
        </row>
        <row r="17">
          <cell r="C17" t="str">
            <v>DETA200</v>
          </cell>
          <cell r="D17" t="str">
            <v>Detafast Stain Remover - 200ml</v>
          </cell>
        </row>
        <row r="18">
          <cell r="C18" t="str">
            <v>DETA800</v>
          </cell>
          <cell r="D18" t="str">
            <v>Detafast Stain Remover - 800ml</v>
          </cell>
        </row>
        <row r="19">
          <cell r="C19" t="str">
            <v>SUPA102</v>
          </cell>
          <cell r="D19" t="str">
            <v>Super Soft - 250ml</v>
          </cell>
        </row>
        <row r="20">
          <cell r="C20" t="str">
            <v>SUPA103</v>
          </cell>
          <cell r="D20" t="str">
            <v>Super Soft - 500ml</v>
          </cell>
        </row>
        <row r="21">
          <cell r="C21" t="str">
            <v>SUPA104</v>
          </cell>
          <cell r="D21" t="str">
            <v>Super Soft - 1 Litre</v>
          </cell>
        </row>
        <row r="22">
          <cell r="C22" t="str">
            <v>SUPA105</v>
          </cell>
          <cell r="D22" t="str">
            <v>Super Soft Bulk - 2 Litres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ssumptions"/>
      <sheetName val="Cost Summary"/>
      <sheetName val="CAPEX &amp; OPEX"/>
      <sheetName val="Roadmap"/>
      <sheetName val="CRS Functional Initiatives"/>
      <sheetName val="CRS Techical Initiatives"/>
      <sheetName val="AMA Trans. Func. Inits."/>
      <sheetName val="AMA Migration Initiatives"/>
      <sheetName val="AMA Sys. Migr. Bus. Impct. "/>
      <sheetName val="AMA SaaS"/>
      <sheetName val="Dropdowns"/>
    </sheetNames>
    <sheetDataSet>
      <sheetData sheetId="0"/>
      <sheetData sheetId="1"/>
      <sheetData sheetId="2"/>
      <sheetData sheetId="3"/>
      <sheetData sheetId="4"/>
      <sheetData sheetId="5">
        <row r="10">
          <cell r="C10" t="str">
            <v>Groups Basic</v>
          </cell>
        </row>
      </sheetData>
      <sheetData sheetId="6"/>
      <sheetData sheetId="7"/>
      <sheetData sheetId="8"/>
      <sheetData sheetId="9"/>
      <sheetData sheetId="10"/>
      <sheetData sheetId="11">
        <row r="32">
          <cell r="C32" t="str">
            <v>WHG</v>
          </cell>
        </row>
        <row r="33">
          <cell r="C33" t="str">
            <v>AMA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S"/>
      <sheetName val="Welcome"/>
      <sheetName val="Calculations &amp; Printing"/>
      <sheetName val="Navigating"/>
      <sheetName val="Excel Foundations"/>
      <sheetName val="Colors"/>
      <sheetName val="Top and Bottom Border"/>
      <sheetName val="Fundamental Number Formats"/>
      <sheetName val="Flatlining"/>
      <sheetName val="IS"/>
      <sheetName val="WorkingCap"/>
      <sheetName val="Anchoring"/>
      <sheetName val="Anchoring_Exercise"/>
      <sheetName val="Flatlining with Steps"/>
      <sheetName val="TTS Macros"/>
      <sheetName val="Vertical Data Table"/>
      <sheetName val="Horizontal Data Table"/>
      <sheetName val="Two-Way Data Table"/>
      <sheetName val="CHOOSE"/>
      <sheetName val="OFFSET"/>
    </sheetNames>
    <sheetDataSet>
      <sheetData sheetId="0" refreshError="1"/>
      <sheetData sheetId="1" refreshError="1">
        <row r="19">
          <cell r="Q19" t="str">
            <v>Excel 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ome/Desktop/Trainings/Data%20Analytics-PWC/Course%202-Problem%20Solving%20with%20Excel/Week%203/Problem%20Solving%20with%20Excel_Week%203_Pivot%20tables_Student%20Version_v3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66.602259490741" createdVersion="5" refreshedVersion="5" minRefreshableVersion="3" recordCount="107">
  <cacheSource type="worksheet">
    <worksheetSource name="D1_SALES_DATA" r:id="rId2"/>
  </cacheSource>
  <cacheFields count="13">
    <cacheField name="Distributor ID" numFmtId="0">
      <sharedItems containsSemiMixedTypes="0" containsString="0" containsNumber="1" containsInteger="1" minValue="23263" maxValue="23380"/>
    </cacheField>
    <cacheField name="Distributor Name" numFmtId="0">
      <sharedItems count="107">
        <s v="Devin Abbott"/>
        <s v="Aphrodite Brennan"/>
        <s v="Guinevere Key"/>
        <s v="Zahir Fields"/>
        <s v="Deacon Craig"/>
        <s v="Brynne Mcgowan"/>
        <s v="Lani Sweet"/>
        <s v="Noble Warner"/>
        <s v="Levi Douglas"/>
        <s v="Jelani Odonnell"/>
        <s v="Jared Sandoval"/>
        <s v="Hiroko Acevedo"/>
        <s v="Rhona Clarke"/>
        <s v="Tad Mack"/>
        <s v="Rama Goodwin"/>
        <s v="Keaton Wolfe"/>
        <s v="Samuel Ayala"/>
        <s v="Doris Williams"/>
        <s v="Ingrid Bush"/>
        <s v="Nell Maddox"/>
        <s v="Benedict Byrd"/>
        <s v="Ethan Gregory"/>
        <s v="Ursula Mcconnell"/>
        <s v="Fletcher Jimenez"/>
        <s v="Isadora Mcclure"/>
        <s v="Liberty Mcbride"/>
        <s v="Noble Gilbert"/>
        <s v="Maxine Gentry"/>
        <s v="Melinda Cobb"/>
        <s v="Yael Carter"/>
        <s v="Kay Buckley"/>
        <s v="Athena Fitzpatrick"/>
        <s v="Joy Vazquez"/>
        <s v="Amery Frazier"/>
        <s v="Buckminster Hopkins"/>
        <s v="George Best"/>
        <s v="Maxwell Parker"/>
        <s v="Lance Little"/>
        <s v="Gwendolyn Walton"/>
        <s v="Isaac Wolf"/>
        <s v="Celeste Pugh"/>
        <s v="Oprah Ellis"/>
        <s v="Emerson Beard"/>
        <s v="Renee Padilla"/>
        <s v="Maite Henson"/>
        <s v="Ivory Chang"/>
        <s v="Clark Weaver"/>
        <s v="Ima Cummings"/>
        <s v="Adria Kaufman"/>
        <s v="Nyssa Quinn"/>
        <s v="Amir Alexander"/>
        <s v="Imogene Bradshaw"/>
        <s v="Gwendolyn Mccarty"/>
        <s v="Bell Prince"/>
        <s v="Katelyn Joseph"/>
        <s v="Robert Juarez"/>
        <s v="Jerry Alvarado"/>
        <s v="India Gilbert"/>
        <s v="Iliana Porter"/>
        <s v="Deanna Santana"/>
        <s v="Ivor Mclaughlin"/>
        <s v="Latifah Wall"/>
        <s v="Anika Tillman"/>
        <s v="Paul Duke"/>
        <s v="Sawyer Stokes"/>
        <s v="Xerxes Smith"/>
        <s v="Wanda Garza"/>
        <s v="Anjolie Hicks"/>
        <s v="Asher Weber"/>
        <s v="Mercedes Humphrey"/>
        <s v="Hayes Rollins"/>
        <s v="Josiah Yates"/>
        <s v="Winifred Cantu"/>
        <s v="Germaine Kidd"/>
        <s v="Kenyon Joyce"/>
        <s v="Joel Rivers"/>
        <s v="Colby Knapp"/>
        <s v="Vance Campos"/>
        <s v="Lael Gould"/>
        <s v="Jane Hernandez"/>
        <s v="Dara Cunningham"/>
        <s v="Colette Sargent"/>
        <s v="Shea Cortez"/>
        <s v="Cyrus Whitley"/>
        <s v="Eleanor Hopper"/>
        <s v="Forrest Macdonald"/>
        <s v="Desirae Perkins"/>
        <s v="Barrett Mckinney"/>
        <s v="Basil Vang"/>
        <s v="Noel Key"/>
        <s v="Ebony Mercer"/>
        <s v="Isaac Cooper"/>
        <s v="James Spencer"/>
        <s v="Clark Orr"/>
        <s v="Phillip Perkins"/>
        <s v="Uriel Benton"/>
        <s v="Aretha Patton"/>
        <s v="Thomas Barnes"/>
        <s v="Victoria Solis"/>
        <s v="Arsenio Knowles"/>
        <s v="Ryder Conner"/>
        <s v="Roary Dixon"/>
        <s v="Silas Battle"/>
        <s v="Leonard Cardenas"/>
        <s v="Brittany Burris"/>
        <s v="Petra Mckenzie"/>
        <s v="Angela Wise"/>
      </sharedItems>
    </cacheField>
    <cacheField name="Country" numFmtId="0">
      <sharedItems count="87">
        <s v="France"/>
        <s v="Malawi"/>
        <s v="Colombia"/>
        <s v="Canada"/>
        <s v="Mongolia"/>
        <s v="Finland"/>
        <s v="Vanuatu"/>
        <s v="Burkina Faso"/>
        <s v="Tanzania, United Republic of"/>
        <s v="Albania"/>
        <s v="Botswana"/>
        <s v="Burundi"/>
        <s v="Zimbabwe"/>
        <s v="Iceland"/>
        <s v="Tunisia"/>
        <s v="French Southern Territories"/>
        <s v="Brazil"/>
        <s v="Trinidad and Tobago"/>
        <s v="Montserrat"/>
        <s v="Azerbaijan"/>
        <s v="Mauritania"/>
        <s v="Tuvalu"/>
        <s v="Hungary"/>
        <s v="Chad"/>
        <s v="Indonesia"/>
        <s v="Fiji"/>
        <s v="United States"/>
        <s v="Panama"/>
        <s v="Uruguay"/>
        <s v="Malaysia"/>
        <s v="Malta"/>
        <s v="Reunion"/>
        <s v="Korea"/>
        <s v="Georgia"/>
        <s v="Sierra Leone"/>
        <s v="Western Sahara"/>
        <s v="Falkland Islands (Malvinas)"/>
        <s v="Croatia"/>
        <s v="Cuba"/>
        <s v="Gabon"/>
        <s v="Dominican Republic"/>
        <s v="Niue"/>
        <s v="Yemen"/>
        <s v="Bangladesh"/>
        <s v="Tonga"/>
        <s v="Palau"/>
        <s v="Philippines"/>
        <s v="Bouvet Island"/>
        <s v="Cocos (Keeling) Islands"/>
        <s v="Liberia"/>
        <s v="Niger"/>
        <s v="Madagascar"/>
        <s v="Guinea"/>
        <s v="Slovenia"/>
        <s v="Svalbard and Jan Mayen"/>
        <s v="Korea, Republic of"/>
        <s v="Denmark"/>
        <s v="Poland"/>
        <s v="Solomon Islands"/>
        <s v="United States Minor Outlying Islands"/>
        <s v="Guadeloupe"/>
        <s v="Puerto Rico"/>
        <s v="Kyrgyzstan"/>
        <s v="Turks and Caicos Islands"/>
        <s v="Macedonia"/>
        <s v="Turkey"/>
        <s v="Nepal"/>
        <s v="Kazakhstan"/>
        <s v="Australia"/>
        <s v="Pakistan"/>
        <s v="Syrian Arab Republic"/>
        <s v="El Salvador"/>
        <s v="Saint Helena"/>
        <s v="Norfolk Island"/>
        <s v="India"/>
        <s v="New Caledonia"/>
        <s v="Chile"/>
        <s v="Moldova"/>
        <s v="Gambia"/>
        <s v="Cape Verde"/>
        <s v="Netherlands Antilles"/>
        <s v="Nigeria"/>
        <s v="South Africa"/>
        <s v="Mayotte"/>
        <s v="Virgin Islands, British"/>
        <s v="Saudi Arabia"/>
        <s v="Morocco"/>
      </sharedItems>
    </cacheField>
    <cacheField name="Product Code" numFmtId="0">
      <sharedItems/>
    </cacheField>
    <cacheField name="Product " numFmtId="0">
      <sharedItems count="11">
        <s v="Super Soft Bulk - 2 Litres"/>
        <s v="Super Soft - 1 Litre"/>
        <s v="Detafast Stain Remover - 800ml"/>
        <s v="Super Soft - 500ml"/>
        <s v="Detafast Stain Remover - 200ml"/>
        <s v="Detafast Stain Remover - 100ml"/>
        <s v="Pure Soft Detergent - 250ml"/>
        <s v="Pure Soft Detergent - 200ml"/>
        <s v="Super Soft - 250ml"/>
        <s v="Pure Soft Detergent - 500ml"/>
        <s v="Pure Soft Detergent - 100ml"/>
      </sharedItems>
    </cacheField>
    <cacheField name="Sales Channel" numFmtId="0">
      <sharedItems count="3">
        <s v="Online"/>
        <s v="Direct"/>
        <s v="Retail"/>
      </sharedItems>
    </cacheField>
    <cacheField name="Date Sold" numFmtId="14">
      <sharedItems containsSemiMixedTypes="0" containsNonDate="0" containsDate="1" containsString="0" minDate="2012-01-03T00:00:00" maxDate="2012-12-30T00:00:00"/>
    </cacheField>
    <cacheField name="Month Sold" numFmtId="1">
      <sharedItems containsSemiMixedTypes="0" containsString="0" containsNumber="1" containsInteger="1" minValue="1" maxValue="12"/>
    </cacheField>
    <cacheField name="Quantity" numFmtId="3">
      <sharedItems containsSemiMixedTypes="0" containsString="0" containsNumber="1" containsInteger="1" minValue="5" maxValue="208" count="83">
        <n v="208"/>
        <n v="197"/>
        <n v="176"/>
        <n v="168"/>
        <n v="166"/>
        <n v="157"/>
        <n v="142"/>
        <n v="193"/>
        <n v="205"/>
        <n v="199"/>
        <n v="188"/>
        <n v="167"/>
        <n v="163"/>
        <n v="170"/>
        <n v="102"/>
        <n v="160"/>
        <n v="204"/>
        <n v="141"/>
        <n v="147"/>
        <n v="184"/>
        <n v="135"/>
        <n v="73"/>
        <n v="116"/>
        <n v="95"/>
        <n v="203"/>
        <n v="196"/>
        <n v="125"/>
        <n v="189"/>
        <n v="126"/>
        <n v="201"/>
        <n v="178"/>
        <n v="108"/>
        <n v="165"/>
        <n v="105"/>
        <n v="113"/>
        <n v="150"/>
        <n v="69"/>
        <n v="93"/>
        <n v="134"/>
        <n v="151"/>
        <n v="100"/>
        <n v="85"/>
        <n v="84"/>
        <n v="82"/>
        <n v="137"/>
        <n v="179"/>
        <n v="37"/>
        <n v="89"/>
        <n v="131"/>
        <n v="77"/>
        <n v="109"/>
        <n v="122"/>
        <n v="106"/>
        <n v="67"/>
        <n v="71"/>
        <n v="153"/>
        <n v="47"/>
        <n v="65"/>
        <n v="42"/>
        <n v="64"/>
        <n v="104"/>
        <n v="41"/>
        <n v="129"/>
        <n v="112"/>
        <n v="80"/>
        <n v="48"/>
        <n v="50"/>
        <n v="43"/>
        <n v="18"/>
        <n v="57"/>
        <n v="22"/>
        <n v="30"/>
        <n v="63"/>
        <n v="14"/>
        <n v="13"/>
        <n v="28"/>
        <n v="16"/>
        <n v="20"/>
        <n v="12"/>
        <n v="10"/>
        <n v="9"/>
        <n v="5"/>
        <n v="7"/>
      </sharedItems>
    </cacheField>
    <cacheField name="Unit Price" numFmtId="8">
      <sharedItems containsSemiMixedTypes="0" containsString="0" containsNumber="1" minValue="3" maxValue="14.5"/>
    </cacheField>
    <cacheField name="Revenue" numFmtId="166">
      <sharedItems containsSemiMixedTypes="0" containsString="0" containsNumber="1" minValue="30" maxValue="3016" count="103">
        <n v="3016"/>
        <n v="2856.5"/>
        <n v="2552"/>
        <n v="2436"/>
        <n v="2407"/>
        <n v="2276.5"/>
        <n v="2059"/>
        <n v="1928.07"/>
        <n v="1845"/>
        <n v="1791"/>
        <n v="1692"/>
        <n v="1668.33"/>
        <n v="1628.3700000000001"/>
        <n v="1530"/>
        <n v="1479"/>
        <n v="1440"/>
        <n v="1425.96"/>
        <n v="1408.59"/>
        <n v="1323"/>
        <n v="1286.1600000000001"/>
        <n v="1269"/>
        <n v="1215"/>
        <n v="1144"/>
        <n v="1104"/>
        <n v="1058.5"/>
        <n v="1044"/>
        <n v="949.05000000000007"/>
        <n v="913.5"/>
        <n v="882"/>
        <n v="873.75"/>
        <n v="850.5"/>
        <n v="819"/>
        <n v="801.99"/>
        <n v="801"/>
        <n v="754.92000000000007"/>
        <n v="750"/>
        <n v="742.5"/>
        <n v="682.5"/>
        <n v="678.30000000000007"/>
        <n v="678"/>
        <n v="675"/>
        <n v="621"/>
        <n v="617.5"/>
        <n v="607.5"/>
        <n v="604.5"/>
        <n v="603"/>
        <n v="602.49"/>
        <n v="600"/>
        <n v="594.15"/>
        <n v="587.16"/>
        <n v="573.18000000000006"/>
        <n v="567"/>
        <n v="546.63"/>
        <n v="537"/>
        <n v="536.5"/>
        <n v="534"/>
        <n v="522.69000000000005"/>
        <n v="500.5"/>
        <n v="492"/>
        <n v="490.5"/>
        <n v="486.78000000000003"/>
        <n v="477"/>
        <n v="474.5"/>
        <n v="468.33000000000004"/>
        <n v="461.5"/>
        <n v="459"/>
        <n v="423"/>
        <n v="422.5"/>
        <n v="419.58"/>
        <n v="416"/>
        <n v="414.96000000000004"/>
        <n v="409.59000000000003"/>
        <n v="405"/>
        <n v="387"/>
        <n v="382.5"/>
        <n v="348"/>
        <n v="336"/>
        <n v="319.20000000000005"/>
        <n v="312"/>
        <n v="300"/>
        <n v="279.5"/>
        <n v="261"/>
        <n v="259.35000000000002"/>
        <n v="258.63"/>
        <n v="246"/>
        <n v="231"/>
        <n v="227.43"/>
        <n v="219.78"/>
        <n v="209.70000000000002"/>
        <n v="189"/>
        <n v="143"/>
        <n v="139.86000000000001"/>
        <n v="129.87"/>
        <n v="111.72"/>
        <n v="72"/>
        <n v="60"/>
        <n v="54"/>
        <n v="45"/>
        <n v="42"/>
        <n v="40.5"/>
        <n v="34.950000000000003"/>
        <n v="31.5"/>
        <n v="30"/>
      </sharedItems>
    </cacheField>
    <cacheField name="Tax" numFmtId="0" formula=" 0.075*Revenue" databaseField="0"/>
    <cacheField name="Cost" numFmtId="0" formula=" 0.05*Revenue" databaseField="0"/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n v="23345"/>
    <x v="0"/>
    <x v="0"/>
    <s v="SUPA105"/>
    <x v="0"/>
    <x v="0"/>
    <d v="2012-08-29T00:00:00"/>
    <n v="8"/>
    <x v="0"/>
    <n v="14.5"/>
    <x v="0"/>
  </r>
  <r>
    <n v="23278"/>
    <x v="1"/>
    <x v="1"/>
    <s v="SUPA105"/>
    <x v="0"/>
    <x v="1"/>
    <d v="2012-08-24T00:00:00"/>
    <n v="8"/>
    <x v="1"/>
    <n v="14.5"/>
    <x v="1"/>
  </r>
  <r>
    <n v="23303"/>
    <x v="2"/>
    <x v="2"/>
    <s v="SUPA105"/>
    <x v="0"/>
    <x v="2"/>
    <d v="2012-08-17T00:00:00"/>
    <n v="8"/>
    <x v="2"/>
    <n v="14.5"/>
    <x v="2"/>
  </r>
  <r>
    <n v="23353"/>
    <x v="3"/>
    <x v="3"/>
    <s v="SUPA105"/>
    <x v="0"/>
    <x v="1"/>
    <d v="2012-06-10T00:00:00"/>
    <n v="6"/>
    <x v="3"/>
    <n v="14.5"/>
    <x v="3"/>
  </r>
  <r>
    <n v="23289"/>
    <x v="4"/>
    <x v="4"/>
    <s v="SUPA105"/>
    <x v="0"/>
    <x v="2"/>
    <d v="2012-08-02T00:00:00"/>
    <n v="8"/>
    <x v="4"/>
    <n v="14.5"/>
    <x v="4"/>
  </r>
  <r>
    <n v="23378"/>
    <x v="5"/>
    <x v="5"/>
    <s v="SUPA105"/>
    <x v="0"/>
    <x v="0"/>
    <d v="2012-06-18T00:00:00"/>
    <n v="6"/>
    <x v="5"/>
    <n v="14.5"/>
    <x v="5"/>
  </r>
  <r>
    <n v="23283"/>
    <x v="6"/>
    <x v="6"/>
    <s v="SUPA105"/>
    <x v="0"/>
    <x v="0"/>
    <d v="2012-06-24T00:00:00"/>
    <n v="6"/>
    <x v="6"/>
    <n v="14.5"/>
    <x v="6"/>
  </r>
  <r>
    <n v="23324"/>
    <x v="7"/>
    <x v="7"/>
    <s v="SUPA104"/>
    <x v="1"/>
    <x v="2"/>
    <d v="2012-08-13T00:00:00"/>
    <n v="8"/>
    <x v="7"/>
    <n v="9.99"/>
    <x v="7"/>
  </r>
  <r>
    <n v="23264"/>
    <x v="8"/>
    <x v="8"/>
    <s v="DETA800"/>
    <x v="2"/>
    <x v="0"/>
    <d v="2012-08-18T00:00:00"/>
    <n v="8"/>
    <x v="8"/>
    <n v="9"/>
    <x v="8"/>
  </r>
  <r>
    <n v="23291"/>
    <x v="9"/>
    <x v="9"/>
    <s v="DETA800"/>
    <x v="2"/>
    <x v="2"/>
    <d v="2012-08-18T00:00:00"/>
    <n v="8"/>
    <x v="9"/>
    <n v="9"/>
    <x v="9"/>
  </r>
  <r>
    <n v="23305"/>
    <x v="10"/>
    <x v="10"/>
    <s v="DETA800"/>
    <x v="2"/>
    <x v="0"/>
    <d v="2012-08-26T00:00:00"/>
    <n v="8"/>
    <x v="10"/>
    <n v="9"/>
    <x v="10"/>
  </r>
  <r>
    <n v="23350"/>
    <x v="11"/>
    <x v="11"/>
    <s v="DETA800"/>
    <x v="2"/>
    <x v="0"/>
    <d v="2012-06-25T00:00:00"/>
    <n v="6"/>
    <x v="10"/>
    <n v="9"/>
    <x v="10"/>
  </r>
  <r>
    <n v="23300"/>
    <x v="12"/>
    <x v="12"/>
    <s v="SUPA104"/>
    <x v="1"/>
    <x v="0"/>
    <d v="2012-01-07T00:00:00"/>
    <n v="1"/>
    <x v="11"/>
    <n v="9.99"/>
    <x v="11"/>
  </r>
  <r>
    <n v="23348"/>
    <x v="13"/>
    <x v="13"/>
    <s v="SUPA104"/>
    <x v="1"/>
    <x v="2"/>
    <d v="2012-08-25T00:00:00"/>
    <n v="8"/>
    <x v="12"/>
    <n v="9.99"/>
    <x v="12"/>
  </r>
  <r>
    <n v="23290"/>
    <x v="14"/>
    <x v="14"/>
    <s v="DETA800"/>
    <x v="2"/>
    <x v="0"/>
    <d v="2012-08-11T00:00:00"/>
    <n v="8"/>
    <x v="13"/>
    <n v="9"/>
    <x v="13"/>
  </r>
  <r>
    <n v="23328"/>
    <x v="15"/>
    <x v="15"/>
    <s v="SUPA105"/>
    <x v="0"/>
    <x v="2"/>
    <d v="2012-01-15T00:00:00"/>
    <n v="1"/>
    <x v="14"/>
    <n v="14.5"/>
    <x v="14"/>
  </r>
  <r>
    <n v="23294"/>
    <x v="16"/>
    <x v="16"/>
    <s v="DETA800"/>
    <x v="2"/>
    <x v="2"/>
    <d v="2012-06-22T00:00:00"/>
    <n v="6"/>
    <x v="15"/>
    <n v="9"/>
    <x v="15"/>
  </r>
  <r>
    <n v="23371"/>
    <x v="17"/>
    <x v="17"/>
    <s v="SUPA103"/>
    <x v="3"/>
    <x v="0"/>
    <d v="2012-08-15T00:00:00"/>
    <n v="8"/>
    <x v="16"/>
    <n v="6.99"/>
    <x v="16"/>
  </r>
  <r>
    <n v="23288"/>
    <x v="18"/>
    <x v="18"/>
    <s v="SUPA104"/>
    <x v="1"/>
    <x v="1"/>
    <d v="2012-06-14T00:00:00"/>
    <n v="6"/>
    <x v="17"/>
    <n v="9.99"/>
    <x v="17"/>
  </r>
  <r>
    <n v="23347"/>
    <x v="19"/>
    <x v="19"/>
    <s v="DETA800"/>
    <x v="2"/>
    <x v="0"/>
    <d v="2012-06-28T00:00:00"/>
    <n v="6"/>
    <x v="18"/>
    <n v="9"/>
    <x v="18"/>
  </r>
  <r>
    <n v="23361"/>
    <x v="20"/>
    <x v="20"/>
    <s v="SUPA103"/>
    <x v="3"/>
    <x v="0"/>
    <d v="2012-01-07T00:00:00"/>
    <n v="1"/>
    <x v="19"/>
    <n v="6.99"/>
    <x v="19"/>
  </r>
  <r>
    <n v="23275"/>
    <x v="21"/>
    <x v="21"/>
    <s v="DETA800"/>
    <x v="2"/>
    <x v="2"/>
    <d v="2012-01-04T00:00:00"/>
    <n v="1"/>
    <x v="17"/>
    <n v="9"/>
    <x v="20"/>
  </r>
  <r>
    <n v="23297"/>
    <x v="22"/>
    <x v="22"/>
    <s v="DETA800"/>
    <x v="2"/>
    <x v="0"/>
    <d v="2012-08-12T00:00:00"/>
    <n v="8"/>
    <x v="20"/>
    <n v="9"/>
    <x v="21"/>
  </r>
  <r>
    <n v="23327"/>
    <x v="23"/>
    <x v="23"/>
    <s v="DETA200"/>
    <x v="4"/>
    <x v="2"/>
    <d v="2012-01-31T00:00:00"/>
    <n v="1"/>
    <x v="2"/>
    <n v="6.5"/>
    <x v="22"/>
  </r>
  <r>
    <n v="23325"/>
    <x v="24"/>
    <x v="24"/>
    <s v="DETA100"/>
    <x v="5"/>
    <x v="2"/>
    <d v="2012-06-22T00:00:00"/>
    <n v="6"/>
    <x v="19"/>
    <n v="6"/>
    <x v="23"/>
  </r>
  <r>
    <n v="23292"/>
    <x v="25"/>
    <x v="25"/>
    <s v="SUPA105"/>
    <x v="0"/>
    <x v="0"/>
    <d v="2012-01-03T00:00:00"/>
    <n v="1"/>
    <x v="21"/>
    <n v="14.5"/>
    <x v="24"/>
  </r>
  <r>
    <n v="23335"/>
    <x v="26"/>
    <x v="26"/>
    <s v="DETA800"/>
    <x v="2"/>
    <x v="0"/>
    <d v="2012-08-13T00:00:00"/>
    <n v="8"/>
    <x v="22"/>
    <n v="9"/>
    <x v="25"/>
  </r>
  <r>
    <n v="23314"/>
    <x v="27"/>
    <x v="27"/>
    <s v="SUPA104"/>
    <x v="1"/>
    <x v="2"/>
    <d v="2012-08-10T00:00:00"/>
    <n v="8"/>
    <x v="23"/>
    <n v="9.99"/>
    <x v="26"/>
  </r>
  <r>
    <n v="23329"/>
    <x v="28"/>
    <x v="28"/>
    <s v="PURA250"/>
    <x v="6"/>
    <x v="2"/>
    <d v="2012-01-23T00:00:00"/>
    <n v="1"/>
    <x v="24"/>
    <n v="4.5"/>
    <x v="27"/>
  </r>
  <r>
    <n v="23332"/>
    <x v="29"/>
    <x v="29"/>
    <s v="PURA250"/>
    <x v="6"/>
    <x v="1"/>
    <d v="2012-02-11T00:00:00"/>
    <n v="2"/>
    <x v="24"/>
    <n v="4.5"/>
    <x v="27"/>
  </r>
  <r>
    <n v="23317"/>
    <x v="30"/>
    <x v="30"/>
    <s v="PURA250"/>
    <x v="6"/>
    <x v="1"/>
    <d v="2012-02-17T00:00:00"/>
    <n v="2"/>
    <x v="25"/>
    <n v="4.5"/>
    <x v="28"/>
  </r>
  <r>
    <n v="23271"/>
    <x v="31"/>
    <x v="31"/>
    <s v="SUPA103"/>
    <x v="3"/>
    <x v="2"/>
    <d v="2012-02-27T00:00:00"/>
    <n v="2"/>
    <x v="26"/>
    <n v="6.99"/>
    <x v="29"/>
  </r>
  <r>
    <n v="23287"/>
    <x v="32"/>
    <x v="32"/>
    <s v="PURA250"/>
    <x v="6"/>
    <x v="2"/>
    <d v="2012-06-17T00:00:00"/>
    <n v="6"/>
    <x v="27"/>
    <n v="4.5"/>
    <x v="30"/>
  </r>
  <r>
    <n v="23349"/>
    <x v="33"/>
    <x v="33"/>
    <s v="DETA200"/>
    <x v="4"/>
    <x v="2"/>
    <d v="2012-07-22T00:00:00"/>
    <n v="7"/>
    <x v="28"/>
    <n v="6.5"/>
    <x v="31"/>
  </r>
  <r>
    <n v="23309"/>
    <x v="34"/>
    <x v="34"/>
    <s v="PURA200"/>
    <x v="7"/>
    <x v="0"/>
    <d v="2012-06-23T00:00:00"/>
    <n v="6"/>
    <x v="29"/>
    <n v="3.99"/>
    <x v="32"/>
  </r>
  <r>
    <n v="23338"/>
    <x v="35"/>
    <x v="35"/>
    <s v="PURA250"/>
    <x v="6"/>
    <x v="2"/>
    <d v="2012-08-12T00:00:00"/>
    <n v="8"/>
    <x v="30"/>
    <n v="4.5"/>
    <x v="33"/>
  </r>
  <r>
    <n v="23301"/>
    <x v="36"/>
    <x v="36"/>
    <s v="SUPA103"/>
    <x v="3"/>
    <x v="2"/>
    <d v="2012-07-19T00:00:00"/>
    <n v="7"/>
    <x v="31"/>
    <n v="6.99"/>
    <x v="34"/>
  </r>
  <r>
    <n v="23320"/>
    <x v="37"/>
    <x v="37"/>
    <s v="DETA100"/>
    <x v="5"/>
    <x v="1"/>
    <d v="2012-06-15T00:00:00"/>
    <n v="6"/>
    <x v="26"/>
    <n v="6"/>
    <x v="35"/>
  </r>
  <r>
    <n v="23365"/>
    <x v="38"/>
    <x v="38"/>
    <s v="SUPA102"/>
    <x v="8"/>
    <x v="2"/>
    <d v="2012-07-09T00:00:00"/>
    <n v="7"/>
    <x v="32"/>
    <n v="4.5"/>
    <x v="36"/>
  </r>
  <r>
    <n v="23302"/>
    <x v="39"/>
    <x v="27"/>
    <s v="PURA500"/>
    <x v="9"/>
    <x v="0"/>
    <d v="2012-07-27T00:00:00"/>
    <n v="7"/>
    <x v="33"/>
    <n v="6.5"/>
    <x v="37"/>
  </r>
  <r>
    <n v="23266"/>
    <x v="40"/>
    <x v="39"/>
    <s v="PURA200"/>
    <x v="7"/>
    <x v="0"/>
    <d v="2012-08-11T00:00:00"/>
    <n v="8"/>
    <x v="13"/>
    <n v="3.99"/>
    <x v="38"/>
  </r>
  <r>
    <n v="23307"/>
    <x v="41"/>
    <x v="40"/>
    <s v="DETA100"/>
    <x v="5"/>
    <x v="2"/>
    <d v="2012-07-04T00:00:00"/>
    <n v="7"/>
    <x v="34"/>
    <n v="6"/>
    <x v="39"/>
  </r>
  <r>
    <n v="23368"/>
    <x v="42"/>
    <x v="41"/>
    <s v="SUPA102"/>
    <x v="8"/>
    <x v="2"/>
    <d v="2012-08-25T00:00:00"/>
    <n v="8"/>
    <x v="35"/>
    <n v="4.5"/>
    <x v="40"/>
  </r>
  <r>
    <n v="23286"/>
    <x v="43"/>
    <x v="42"/>
    <s v="DETA800"/>
    <x v="2"/>
    <x v="0"/>
    <d v="2012-08-08T00:00:00"/>
    <n v="8"/>
    <x v="36"/>
    <n v="9"/>
    <x v="41"/>
  </r>
  <r>
    <n v="23373"/>
    <x v="44"/>
    <x v="43"/>
    <s v="DETA200"/>
    <x v="4"/>
    <x v="0"/>
    <d v="2012-07-24T00:00:00"/>
    <n v="7"/>
    <x v="23"/>
    <n v="6.5"/>
    <x v="42"/>
  </r>
  <r>
    <n v="23380"/>
    <x v="45"/>
    <x v="44"/>
    <s v="PURA500"/>
    <x v="9"/>
    <x v="2"/>
    <d v="2012-07-22T00:00:00"/>
    <n v="7"/>
    <x v="23"/>
    <n v="6.5"/>
    <x v="42"/>
  </r>
  <r>
    <n v="23284"/>
    <x v="46"/>
    <x v="45"/>
    <s v="PURA250"/>
    <x v="6"/>
    <x v="2"/>
    <d v="2012-06-17T00:00:00"/>
    <n v="6"/>
    <x v="20"/>
    <n v="4.5"/>
    <x v="43"/>
  </r>
  <r>
    <n v="23306"/>
    <x v="47"/>
    <x v="46"/>
    <s v="DETA200"/>
    <x v="4"/>
    <x v="0"/>
    <d v="2012-06-08T00:00:00"/>
    <n v="6"/>
    <x v="37"/>
    <n v="6.5"/>
    <x v="44"/>
  </r>
  <r>
    <n v="23281"/>
    <x v="48"/>
    <x v="47"/>
    <s v="SUPA102"/>
    <x v="8"/>
    <x v="2"/>
    <d v="2012-07-13T00:00:00"/>
    <n v="7"/>
    <x v="38"/>
    <n v="4.5"/>
    <x v="45"/>
  </r>
  <r>
    <n v="23351"/>
    <x v="49"/>
    <x v="48"/>
    <s v="PURA200"/>
    <x v="7"/>
    <x v="0"/>
    <d v="2012-08-03T00:00:00"/>
    <n v="8"/>
    <x v="39"/>
    <n v="3.99"/>
    <x v="46"/>
  </r>
  <r>
    <n v="23282"/>
    <x v="50"/>
    <x v="49"/>
    <s v="DETA100"/>
    <x v="5"/>
    <x v="2"/>
    <d v="2012-08-21T00:00:00"/>
    <n v="8"/>
    <x v="40"/>
    <n v="6"/>
    <x v="47"/>
  </r>
  <r>
    <n v="23376"/>
    <x v="51"/>
    <x v="50"/>
    <s v="SUPA103"/>
    <x v="3"/>
    <x v="1"/>
    <d v="2012-07-23T00:00:00"/>
    <n v="7"/>
    <x v="41"/>
    <n v="6.99"/>
    <x v="48"/>
  </r>
  <r>
    <n v="23354"/>
    <x v="52"/>
    <x v="51"/>
    <s v="SUPA103"/>
    <x v="3"/>
    <x v="0"/>
    <d v="2012-08-03T00:00:00"/>
    <n v="8"/>
    <x v="42"/>
    <n v="6.99"/>
    <x v="49"/>
  </r>
  <r>
    <n v="23337"/>
    <x v="53"/>
    <x v="52"/>
    <s v="SUPA103"/>
    <x v="3"/>
    <x v="2"/>
    <d v="2012-07-07T00:00:00"/>
    <n v="7"/>
    <x v="43"/>
    <n v="6.99"/>
    <x v="50"/>
  </r>
  <r>
    <n v="23326"/>
    <x v="54"/>
    <x v="53"/>
    <s v="SUPA102"/>
    <x v="8"/>
    <x v="2"/>
    <d v="2012-08-21T00:00:00"/>
    <n v="8"/>
    <x v="28"/>
    <n v="4.5"/>
    <x v="51"/>
  </r>
  <r>
    <n v="23316"/>
    <x v="55"/>
    <x v="54"/>
    <s v="PURA200"/>
    <x v="7"/>
    <x v="2"/>
    <d v="2012-06-01T00:00:00"/>
    <n v="6"/>
    <x v="44"/>
    <n v="3.99"/>
    <x v="52"/>
  </r>
  <r>
    <n v="23362"/>
    <x v="56"/>
    <x v="55"/>
    <s v="PURA100"/>
    <x v="10"/>
    <x v="0"/>
    <d v="2012-08-18T00:00:00"/>
    <n v="8"/>
    <x v="45"/>
    <n v="3"/>
    <x v="53"/>
  </r>
  <r>
    <n v="23296"/>
    <x v="57"/>
    <x v="56"/>
    <s v="SUPA105"/>
    <x v="0"/>
    <x v="2"/>
    <d v="2012-06-08T00:00:00"/>
    <n v="6"/>
    <x v="46"/>
    <n v="14.5"/>
    <x v="54"/>
  </r>
  <r>
    <n v="23352"/>
    <x v="58"/>
    <x v="57"/>
    <s v="DETA100"/>
    <x v="5"/>
    <x v="0"/>
    <d v="2012-07-07T00:00:00"/>
    <n v="7"/>
    <x v="47"/>
    <n v="6"/>
    <x v="55"/>
  </r>
  <r>
    <n v="23304"/>
    <x v="59"/>
    <x v="58"/>
    <s v="PURA200"/>
    <x v="7"/>
    <x v="2"/>
    <d v="2012-06-01T00:00:00"/>
    <n v="6"/>
    <x v="48"/>
    <n v="3.99"/>
    <x v="56"/>
  </r>
  <r>
    <n v="23369"/>
    <x v="60"/>
    <x v="59"/>
    <s v="PURA500"/>
    <x v="9"/>
    <x v="2"/>
    <d v="2012-07-02T00:00:00"/>
    <n v="7"/>
    <x v="49"/>
    <n v="6.5"/>
    <x v="57"/>
  </r>
  <r>
    <n v="23268"/>
    <x v="61"/>
    <x v="60"/>
    <s v="DETA100"/>
    <x v="5"/>
    <x v="0"/>
    <d v="2012-07-12T00:00:00"/>
    <n v="7"/>
    <x v="43"/>
    <n v="6"/>
    <x v="58"/>
  </r>
  <r>
    <n v="23315"/>
    <x v="62"/>
    <x v="7"/>
    <s v="PURA250"/>
    <x v="6"/>
    <x v="2"/>
    <d v="2012-07-12T00:00:00"/>
    <n v="7"/>
    <x v="50"/>
    <n v="4.5"/>
    <x v="59"/>
  </r>
  <r>
    <n v="23342"/>
    <x v="63"/>
    <x v="61"/>
    <s v="PURA200"/>
    <x v="7"/>
    <x v="0"/>
    <d v="2012-06-28T00:00:00"/>
    <n v="6"/>
    <x v="51"/>
    <n v="3.99"/>
    <x v="60"/>
  </r>
  <r>
    <n v="23333"/>
    <x v="64"/>
    <x v="30"/>
    <s v="PURA250"/>
    <x v="6"/>
    <x v="0"/>
    <d v="2012-08-05T00:00:00"/>
    <n v="8"/>
    <x v="52"/>
    <n v="4.5"/>
    <x v="61"/>
  </r>
  <r>
    <n v="23263"/>
    <x v="65"/>
    <x v="27"/>
    <s v="DETA200"/>
    <x v="4"/>
    <x v="0"/>
    <d v="2012-07-06T00:00:00"/>
    <n v="7"/>
    <x v="21"/>
    <n v="6.5"/>
    <x v="62"/>
  </r>
  <r>
    <n v="23270"/>
    <x v="66"/>
    <x v="62"/>
    <s v="SUPA103"/>
    <x v="3"/>
    <x v="2"/>
    <d v="2012-06-07T00:00:00"/>
    <n v="6"/>
    <x v="53"/>
    <n v="6.99"/>
    <x v="63"/>
  </r>
  <r>
    <n v="23272"/>
    <x v="67"/>
    <x v="63"/>
    <s v="DETA200"/>
    <x v="4"/>
    <x v="1"/>
    <d v="2012-07-31T00:00:00"/>
    <n v="7"/>
    <x v="54"/>
    <n v="6.5"/>
    <x v="64"/>
  </r>
  <r>
    <n v="23274"/>
    <x v="68"/>
    <x v="64"/>
    <s v="PURA100"/>
    <x v="10"/>
    <x v="2"/>
    <d v="2012-08-22T00:00:00"/>
    <n v="8"/>
    <x v="55"/>
    <n v="3"/>
    <x v="65"/>
  </r>
  <r>
    <n v="23364"/>
    <x v="69"/>
    <x v="65"/>
    <s v="DETA800"/>
    <x v="2"/>
    <x v="0"/>
    <d v="2012-07-03T00:00:00"/>
    <n v="7"/>
    <x v="56"/>
    <n v="9"/>
    <x v="66"/>
  </r>
  <r>
    <n v="23276"/>
    <x v="70"/>
    <x v="66"/>
    <s v="PURA500"/>
    <x v="9"/>
    <x v="0"/>
    <d v="2012-08-01T00:00:00"/>
    <n v="8"/>
    <x v="57"/>
    <n v="6.5"/>
    <x v="67"/>
  </r>
  <r>
    <n v="23343"/>
    <x v="71"/>
    <x v="43"/>
    <s v="SUPA104"/>
    <x v="1"/>
    <x v="0"/>
    <d v="2012-08-23T00:00:00"/>
    <n v="8"/>
    <x v="58"/>
    <n v="9.99"/>
    <x v="68"/>
  </r>
  <r>
    <n v="23344"/>
    <x v="72"/>
    <x v="67"/>
    <s v="DETA200"/>
    <x v="4"/>
    <x v="0"/>
    <d v="2012-12-22T00:00:00"/>
    <n v="12"/>
    <x v="59"/>
    <n v="6.5"/>
    <x v="69"/>
  </r>
  <r>
    <n v="23299"/>
    <x v="73"/>
    <x v="50"/>
    <s v="PURA200"/>
    <x v="7"/>
    <x v="2"/>
    <d v="2012-06-27T00:00:00"/>
    <n v="6"/>
    <x v="60"/>
    <n v="3.99"/>
    <x v="70"/>
  </r>
  <r>
    <n v="23310"/>
    <x v="74"/>
    <x v="3"/>
    <s v="SUPA104"/>
    <x v="1"/>
    <x v="0"/>
    <d v="2012-06-17T00:00:00"/>
    <n v="6"/>
    <x v="61"/>
    <n v="9.99"/>
    <x v="71"/>
  </r>
  <r>
    <n v="23358"/>
    <x v="75"/>
    <x v="68"/>
    <s v="SUPA104"/>
    <x v="1"/>
    <x v="2"/>
    <d v="2012-06-11T00:00:00"/>
    <n v="6"/>
    <x v="61"/>
    <n v="9.99"/>
    <x v="71"/>
  </r>
  <r>
    <n v="23323"/>
    <x v="76"/>
    <x v="69"/>
    <s v="PURA100"/>
    <x v="10"/>
    <x v="0"/>
    <d v="2012-12-29T00:00:00"/>
    <n v="12"/>
    <x v="20"/>
    <n v="3"/>
    <x v="72"/>
  </r>
  <r>
    <n v="23267"/>
    <x v="77"/>
    <x v="70"/>
    <s v="PURA100"/>
    <x v="10"/>
    <x v="0"/>
    <d v="2012-07-11T00:00:00"/>
    <n v="7"/>
    <x v="62"/>
    <n v="3"/>
    <x v="73"/>
  </r>
  <r>
    <n v="23340"/>
    <x v="78"/>
    <x v="71"/>
    <s v="SUPA102"/>
    <x v="8"/>
    <x v="0"/>
    <d v="2012-07-05T00:00:00"/>
    <n v="7"/>
    <x v="41"/>
    <n v="4.5"/>
    <x v="74"/>
  </r>
  <r>
    <n v="23269"/>
    <x v="79"/>
    <x v="64"/>
    <s v="PURA100"/>
    <x v="10"/>
    <x v="0"/>
    <d v="2012-06-03T00:00:00"/>
    <n v="6"/>
    <x v="22"/>
    <n v="3"/>
    <x v="75"/>
  </r>
  <r>
    <n v="23308"/>
    <x v="80"/>
    <x v="72"/>
    <s v="PURA100"/>
    <x v="10"/>
    <x v="2"/>
    <d v="2012-07-09T00:00:00"/>
    <n v="7"/>
    <x v="63"/>
    <n v="3"/>
    <x v="76"/>
  </r>
  <r>
    <n v="23356"/>
    <x v="81"/>
    <x v="73"/>
    <s v="PURA200"/>
    <x v="7"/>
    <x v="0"/>
    <d v="2012-06-21T00:00:00"/>
    <n v="6"/>
    <x v="64"/>
    <n v="3.99"/>
    <x v="77"/>
  </r>
  <r>
    <n v="23318"/>
    <x v="82"/>
    <x v="74"/>
    <s v="DETA200"/>
    <x v="4"/>
    <x v="0"/>
    <d v="2012-07-09T00:00:00"/>
    <n v="7"/>
    <x v="65"/>
    <n v="6.5"/>
    <x v="78"/>
  </r>
  <r>
    <n v="23357"/>
    <x v="83"/>
    <x v="56"/>
    <s v="DETA100"/>
    <x v="5"/>
    <x v="2"/>
    <d v="2012-07-17T00:00:00"/>
    <n v="7"/>
    <x v="66"/>
    <n v="6"/>
    <x v="79"/>
  </r>
  <r>
    <n v="23377"/>
    <x v="84"/>
    <x v="51"/>
    <s v="PURA500"/>
    <x v="9"/>
    <x v="0"/>
    <d v="2012-06-15T00:00:00"/>
    <n v="6"/>
    <x v="67"/>
    <n v="6.5"/>
    <x v="80"/>
  </r>
  <r>
    <n v="23311"/>
    <x v="85"/>
    <x v="75"/>
    <s v="SUPA105"/>
    <x v="0"/>
    <x v="2"/>
    <d v="2012-06-12T00:00:00"/>
    <n v="6"/>
    <x v="68"/>
    <n v="14.5"/>
    <x v="81"/>
  </r>
  <r>
    <n v="23379"/>
    <x v="86"/>
    <x v="76"/>
    <s v="PURA200"/>
    <x v="7"/>
    <x v="0"/>
    <d v="2012-12-27T00:00:00"/>
    <n v="12"/>
    <x v="57"/>
    <n v="3.99"/>
    <x v="82"/>
  </r>
  <r>
    <n v="23360"/>
    <x v="87"/>
    <x v="70"/>
    <s v="SUPA103"/>
    <x v="3"/>
    <x v="0"/>
    <d v="2012-06-13T00:00:00"/>
    <n v="6"/>
    <x v="46"/>
    <n v="6.99"/>
    <x v="83"/>
  </r>
  <r>
    <n v="23339"/>
    <x v="88"/>
    <x v="77"/>
    <s v="DETA100"/>
    <x v="5"/>
    <x v="0"/>
    <d v="2012-07-11T00:00:00"/>
    <n v="7"/>
    <x v="61"/>
    <n v="6"/>
    <x v="84"/>
  </r>
  <r>
    <n v="23341"/>
    <x v="89"/>
    <x v="78"/>
    <s v="PURA100"/>
    <x v="10"/>
    <x v="2"/>
    <d v="2012-04-27T00:00:00"/>
    <n v="4"/>
    <x v="49"/>
    <n v="3"/>
    <x v="85"/>
  </r>
  <r>
    <n v="23374"/>
    <x v="90"/>
    <x v="79"/>
    <s v="PURA200"/>
    <x v="7"/>
    <x v="0"/>
    <d v="2012-12-14T00:00:00"/>
    <n v="12"/>
    <x v="69"/>
    <n v="3.99"/>
    <x v="86"/>
  </r>
  <r>
    <n v="23273"/>
    <x v="91"/>
    <x v="80"/>
    <s v="SUPA104"/>
    <x v="1"/>
    <x v="0"/>
    <d v="2012-12-13T00:00:00"/>
    <n v="12"/>
    <x v="70"/>
    <n v="9.99"/>
    <x v="87"/>
  </r>
  <r>
    <n v="23280"/>
    <x v="92"/>
    <x v="7"/>
    <s v="SUPA103"/>
    <x v="3"/>
    <x v="0"/>
    <d v="2012-04-03T00:00:00"/>
    <n v="4"/>
    <x v="71"/>
    <n v="6.99"/>
    <x v="88"/>
  </r>
  <r>
    <n v="23370"/>
    <x v="93"/>
    <x v="24"/>
    <s v="PURA100"/>
    <x v="10"/>
    <x v="2"/>
    <d v="2012-04-29T00:00:00"/>
    <n v="4"/>
    <x v="72"/>
    <n v="3"/>
    <x v="89"/>
  </r>
  <r>
    <n v="23372"/>
    <x v="94"/>
    <x v="81"/>
    <s v="PURA500"/>
    <x v="9"/>
    <x v="0"/>
    <d v="2012-12-12T00:00:00"/>
    <n v="12"/>
    <x v="70"/>
    <n v="6.5"/>
    <x v="90"/>
  </r>
  <r>
    <n v="23265"/>
    <x v="95"/>
    <x v="82"/>
    <s v="SUPA104"/>
    <x v="1"/>
    <x v="2"/>
    <d v="2012-12-05T00:00:00"/>
    <n v="12"/>
    <x v="73"/>
    <n v="9.99"/>
    <x v="91"/>
  </r>
  <r>
    <n v="23346"/>
    <x v="96"/>
    <x v="47"/>
    <s v="SUPA104"/>
    <x v="1"/>
    <x v="0"/>
    <d v="2012-07-29T00:00:00"/>
    <n v="7"/>
    <x v="74"/>
    <n v="9.99"/>
    <x v="92"/>
  </r>
  <r>
    <n v="23312"/>
    <x v="97"/>
    <x v="83"/>
    <s v="PURA200"/>
    <x v="7"/>
    <x v="0"/>
    <d v="2012-07-06T00:00:00"/>
    <n v="7"/>
    <x v="75"/>
    <n v="3.99"/>
    <x v="93"/>
  </r>
  <r>
    <n v="23355"/>
    <x v="98"/>
    <x v="45"/>
    <s v="PURA250"/>
    <x v="6"/>
    <x v="0"/>
    <d v="2012-04-27T00:00:00"/>
    <n v="4"/>
    <x v="76"/>
    <n v="4.5"/>
    <x v="94"/>
  </r>
  <r>
    <n v="23322"/>
    <x v="99"/>
    <x v="29"/>
    <s v="PURA100"/>
    <x v="10"/>
    <x v="2"/>
    <d v="2012-04-10T00:00:00"/>
    <n v="4"/>
    <x v="77"/>
    <n v="3"/>
    <x v="95"/>
  </r>
  <r>
    <n v="23298"/>
    <x v="100"/>
    <x v="84"/>
    <s v="PURA250"/>
    <x v="6"/>
    <x v="1"/>
    <d v="2012-07-28T00:00:00"/>
    <n v="7"/>
    <x v="78"/>
    <n v="4.5"/>
    <x v="96"/>
  </r>
  <r>
    <n v="23367"/>
    <x v="101"/>
    <x v="85"/>
    <s v="PURA250"/>
    <x v="6"/>
    <x v="2"/>
    <d v="2012-04-24T00:00:00"/>
    <n v="4"/>
    <x v="79"/>
    <n v="4.5"/>
    <x v="97"/>
  </r>
  <r>
    <n v="23334"/>
    <x v="102"/>
    <x v="41"/>
    <s v="PURA100"/>
    <x v="10"/>
    <x v="0"/>
    <d v="2012-12-17T00:00:00"/>
    <n v="12"/>
    <x v="73"/>
    <n v="3"/>
    <x v="98"/>
  </r>
  <r>
    <n v="23285"/>
    <x v="103"/>
    <x v="51"/>
    <s v="SUPA102"/>
    <x v="8"/>
    <x v="2"/>
    <d v="2012-07-24T00:00:00"/>
    <n v="7"/>
    <x v="80"/>
    <n v="4.5"/>
    <x v="99"/>
  </r>
  <r>
    <n v="23375"/>
    <x v="104"/>
    <x v="45"/>
    <s v="SUPA103"/>
    <x v="3"/>
    <x v="2"/>
    <d v="2012-04-30T00:00:00"/>
    <n v="4"/>
    <x v="81"/>
    <n v="6.99"/>
    <x v="100"/>
  </r>
  <r>
    <n v="23336"/>
    <x v="105"/>
    <x v="86"/>
    <s v="SUPA102"/>
    <x v="8"/>
    <x v="2"/>
    <d v="2012-07-01T00:00:00"/>
    <n v="7"/>
    <x v="82"/>
    <n v="4.5"/>
    <x v="101"/>
  </r>
  <r>
    <n v="23279"/>
    <x v="106"/>
    <x v="77"/>
    <s v="PURA100"/>
    <x v="10"/>
    <x v="0"/>
    <d v="2012-04-21T00:00:00"/>
    <n v="4"/>
    <x v="79"/>
    <n v="3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6" cacheId="13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Products">
  <location ref="F9:G20" firstHeaderRow="1" firstDataRow="1" firstDataCol="1"/>
  <pivotFields count="13">
    <pivotField showAll="0"/>
    <pivotField showAll="0"/>
    <pivotField showAll="0">
      <items count="88">
        <item h="1" x="9"/>
        <item h="1" x="68"/>
        <item h="1" x="19"/>
        <item h="1" x="43"/>
        <item h="1" x="10"/>
        <item h="1" x="47"/>
        <item x="16"/>
        <item h="1" x="7"/>
        <item h="1" x="11"/>
        <item h="1" x="3"/>
        <item h="1" x="79"/>
        <item h="1" x="23"/>
        <item h="1" x="76"/>
        <item h="1" x="48"/>
        <item h="1" x="2"/>
        <item h="1" x="37"/>
        <item h="1" x="38"/>
        <item h="1" x="56"/>
        <item h="1" x="40"/>
        <item h="1" x="71"/>
        <item h="1" x="36"/>
        <item h="1" x="25"/>
        <item h="1" x="5"/>
        <item x="0"/>
        <item h="1" x="15"/>
        <item h="1" x="39"/>
        <item h="1" x="78"/>
        <item h="1" x="33"/>
        <item h="1" x="60"/>
        <item h="1" x="52"/>
        <item h="1" x="22"/>
        <item h="1" x="13"/>
        <item h="1" x="74"/>
        <item h="1" x="24"/>
        <item h="1" x="67"/>
        <item h="1" x="32"/>
        <item h="1" x="55"/>
        <item h="1" x="62"/>
        <item h="1" x="49"/>
        <item h="1" x="64"/>
        <item h="1" x="51"/>
        <item h="1" x="1"/>
        <item h="1" x="29"/>
        <item h="1" x="30"/>
        <item h="1" x="20"/>
        <item h="1" x="83"/>
        <item h="1" x="77"/>
        <item h="1" x="4"/>
        <item h="1" x="18"/>
        <item h="1" x="86"/>
        <item h="1" x="66"/>
        <item h="1" x="80"/>
        <item h="1" x="75"/>
        <item h="1" x="50"/>
        <item h="1" x="81"/>
        <item h="1" x="41"/>
        <item h="1" x="73"/>
        <item h="1" x="69"/>
        <item h="1" x="45"/>
        <item h="1" x="27"/>
        <item h="1" x="46"/>
        <item h="1" x="57"/>
        <item h="1" x="61"/>
        <item h="1" x="31"/>
        <item h="1" x="72"/>
        <item h="1" x="85"/>
        <item h="1" x="34"/>
        <item h="1" x="53"/>
        <item h="1" x="58"/>
        <item h="1" x="82"/>
        <item h="1" x="54"/>
        <item h="1" x="70"/>
        <item h="1" x="8"/>
        <item h="1" x="44"/>
        <item h="1" x="17"/>
        <item h="1" x="14"/>
        <item h="1" x="65"/>
        <item h="1" x="63"/>
        <item h="1" x="21"/>
        <item h="1" x="26"/>
        <item h="1" x="59"/>
        <item h="1" x="28"/>
        <item h="1" x="6"/>
        <item h="1" x="84"/>
        <item h="1" x="35"/>
        <item h="1" x="42"/>
        <item h="1" x="12"/>
        <item t="default"/>
      </items>
    </pivotField>
    <pivotField showAll="0"/>
    <pivotField axis="axisRow" showAll="0" measureFilter="1" sortType="descending">
      <items count="12">
        <item x="5"/>
        <item x="4"/>
        <item x="2"/>
        <item x="10"/>
        <item x="7"/>
        <item x="6"/>
        <item x="9"/>
        <item x="1"/>
        <item x="8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" showAll="0"/>
    <pivotField dataField="1" numFmtId="3" showAll="0"/>
    <pivotField numFmtId="8" showAll="0"/>
    <pivotField numFmtId="165"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11">
    <i>
      <x v="2"/>
    </i>
    <i>
      <x v="10"/>
    </i>
    <i>
      <x v="5"/>
    </i>
    <i>
      <x v="4"/>
    </i>
    <i>
      <x v="9"/>
    </i>
    <i>
      <x v="3"/>
    </i>
    <i>
      <x v="7"/>
    </i>
    <i>
      <x/>
    </i>
    <i>
      <x v="1"/>
    </i>
    <i>
      <x v="8"/>
    </i>
    <i t="grand">
      <x/>
    </i>
  </rowItems>
  <colItems count="1">
    <i/>
  </colItems>
  <dataFields count="1">
    <dataField name="Sum of Quantity" fld="8" baseField="0" baseItem="0" numFmtId="166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4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7" cacheId="13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5" indent="0" outline="1" outlineData="1" multipleFieldFilters="0" rowHeaderCaption="Country">
  <location ref="F26:G114" firstHeaderRow="1" firstDataRow="1" firstDataCol="1"/>
  <pivotFields count="13">
    <pivotField showAll="0"/>
    <pivotField showAll="0"/>
    <pivotField axis="axisRow" showAll="0" sortType="descending">
      <items count="88">
        <item x="9"/>
        <item x="68"/>
        <item x="19"/>
        <item x="43"/>
        <item x="10"/>
        <item x="47"/>
        <item x="16"/>
        <item x="7"/>
        <item x="11"/>
        <item x="3"/>
        <item x="79"/>
        <item x="23"/>
        <item x="76"/>
        <item x="48"/>
        <item x="2"/>
        <item x="37"/>
        <item x="38"/>
        <item x="56"/>
        <item x="40"/>
        <item x="71"/>
        <item x="36"/>
        <item x="25"/>
        <item x="5"/>
        <item x="0"/>
        <item x="15"/>
        <item x="39"/>
        <item x="78"/>
        <item x="33"/>
        <item x="60"/>
        <item x="52"/>
        <item x="22"/>
        <item x="13"/>
        <item x="74"/>
        <item x="24"/>
        <item x="67"/>
        <item x="32"/>
        <item x="55"/>
        <item x="62"/>
        <item x="49"/>
        <item x="64"/>
        <item x="51"/>
        <item x="1"/>
        <item x="29"/>
        <item x="30"/>
        <item x="20"/>
        <item x="83"/>
        <item x="77"/>
        <item x="4"/>
        <item x="18"/>
        <item x="86"/>
        <item x="66"/>
        <item x="80"/>
        <item x="75"/>
        <item x="50"/>
        <item x="81"/>
        <item x="41"/>
        <item x="73"/>
        <item x="69"/>
        <item x="45"/>
        <item x="27"/>
        <item x="46"/>
        <item x="57"/>
        <item x="61"/>
        <item x="31"/>
        <item x="72"/>
        <item x="85"/>
        <item x="34"/>
        <item x="53"/>
        <item x="58"/>
        <item x="82"/>
        <item x="54"/>
        <item x="70"/>
        <item x="8"/>
        <item x="44"/>
        <item x="17"/>
        <item x="14"/>
        <item x="65"/>
        <item x="63"/>
        <item x="21"/>
        <item x="26"/>
        <item x="59"/>
        <item x="28"/>
        <item x="6"/>
        <item x="84"/>
        <item x="35"/>
        <item x="42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h="1" x="1"/>
        <item x="0"/>
        <item x="2"/>
        <item t="default"/>
      </items>
    </pivotField>
    <pivotField numFmtId="14" showAll="0"/>
    <pivotField numFmtId="1" showAll="0"/>
    <pivotField numFmtId="3" showAll="0"/>
    <pivotField numFmtId="8" showAll="0"/>
    <pivotField dataField="1" numFmtId="165"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88">
    <i>
      <x v="23"/>
    </i>
    <i>
      <x v="41"/>
    </i>
    <i>
      <x v="9"/>
    </i>
    <i>
      <x v="7"/>
    </i>
    <i>
      <x v="14"/>
    </i>
    <i>
      <x v="47"/>
    </i>
    <i>
      <x v="22"/>
    </i>
    <i>
      <x v="59"/>
    </i>
    <i>
      <x v="82"/>
    </i>
    <i>
      <x v="72"/>
    </i>
    <i>
      <x/>
    </i>
    <i>
      <x v="4"/>
    </i>
    <i>
      <x v="8"/>
    </i>
    <i>
      <x v="86"/>
    </i>
    <i>
      <x v="31"/>
    </i>
    <i>
      <x v="75"/>
    </i>
    <i>
      <x v="24"/>
    </i>
    <i>
      <x v="6"/>
    </i>
    <i>
      <x v="74"/>
    </i>
    <i>
      <x v="48"/>
    </i>
    <i>
      <x v="43"/>
    </i>
    <i>
      <x v="2"/>
    </i>
    <i>
      <x v="33"/>
    </i>
    <i>
      <x v="44"/>
    </i>
    <i>
      <x v="78"/>
    </i>
    <i>
      <x v="30"/>
    </i>
    <i>
      <x v="11"/>
    </i>
    <i>
      <x v="21"/>
    </i>
    <i>
      <x v="79"/>
    </i>
    <i>
      <x v="3"/>
    </i>
    <i>
      <x v="53"/>
    </i>
    <i>
      <x v="42"/>
    </i>
    <i>
      <x v="81"/>
    </i>
    <i>
      <x v="40"/>
    </i>
    <i>
      <x v="63"/>
    </i>
    <i>
      <x v="35"/>
    </i>
    <i>
      <x v="17"/>
    </i>
    <i>
      <x v="27"/>
    </i>
    <i>
      <x v="39"/>
    </i>
    <i>
      <x v="66"/>
    </i>
    <i>
      <x v="84"/>
    </i>
    <i>
      <x v="20"/>
    </i>
    <i>
      <x v="15"/>
    </i>
    <i>
      <x v="16"/>
    </i>
    <i>
      <x v="5"/>
    </i>
    <i>
      <x v="55"/>
    </i>
    <i>
      <x v="58"/>
    </i>
    <i>
      <x v="25"/>
    </i>
    <i>
      <x v="18"/>
    </i>
    <i>
      <x v="71"/>
    </i>
    <i>
      <x v="85"/>
    </i>
    <i>
      <x v="73"/>
    </i>
    <i>
      <x v="60"/>
    </i>
    <i>
      <x v="13"/>
    </i>
    <i>
      <x v="38"/>
    </i>
    <i>
      <x v="29"/>
    </i>
    <i>
      <x v="67"/>
    </i>
    <i>
      <x v="70"/>
    </i>
    <i>
      <x v="36"/>
    </i>
    <i>
      <x v="61"/>
    </i>
    <i>
      <x v="68"/>
    </i>
    <i>
      <x v="80"/>
    </i>
    <i>
      <x v="28"/>
    </i>
    <i>
      <x v="62"/>
    </i>
    <i>
      <x v="37"/>
    </i>
    <i>
      <x v="77"/>
    </i>
    <i>
      <x v="76"/>
    </i>
    <i>
      <x v="50"/>
    </i>
    <i>
      <x v="34"/>
    </i>
    <i>
      <x v="1"/>
    </i>
    <i>
      <x v="57"/>
    </i>
    <i>
      <x v="19"/>
    </i>
    <i>
      <x v="64"/>
    </i>
    <i>
      <x v="56"/>
    </i>
    <i>
      <x v="32"/>
    </i>
    <i>
      <x v="46"/>
    </i>
    <i>
      <x v="52"/>
    </i>
    <i>
      <x v="12"/>
    </i>
    <i>
      <x v="26"/>
    </i>
    <i>
      <x v="10"/>
    </i>
    <i>
      <x v="51"/>
    </i>
    <i>
      <x v="54"/>
    </i>
    <i>
      <x v="69"/>
    </i>
    <i>
      <x v="45"/>
    </i>
    <i>
      <x v="83"/>
    </i>
    <i>
      <x v="65"/>
    </i>
    <i>
      <x v="49"/>
    </i>
    <i t="grand">
      <x/>
    </i>
  </rowItems>
  <colItems count="1">
    <i/>
  </colItems>
  <dataFields count="1">
    <dataField name="Sum of Revenue" fld="10" baseField="0" baseItem="0" numFmtId="8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114"/>
  <sheetViews>
    <sheetView showGridLines="0" tabSelected="1" zoomScale="80" workbookViewId="0">
      <selection activeCell="F26" sqref="F26"/>
    </sheetView>
  </sheetViews>
  <sheetFormatPr defaultColWidth="8" defaultRowHeight="12.75" outlineLevelRow="1" x14ac:dyDescent="0.2"/>
  <cols>
    <col min="1" max="5" width="8" style="42"/>
    <col min="6" max="6" width="32.42578125" style="42" bestFit="1" customWidth="1"/>
    <col min="7" max="7" width="15.85546875" style="42" bestFit="1" customWidth="1"/>
    <col min="8" max="8" width="13.140625" style="42" bestFit="1" customWidth="1"/>
    <col min="9" max="9" width="12.42578125" style="42" bestFit="1" customWidth="1"/>
    <col min="10" max="10" width="13.5703125" style="42" bestFit="1" customWidth="1"/>
    <col min="11" max="11" width="12.42578125" style="42" bestFit="1" customWidth="1"/>
    <col min="12" max="16384" width="8" style="42"/>
  </cols>
  <sheetData>
    <row r="1" spans="1:10" x14ac:dyDescent="0.2">
      <c r="A1" s="41"/>
    </row>
    <row r="2" spans="1:10" x14ac:dyDescent="0.2">
      <c r="A2" s="41"/>
    </row>
    <row r="3" spans="1:10" x14ac:dyDescent="0.2">
      <c r="A3" s="41"/>
    </row>
    <row r="4" spans="1:10" x14ac:dyDescent="0.2">
      <c r="A4" s="41"/>
    </row>
    <row r="7" spans="1:10" ht="18.75" x14ac:dyDescent="0.3">
      <c r="B7" s="43"/>
    </row>
    <row r="8" spans="1:10" outlineLevel="1" x14ac:dyDescent="0.2">
      <c r="F8" s="44" t="s">
        <v>235</v>
      </c>
    </row>
    <row r="9" spans="1:10" ht="15" outlineLevel="1" x14ac:dyDescent="0.25">
      <c r="F9" s="45" t="s">
        <v>231</v>
      </c>
      <c r="G9" t="s">
        <v>232</v>
      </c>
      <c r="H9" s="1"/>
    </row>
    <row r="10" spans="1:10" ht="15" outlineLevel="1" x14ac:dyDescent="0.25">
      <c r="F10" s="46" t="s">
        <v>38</v>
      </c>
      <c r="G10" s="48">
        <v>1765</v>
      </c>
      <c r="H10" s="1"/>
    </row>
    <row r="11" spans="1:10" ht="15" outlineLevel="1" x14ac:dyDescent="0.25">
      <c r="F11" s="46" t="s">
        <v>15</v>
      </c>
      <c r="G11" s="48">
        <v>1444</v>
      </c>
      <c r="H11" s="1"/>
      <c r="I11" s="1"/>
    </row>
    <row r="12" spans="1:10" ht="15" outlineLevel="1" x14ac:dyDescent="0.25">
      <c r="F12" s="46" t="s">
        <v>86</v>
      </c>
      <c r="G12" s="48">
        <v>1357</v>
      </c>
      <c r="H12" s="1"/>
      <c r="I12" s="1"/>
    </row>
    <row r="13" spans="1:10" ht="15" outlineLevel="1" x14ac:dyDescent="0.25">
      <c r="F13" s="46" t="s">
        <v>100</v>
      </c>
      <c r="G13" s="48">
        <v>1246</v>
      </c>
      <c r="H13" s="1"/>
      <c r="I13" s="1"/>
    </row>
    <row r="14" spans="1:10" ht="15" outlineLevel="1" x14ac:dyDescent="0.25">
      <c r="F14" s="46" t="s">
        <v>58</v>
      </c>
      <c r="G14" s="48">
        <v>1011</v>
      </c>
      <c r="H14" s="1"/>
      <c r="I14" s="1"/>
    </row>
    <row r="15" spans="1:10" ht="15" outlineLevel="1" x14ac:dyDescent="0.25">
      <c r="F15" s="46" t="s">
        <v>149</v>
      </c>
      <c r="G15" s="48">
        <v>1008</v>
      </c>
      <c r="H15" s="1"/>
      <c r="I15" s="1"/>
    </row>
    <row r="16" spans="1:10" ht="15" outlineLevel="1" x14ac:dyDescent="0.25">
      <c r="F16" s="46" t="s">
        <v>34</v>
      </c>
      <c r="G16" s="48">
        <v>932</v>
      </c>
      <c r="H16" s="1"/>
      <c r="I16" s="1"/>
      <c r="J16" s="1"/>
    </row>
    <row r="17" spans="2:11" ht="15" outlineLevel="1" x14ac:dyDescent="0.25">
      <c r="F17" s="46" t="s">
        <v>76</v>
      </c>
      <c r="G17" s="48">
        <v>784</v>
      </c>
      <c r="H17" s="1"/>
      <c r="I17" s="1"/>
      <c r="J17" s="1"/>
    </row>
    <row r="18" spans="2:11" ht="15" outlineLevel="1" x14ac:dyDescent="0.25">
      <c r="F18" s="46" t="s">
        <v>72</v>
      </c>
      <c r="G18" s="48">
        <v>746</v>
      </c>
      <c r="H18" s="1"/>
      <c r="I18" s="1"/>
      <c r="J18" s="1"/>
    </row>
    <row r="19" spans="2:11" ht="15" outlineLevel="1" x14ac:dyDescent="0.25">
      <c r="F19" s="46" t="s">
        <v>110</v>
      </c>
      <c r="G19" s="48">
        <v>676</v>
      </c>
      <c r="H19" s="1"/>
      <c r="I19" s="1"/>
      <c r="J19" s="1"/>
    </row>
    <row r="20" spans="2:11" ht="15" outlineLevel="1" x14ac:dyDescent="0.25">
      <c r="F20" s="46" t="s">
        <v>0</v>
      </c>
      <c r="G20" s="48">
        <v>10969</v>
      </c>
    </row>
    <row r="21" spans="2:11" outlineLevel="1" x14ac:dyDescent="0.2"/>
    <row r="22" spans="2:11" outlineLevel="1" x14ac:dyDescent="0.2"/>
    <row r="23" spans="2:11" outlineLevel="1" x14ac:dyDescent="0.2"/>
    <row r="24" spans="2:11" ht="18.75" x14ac:dyDescent="0.3">
      <c r="B24" s="43"/>
    </row>
    <row r="25" spans="2:11" outlineLevel="1" x14ac:dyDescent="0.2">
      <c r="B25" s="1"/>
      <c r="C25" s="1"/>
      <c r="D25" s="1"/>
      <c r="E25" s="1"/>
      <c r="F25" s="44" t="s">
        <v>234</v>
      </c>
      <c r="G25" s="1"/>
      <c r="J25" s="1"/>
      <c r="K25" s="1"/>
    </row>
    <row r="26" spans="2:11" ht="15" outlineLevel="1" x14ac:dyDescent="0.25">
      <c r="B26" s="1"/>
      <c r="C26" s="1"/>
      <c r="D26" s="1"/>
      <c r="E26" s="1"/>
      <c r="F26" s="45" t="s">
        <v>3</v>
      </c>
      <c r="G26" t="s">
        <v>233</v>
      </c>
      <c r="J26" s="1"/>
      <c r="K26" s="1"/>
    </row>
    <row r="27" spans="2:11" ht="15" outlineLevel="1" x14ac:dyDescent="0.25">
      <c r="B27" s="1"/>
      <c r="C27" s="1"/>
      <c r="D27" s="1"/>
      <c r="E27" s="1"/>
      <c r="F27" s="46" t="s">
        <v>13</v>
      </c>
      <c r="G27" s="47">
        <v>3016</v>
      </c>
      <c r="J27" s="1"/>
      <c r="K27" s="1"/>
    </row>
    <row r="28" spans="2:11" ht="15" outlineLevel="1" x14ac:dyDescent="0.25">
      <c r="B28" s="1"/>
      <c r="C28" s="1"/>
      <c r="D28" s="1"/>
      <c r="E28" s="1"/>
      <c r="F28" s="46" t="s">
        <v>18</v>
      </c>
      <c r="G28" s="47">
        <v>2856.5</v>
      </c>
      <c r="J28" s="1"/>
      <c r="K28" s="1"/>
    </row>
    <row r="29" spans="2:11" ht="15" outlineLevel="1" x14ac:dyDescent="0.25">
      <c r="B29" s="1"/>
      <c r="C29" s="1"/>
      <c r="D29" s="1"/>
      <c r="E29" s="1"/>
      <c r="F29" s="46" t="s">
        <v>24</v>
      </c>
      <c r="G29" s="47">
        <v>2845.59</v>
      </c>
      <c r="H29" s="1"/>
      <c r="I29" s="1"/>
      <c r="J29" s="1"/>
      <c r="K29" s="1"/>
    </row>
    <row r="30" spans="2:11" ht="15" outlineLevel="1" x14ac:dyDescent="0.25">
      <c r="B30" s="1"/>
      <c r="C30" s="1"/>
      <c r="D30" s="1"/>
      <c r="E30" s="1"/>
      <c r="F30" s="46" t="s">
        <v>32</v>
      </c>
      <c r="G30" s="47">
        <v>2628.2699999999995</v>
      </c>
      <c r="H30" s="1"/>
      <c r="I30" s="1"/>
      <c r="J30" s="1"/>
      <c r="K30" s="1"/>
    </row>
    <row r="31" spans="2:11" ht="15" outlineLevel="1" x14ac:dyDescent="0.25">
      <c r="B31" s="1"/>
      <c r="C31" s="1"/>
      <c r="D31" s="1"/>
      <c r="E31" s="1"/>
      <c r="F31" s="46" t="s">
        <v>21</v>
      </c>
      <c r="G31" s="47">
        <v>2552</v>
      </c>
      <c r="H31" s="1"/>
      <c r="I31" s="1"/>
      <c r="J31" s="1"/>
      <c r="K31" s="1"/>
    </row>
    <row r="32" spans="2:11" ht="15" outlineLevel="1" x14ac:dyDescent="0.25">
      <c r="B32" s="1"/>
      <c r="C32" s="1"/>
      <c r="D32" s="1"/>
      <c r="E32" s="1"/>
      <c r="F32" s="46" t="s">
        <v>26</v>
      </c>
      <c r="G32" s="47">
        <v>2407</v>
      </c>
      <c r="H32" s="1"/>
      <c r="I32" s="1"/>
      <c r="J32" s="1"/>
      <c r="K32" s="1"/>
    </row>
    <row r="33" spans="2:11" ht="15" outlineLevel="1" x14ac:dyDescent="0.25">
      <c r="B33" s="1"/>
      <c r="C33" s="1"/>
      <c r="D33" s="1"/>
      <c r="E33" s="1"/>
      <c r="F33" s="46" t="s">
        <v>28</v>
      </c>
      <c r="G33" s="47">
        <v>2276.5</v>
      </c>
      <c r="H33" s="1"/>
      <c r="I33" s="1"/>
      <c r="J33" s="1"/>
      <c r="K33" s="1"/>
    </row>
    <row r="34" spans="2:11" ht="15" outlineLevel="1" x14ac:dyDescent="0.25">
      <c r="B34" s="1"/>
      <c r="C34" s="1"/>
      <c r="D34" s="1"/>
      <c r="E34" s="1"/>
      <c r="F34" s="46" t="s">
        <v>82</v>
      </c>
      <c r="G34" s="47">
        <v>2106.0500000000002</v>
      </c>
      <c r="H34" s="1"/>
      <c r="I34" s="1"/>
      <c r="J34" s="1"/>
      <c r="K34" s="1"/>
    </row>
    <row r="35" spans="2:11" ht="15" outlineLevel="1" x14ac:dyDescent="0.25">
      <c r="B35" s="1"/>
      <c r="C35" s="1"/>
      <c r="D35" s="1"/>
      <c r="E35" s="1"/>
      <c r="F35" s="46" t="s">
        <v>30</v>
      </c>
      <c r="G35" s="47">
        <v>2059</v>
      </c>
      <c r="H35" s="1"/>
      <c r="I35" s="1"/>
      <c r="J35" s="1"/>
      <c r="K35" s="1"/>
    </row>
    <row r="36" spans="2:11" ht="15" outlineLevel="1" x14ac:dyDescent="0.25">
      <c r="B36" s="1"/>
      <c r="C36" s="1"/>
      <c r="D36" s="1"/>
      <c r="E36" s="1"/>
      <c r="F36" s="46" t="s">
        <v>36</v>
      </c>
      <c r="G36" s="47">
        <v>1845</v>
      </c>
      <c r="H36" s="1"/>
      <c r="I36" s="1"/>
      <c r="J36" s="1"/>
      <c r="K36" s="1"/>
    </row>
    <row r="37" spans="2:11" ht="15" outlineLevel="1" x14ac:dyDescent="0.25">
      <c r="B37" s="1"/>
      <c r="C37" s="1"/>
      <c r="D37" s="1"/>
      <c r="E37" s="1"/>
      <c r="F37" s="46" t="s">
        <v>40</v>
      </c>
      <c r="G37" s="47">
        <v>1791</v>
      </c>
      <c r="H37" s="1"/>
      <c r="I37" s="1"/>
      <c r="J37" s="1"/>
      <c r="K37" s="1"/>
    </row>
    <row r="38" spans="2:11" ht="15" outlineLevel="1" x14ac:dyDescent="0.25">
      <c r="B38" s="1"/>
      <c r="C38" s="1"/>
      <c r="D38" s="1"/>
      <c r="E38" s="1"/>
      <c r="F38" s="46" t="s">
        <v>42</v>
      </c>
      <c r="G38" s="47">
        <v>1692</v>
      </c>
      <c r="H38" s="1"/>
      <c r="I38" s="1"/>
      <c r="J38" s="1"/>
      <c r="K38" s="1"/>
    </row>
    <row r="39" spans="2:11" ht="15" outlineLevel="1" x14ac:dyDescent="0.25">
      <c r="B39" s="1"/>
      <c r="C39" s="1"/>
      <c r="D39" s="1"/>
      <c r="E39" s="1"/>
      <c r="F39" s="46" t="s">
        <v>44</v>
      </c>
      <c r="G39" s="47">
        <v>1692</v>
      </c>
      <c r="H39" s="1"/>
      <c r="I39" s="1"/>
      <c r="J39" s="1"/>
      <c r="K39" s="1"/>
    </row>
    <row r="40" spans="2:11" ht="15" outlineLevel="1" x14ac:dyDescent="0.25">
      <c r="F40" s="46" t="s">
        <v>46</v>
      </c>
      <c r="G40" s="47">
        <v>1668.33</v>
      </c>
      <c r="H40" s="1"/>
      <c r="I40" s="1"/>
    </row>
    <row r="41" spans="2:11" ht="15" outlineLevel="1" x14ac:dyDescent="0.25">
      <c r="F41" s="46" t="s">
        <v>48</v>
      </c>
      <c r="G41" s="47">
        <v>1628.3700000000001</v>
      </c>
      <c r="H41" s="1"/>
      <c r="I41" s="1"/>
      <c r="J41" s="1"/>
      <c r="K41" s="1"/>
    </row>
    <row r="42" spans="2:11" ht="15" outlineLevel="1" x14ac:dyDescent="0.25">
      <c r="F42" s="46" t="s">
        <v>50</v>
      </c>
      <c r="G42" s="47">
        <v>1530</v>
      </c>
      <c r="H42" s="1"/>
      <c r="I42" s="1"/>
    </row>
    <row r="43" spans="2:11" ht="15" outlineLevel="1" x14ac:dyDescent="0.25">
      <c r="F43" s="46" t="s">
        <v>52</v>
      </c>
      <c r="G43" s="47">
        <v>1479</v>
      </c>
      <c r="H43" s="1"/>
      <c r="I43" s="1"/>
    </row>
    <row r="44" spans="2:11" ht="15" outlineLevel="1" x14ac:dyDescent="0.25">
      <c r="F44" s="46" t="s">
        <v>54</v>
      </c>
      <c r="G44" s="47">
        <v>1440</v>
      </c>
      <c r="H44" s="1"/>
      <c r="I44" s="1"/>
    </row>
    <row r="45" spans="2:11" ht="15" outlineLevel="1" x14ac:dyDescent="0.25">
      <c r="F45" s="46" t="s">
        <v>56</v>
      </c>
      <c r="G45" s="47">
        <v>1425.96</v>
      </c>
      <c r="H45" s="1"/>
      <c r="I45" s="1"/>
    </row>
    <row r="46" spans="2:11" ht="15" outlineLevel="1" x14ac:dyDescent="0.25">
      <c r="F46" s="46" t="s">
        <v>60</v>
      </c>
      <c r="G46" s="47">
        <v>1408.59</v>
      </c>
      <c r="H46" s="1"/>
      <c r="I46" s="1"/>
    </row>
    <row r="47" spans="2:11" ht="15" outlineLevel="1" x14ac:dyDescent="0.25">
      <c r="F47" s="46" t="s">
        <v>90</v>
      </c>
      <c r="G47" s="47">
        <v>1359</v>
      </c>
      <c r="H47" s="1"/>
      <c r="I47" s="1"/>
    </row>
    <row r="48" spans="2:11" ht="15" outlineLevel="1" x14ac:dyDescent="0.25">
      <c r="F48" s="46" t="s">
        <v>62</v>
      </c>
      <c r="G48" s="47">
        <v>1323</v>
      </c>
      <c r="H48" s="1"/>
      <c r="I48" s="1"/>
    </row>
    <row r="49" spans="6:9" ht="15" outlineLevel="1" x14ac:dyDescent="0.25">
      <c r="F49" s="46" t="s">
        <v>74</v>
      </c>
      <c r="G49" s="47">
        <v>1293</v>
      </c>
      <c r="H49" s="1"/>
      <c r="I49" s="1"/>
    </row>
    <row r="50" spans="6:9" ht="15" outlineLevel="1" x14ac:dyDescent="0.25">
      <c r="F50" s="46" t="s">
        <v>64</v>
      </c>
      <c r="G50" s="47">
        <v>1286.1600000000001</v>
      </c>
      <c r="H50" s="1"/>
      <c r="I50" s="1"/>
    </row>
    <row r="51" spans="6:9" ht="15" outlineLevel="1" x14ac:dyDescent="0.25">
      <c r="F51" s="46" t="s">
        <v>66</v>
      </c>
      <c r="G51" s="47">
        <v>1269</v>
      </c>
      <c r="H51" s="1"/>
      <c r="I51" s="1"/>
    </row>
    <row r="52" spans="6:9" ht="15" outlineLevel="1" x14ac:dyDescent="0.25">
      <c r="F52" s="46" t="s">
        <v>68</v>
      </c>
      <c r="G52" s="47">
        <v>1215</v>
      </c>
      <c r="H52" s="1"/>
      <c r="I52" s="1"/>
    </row>
    <row r="53" spans="6:9" ht="15" outlineLevel="1" x14ac:dyDescent="0.25">
      <c r="F53" s="46" t="s">
        <v>70</v>
      </c>
      <c r="G53" s="47">
        <v>1144</v>
      </c>
      <c r="H53" s="1"/>
      <c r="I53" s="1"/>
    </row>
    <row r="54" spans="6:9" ht="15" outlineLevel="1" x14ac:dyDescent="0.25">
      <c r="F54" s="46" t="s">
        <v>78</v>
      </c>
      <c r="G54" s="47">
        <v>1058.5</v>
      </c>
      <c r="H54" s="1"/>
      <c r="I54" s="1"/>
    </row>
    <row r="55" spans="6:9" ht="15" outlineLevel="1" x14ac:dyDescent="0.25">
      <c r="F55" s="46" t="s">
        <v>80</v>
      </c>
      <c r="G55" s="47">
        <v>1044</v>
      </c>
      <c r="H55" s="1"/>
      <c r="I55" s="1"/>
    </row>
    <row r="56" spans="6:9" ht="15" outlineLevel="1" x14ac:dyDescent="0.25">
      <c r="F56" s="46" t="s">
        <v>123</v>
      </c>
      <c r="G56" s="47">
        <v>1037.08</v>
      </c>
      <c r="H56" s="1"/>
      <c r="I56" s="1"/>
    </row>
    <row r="57" spans="6:9" ht="15" outlineLevel="1" x14ac:dyDescent="0.25">
      <c r="F57" s="46" t="s">
        <v>137</v>
      </c>
      <c r="G57" s="47">
        <v>1009.11</v>
      </c>
      <c r="H57" s="1"/>
      <c r="I57" s="1"/>
    </row>
    <row r="58" spans="6:9" ht="15" outlineLevel="1" x14ac:dyDescent="0.25">
      <c r="F58" s="46" t="s">
        <v>88</v>
      </c>
      <c r="G58" s="47">
        <v>973.5</v>
      </c>
      <c r="H58" s="1"/>
      <c r="I58" s="1"/>
    </row>
    <row r="59" spans="6:9" ht="15" outlineLevel="1" x14ac:dyDescent="0.25">
      <c r="F59" s="46" t="s">
        <v>84</v>
      </c>
      <c r="G59" s="47">
        <v>913.5</v>
      </c>
      <c r="H59" s="1"/>
      <c r="I59" s="1"/>
    </row>
    <row r="60" spans="6:9" ht="15" outlineLevel="1" x14ac:dyDescent="0.25">
      <c r="F60" s="46" t="s">
        <v>139</v>
      </c>
      <c r="G60" s="47">
        <v>907.16</v>
      </c>
      <c r="H60" s="1"/>
      <c r="I60" s="1"/>
    </row>
    <row r="61" spans="6:9" ht="15" outlineLevel="1" x14ac:dyDescent="0.25">
      <c r="F61" s="46" t="s">
        <v>92</v>
      </c>
      <c r="G61" s="47">
        <v>873.75</v>
      </c>
    </row>
    <row r="62" spans="6:9" ht="15" outlineLevel="1" x14ac:dyDescent="0.25">
      <c r="F62" s="46" t="s">
        <v>94</v>
      </c>
      <c r="G62" s="47">
        <v>850.5</v>
      </c>
    </row>
    <row r="63" spans="6:9" ht="15" outlineLevel="1" x14ac:dyDescent="0.25">
      <c r="F63" s="46" t="s">
        <v>151</v>
      </c>
      <c r="G63" s="47">
        <v>836.5</v>
      </c>
    </row>
    <row r="64" spans="6:9" ht="15" outlineLevel="1" x14ac:dyDescent="0.25">
      <c r="F64" s="46" t="s">
        <v>96</v>
      </c>
      <c r="G64" s="47">
        <v>819</v>
      </c>
    </row>
    <row r="65" spans="6:7" ht="15" outlineLevel="1" x14ac:dyDescent="0.25">
      <c r="F65" s="46" t="s">
        <v>170</v>
      </c>
      <c r="G65" s="47">
        <v>807</v>
      </c>
    </row>
    <row r="66" spans="6:7" ht="15" outlineLevel="1" x14ac:dyDescent="0.25">
      <c r="F66" s="46" t="s">
        <v>98</v>
      </c>
      <c r="G66" s="47">
        <v>801.99</v>
      </c>
    </row>
    <row r="67" spans="6:7" ht="15" outlineLevel="1" x14ac:dyDescent="0.25">
      <c r="F67" s="46" t="s">
        <v>102</v>
      </c>
      <c r="G67" s="47">
        <v>801</v>
      </c>
    </row>
    <row r="68" spans="6:7" ht="15" outlineLevel="1" x14ac:dyDescent="0.25">
      <c r="F68" s="46" t="s">
        <v>104</v>
      </c>
      <c r="G68" s="47">
        <v>754.92000000000007</v>
      </c>
    </row>
    <row r="69" spans="6:7" ht="15" outlineLevel="1" x14ac:dyDescent="0.25">
      <c r="F69" s="46" t="s">
        <v>106</v>
      </c>
      <c r="G69" s="47">
        <v>750</v>
      </c>
    </row>
    <row r="70" spans="6:7" ht="15" outlineLevel="1" x14ac:dyDescent="0.25">
      <c r="F70" s="46" t="s">
        <v>108</v>
      </c>
      <c r="G70" s="47">
        <v>742.5</v>
      </c>
    </row>
    <row r="71" spans="6:7" ht="15" outlineLevel="1" x14ac:dyDescent="0.25">
      <c r="F71" s="46" t="s">
        <v>131</v>
      </c>
      <c r="G71" s="47">
        <v>732.87</v>
      </c>
    </row>
    <row r="72" spans="6:7" ht="15" outlineLevel="1" x14ac:dyDescent="0.25">
      <c r="F72" s="46" t="s">
        <v>119</v>
      </c>
      <c r="G72" s="47">
        <v>717</v>
      </c>
    </row>
    <row r="73" spans="6:7" ht="15" outlineLevel="1" x14ac:dyDescent="0.25">
      <c r="F73" s="46" t="s">
        <v>127</v>
      </c>
      <c r="G73" s="47">
        <v>714.45</v>
      </c>
    </row>
    <row r="74" spans="6:7" ht="15" outlineLevel="1" x14ac:dyDescent="0.25">
      <c r="F74" s="46" t="s">
        <v>115</v>
      </c>
      <c r="G74" s="47">
        <v>678.30000000000007</v>
      </c>
    </row>
    <row r="75" spans="6:7" ht="15" outlineLevel="1" x14ac:dyDescent="0.25">
      <c r="F75" s="46" t="s">
        <v>117</v>
      </c>
      <c r="G75" s="47">
        <v>678</v>
      </c>
    </row>
    <row r="76" spans="6:7" ht="15" outlineLevel="1" x14ac:dyDescent="0.25">
      <c r="F76" s="46" t="s">
        <v>185</v>
      </c>
      <c r="G76" s="47">
        <v>645.63</v>
      </c>
    </row>
    <row r="77" spans="6:7" ht="15" outlineLevel="1" x14ac:dyDescent="0.25">
      <c r="F77" s="46" t="s">
        <v>121</v>
      </c>
      <c r="G77" s="47">
        <v>621</v>
      </c>
    </row>
    <row r="78" spans="6:7" ht="15" outlineLevel="1" x14ac:dyDescent="0.25">
      <c r="F78" s="46" t="s">
        <v>125</v>
      </c>
      <c r="G78" s="47">
        <v>617.5</v>
      </c>
    </row>
    <row r="79" spans="6:7" ht="15" outlineLevel="1" x14ac:dyDescent="0.25">
      <c r="F79" s="46" t="s">
        <v>129</v>
      </c>
      <c r="G79" s="47">
        <v>604.5</v>
      </c>
    </row>
    <row r="80" spans="6:7" ht="15" outlineLevel="1" x14ac:dyDescent="0.25">
      <c r="F80" s="46" t="s">
        <v>133</v>
      </c>
      <c r="G80" s="47">
        <v>602.49</v>
      </c>
    </row>
    <row r="81" spans="6:7" ht="15" outlineLevel="1" x14ac:dyDescent="0.25">
      <c r="F81" s="46" t="s">
        <v>135</v>
      </c>
      <c r="G81" s="47">
        <v>600</v>
      </c>
    </row>
    <row r="82" spans="6:7" ht="15" outlineLevel="1" x14ac:dyDescent="0.25">
      <c r="F82" s="46" t="s">
        <v>141</v>
      </c>
      <c r="G82" s="47">
        <v>573.18000000000006</v>
      </c>
    </row>
    <row r="83" spans="6:7" ht="15" outlineLevel="1" x14ac:dyDescent="0.25">
      <c r="F83" s="46" t="s">
        <v>143</v>
      </c>
      <c r="G83" s="47">
        <v>567</v>
      </c>
    </row>
    <row r="84" spans="6:7" ht="15" outlineLevel="1" x14ac:dyDescent="0.25">
      <c r="F84" s="46" t="s">
        <v>145</v>
      </c>
      <c r="G84" s="47">
        <v>546.63</v>
      </c>
    </row>
    <row r="85" spans="6:7" ht="15" outlineLevel="1" x14ac:dyDescent="0.25">
      <c r="F85" s="46" t="s">
        <v>147</v>
      </c>
      <c r="G85" s="47">
        <v>537</v>
      </c>
    </row>
    <row r="86" spans="6:7" ht="15" outlineLevel="1" x14ac:dyDescent="0.25">
      <c r="F86" s="46" t="s">
        <v>153</v>
      </c>
      <c r="G86" s="47">
        <v>534</v>
      </c>
    </row>
    <row r="87" spans="6:7" ht="15" outlineLevel="1" x14ac:dyDescent="0.25">
      <c r="F87" s="46" t="s">
        <v>155</v>
      </c>
      <c r="G87" s="47">
        <v>522.69000000000005</v>
      </c>
    </row>
    <row r="88" spans="6:7" ht="15" outlineLevel="1" x14ac:dyDescent="0.25">
      <c r="F88" s="46" t="s">
        <v>157</v>
      </c>
      <c r="G88" s="47">
        <v>500.5</v>
      </c>
    </row>
    <row r="89" spans="6:7" ht="15" outlineLevel="1" x14ac:dyDescent="0.25">
      <c r="F89" s="46" t="s">
        <v>159</v>
      </c>
      <c r="G89" s="47">
        <v>492</v>
      </c>
    </row>
    <row r="90" spans="6:7" ht="15" outlineLevel="1" x14ac:dyDescent="0.25">
      <c r="F90" s="46" t="s">
        <v>162</v>
      </c>
      <c r="G90" s="47">
        <v>486.78000000000003</v>
      </c>
    </row>
    <row r="91" spans="6:7" ht="15" outlineLevel="1" x14ac:dyDescent="0.25">
      <c r="F91" s="46" t="s">
        <v>166</v>
      </c>
      <c r="G91" s="47">
        <v>468.33000000000004</v>
      </c>
    </row>
    <row r="92" spans="6:7" ht="15" outlineLevel="1" x14ac:dyDescent="0.25">
      <c r="F92" s="46" t="s">
        <v>168</v>
      </c>
      <c r="G92" s="47">
        <v>461.5</v>
      </c>
    </row>
    <row r="93" spans="6:7" ht="15" outlineLevel="1" x14ac:dyDescent="0.25">
      <c r="F93" s="46" t="s">
        <v>172</v>
      </c>
      <c r="G93" s="47">
        <v>423</v>
      </c>
    </row>
    <row r="94" spans="6:7" ht="15" outlineLevel="1" x14ac:dyDescent="0.25">
      <c r="F94" s="46" t="s">
        <v>174</v>
      </c>
      <c r="G94" s="47">
        <v>422.5</v>
      </c>
    </row>
    <row r="95" spans="6:7" ht="15" outlineLevel="1" x14ac:dyDescent="0.25">
      <c r="F95" s="46" t="s">
        <v>177</v>
      </c>
      <c r="G95" s="47">
        <v>416</v>
      </c>
    </row>
    <row r="96" spans="6:7" ht="15" outlineLevel="1" x14ac:dyDescent="0.25">
      <c r="F96" s="46" t="s">
        <v>181</v>
      </c>
      <c r="G96" s="47">
        <v>409.59000000000003</v>
      </c>
    </row>
    <row r="97" spans="6:7" ht="15" outlineLevel="1" x14ac:dyDescent="0.25">
      <c r="F97" s="46" t="s">
        <v>183</v>
      </c>
      <c r="G97" s="47">
        <v>405</v>
      </c>
    </row>
    <row r="98" spans="6:7" ht="15" outlineLevel="1" x14ac:dyDescent="0.25">
      <c r="F98" s="46" t="s">
        <v>187</v>
      </c>
      <c r="G98" s="47">
        <v>382.5</v>
      </c>
    </row>
    <row r="99" spans="6:7" ht="15" outlineLevel="1" x14ac:dyDescent="0.25">
      <c r="F99" s="46" t="s">
        <v>190</v>
      </c>
      <c r="G99" s="47">
        <v>336</v>
      </c>
    </row>
    <row r="100" spans="6:7" ht="15" outlineLevel="1" x14ac:dyDescent="0.25">
      <c r="F100" s="46" t="s">
        <v>192</v>
      </c>
      <c r="G100" s="47">
        <v>319.20000000000005</v>
      </c>
    </row>
    <row r="101" spans="6:7" ht="15" outlineLevel="1" x14ac:dyDescent="0.25">
      <c r="F101" s="46" t="s">
        <v>194</v>
      </c>
      <c r="G101" s="47">
        <v>312</v>
      </c>
    </row>
    <row r="102" spans="6:7" ht="15" outlineLevel="1" x14ac:dyDescent="0.25">
      <c r="F102" s="46" t="s">
        <v>203</v>
      </c>
      <c r="G102" s="47">
        <v>276</v>
      </c>
    </row>
    <row r="103" spans="6:7" ht="15" outlineLevel="1" x14ac:dyDescent="0.25">
      <c r="F103" s="46" t="s">
        <v>198</v>
      </c>
      <c r="G103" s="47">
        <v>261</v>
      </c>
    </row>
    <row r="104" spans="6:7" ht="15" outlineLevel="1" x14ac:dyDescent="0.25">
      <c r="F104" s="46" t="s">
        <v>200</v>
      </c>
      <c r="G104" s="47">
        <v>259.35000000000002</v>
      </c>
    </row>
    <row r="105" spans="6:7" ht="15" outlineLevel="1" x14ac:dyDescent="0.25">
      <c r="F105" s="46" t="s">
        <v>205</v>
      </c>
      <c r="G105" s="47">
        <v>231</v>
      </c>
    </row>
    <row r="106" spans="6:7" ht="15" outlineLevel="1" x14ac:dyDescent="0.25">
      <c r="F106" s="46" t="s">
        <v>207</v>
      </c>
      <c r="G106" s="47">
        <v>227.43</v>
      </c>
    </row>
    <row r="107" spans="6:7" ht="15" outlineLevel="1" x14ac:dyDescent="0.25">
      <c r="F107" s="46" t="s">
        <v>209</v>
      </c>
      <c r="G107" s="47">
        <v>219.78</v>
      </c>
    </row>
    <row r="108" spans="6:7" ht="15" outlineLevel="1" x14ac:dyDescent="0.25">
      <c r="F108" s="46" t="s">
        <v>213</v>
      </c>
      <c r="G108" s="47">
        <v>143</v>
      </c>
    </row>
    <row r="109" spans="6:7" ht="15" outlineLevel="1" x14ac:dyDescent="0.25">
      <c r="F109" s="46" t="s">
        <v>215</v>
      </c>
      <c r="G109" s="47">
        <v>139.86000000000001</v>
      </c>
    </row>
    <row r="110" spans="6:7" ht="15" outlineLevel="1" x14ac:dyDescent="0.25">
      <c r="F110" s="46" t="s">
        <v>218</v>
      </c>
      <c r="G110" s="47">
        <v>111.72</v>
      </c>
    </row>
    <row r="111" spans="6:7" ht="15" outlineLevel="1" x14ac:dyDescent="0.25">
      <c r="F111" s="46" t="s">
        <v>222</v>
      </c>
      <c r="G111" s="47">
        <v>54</v>
      </c>
    </row>
    <row r="112" spans="6:7" ht="15" outlineLevel="1" x14ac:dyDescent="0.25">
      <c r="F112" s="46" t="s">
        <v>224</v>
      </c>
      <c r="G112" s="47">
        <v>45</v>
      </c>
    </row>
    <row r="113" spans="6:7" ht="15" outlineLevel="1" x14ac:dyDescent="0.25">
      <c r="F113" s="46" t="s">
        <v>229</v>
      </c>
      <c r="G113" s="47">
        <v>31.5</v>
      </c>
    </row>
    <row r="114" spans="6:7" ht="15" outlineLevel="1" x14ac:dyDescent="0.25">
      <c r="F114" s="46" t="s">
        <v>0</v>
      </c>
      <c r="G114" s="47">
        <v>82543.11000000003</v>
      </c>
    </row>
  </sheetData>
  <pageMargins left="0.3" right="0.3" top="0.3" bottom="0.3" header="0.2" footer="0.2"/>
  <pageSetup scale="75" orientation="landscape" horizontalDpi="200" verticalDpi="200" r:id="rId3"/>
  <headerFooter alignWithMargins="0">
    <oddHeader>&amp;CTab: &amp;A</oddHeader>
    <oddFooter>&amp;L&amp;D &amp;T&amp;C&amp;Z&amp;F -- 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1"/>
  </sheetPr>
  <dimension ref="A1:N111"/>
  <sheetViews>
    <sheetView showGridLines="0" zoomScale="75" zoomScaleNormal="75" workbookViewId="0">
      <pane xSplit="2" ySplit="3" topLeftCell="C4" activePane="bottomRight" state="frozen"/>
      <selection activeCell="A4" sqref="A4"/>
      <selection pane="topRight" activeCell="A4" sqref="A4"/>
      <selection pane="bottomLeft" activeCell="A4" sqref="A4"/>
      <selection pane="bottomRight" activeCell="C1" sqref="C1"/>
    </sheetView>
  </sheetViews>
  <sheetFormatPr defaultColWidth="11" defaultRowHeight="12.75" x14ac:dyDescent="0.2"/>
  <cols>
    <col min="1" max="2" width="3.140625" style="15" customWidth="1"/>
    <col min="3" max="3" width="18.42578125" style="15" customWidth="1"/>
    <col min="4" max="4" width="24.140625" style="15" customWidth="1"/>
    <col min="5" max="5" width="41.5703125" style="15" customWidth="1"/>
    <col min="6" max="6" width="15.5703125" style="15" customWidth="1"/>
    <col min="7" max="7" width="35.5703125" style="15" customWidth="1"/>
    <col min="8" max="8" width="19.140625" style="15" customWidth="1"/>
    <col min="9" max="9" width="14.140625" style="15" customWidth="1"/>
    <col min="10" max="10" width="16.5703125" style="15" customWidth="1"/>
    <col min="11" max="11" width="15.140625" style="15" customWidth="1"/>
    <col min="12" max="12" width="15.42578125" style="15" customWidth="1"/>
    <col min="13" max="13" width="14.85546875" style="15" customWidth="1"/>
    <col min="14" max="16384" width="11" style="15"/>
  </cols>
  <sheetData>
    <row r="1" spans="1:14" s="7" customFormat="1" x14ac:dyDescent="0.2">
      <c r="A1" s="2"/>
      <c r="B1" s="3"/>
      <c r="C1" s="4"/>
      <c r="D1" s="5"/>
      <c r="E1" s="6"/>
      <c r="F1" s="6"/>
      <c r="G1" s="6"/>
      <c r="J1" s="8"/>
      <c r="K1" s="9"/>
      <c r="M1" s="8"/>
    </row>
    <row r="2" spans="1:14" x14ac:dyDescent="0.2">
      <c r="A2" s="10"/>
      <c r="B2" s="11"/>
      <c r="C2" s="12"/>
      <c r="D2" s="13"/>
      <c r="E2" s="14"/>
      <c r="F2" s="14"/>
      <c r="G2" s="14"/>
      <c r="K2" s="16"/>
      <c r="M2" s="17"/>
    </row>
    <row r="3" spans="1:14" s="24" customFormat="1" x14ac:dyDescent="0.2">
      <c r="A3" s="15"/>
      <c r="B3" s="18"/>
      <c r="C3" s="19" t="s">
        <v>1</v>
      </c>
      <c r="D3" s="19" t="s">
        <v>2</v>
      </c>
      <c r="E3" s="19" t="s">
        <v>3</v>
      </c>
      <c r="F3" s="19" t="s">
        <v>4</v>
      </c>
      <c r="G3" s="19" t="s">
        <v>5</v>
      </c>
      <c r="H3" s="20" t="s">
        <v>6</v>
      </c>
      <c r="I3" s="20" t="s">
        <v>7</v>
      </c>
      <c r="J3" s="21" t="s">
        <v>8</v>
      </c>
      <c r="K3" s="22" t="s">
        <v>9</v>
      </c>
      <c r="L3" s="23" t="s">
        <v>10</v>
      </c>
      <c r="M3" s="23" t="s">
        <v>11</v>
      </c>
      <c r="N3" s="15"/>
    </row>
    <row r="4" spans="1:14" s="24" customFormat="1" x14ac:dyDescent="0.2">
      <c r="A4" s="15"/>
      <c r="B4" s="25"/>
      <c r="C4" s="26">
        <v>23345</v>
      </c>
      <c r="D4" s="26" t="s">
        <v>12</v>
      </c>
      <c r="E4" s="26" t="s">
        <v>13</v>
      </c>
      <c r="F4" s="26" t="s">
        <v>14</v>
      </c>
      <c r="G4" s="27" t="s">
        <v>15</v>
      </c>
      <c r="H4" s="26" t="s">
        <v>16</v>
      </c>
      <c r="I4" s="28">
        <v>41150</v>
      </c>
      <c r="J4" s="29">
        <f t="shared" ref="J4:J67" si="0">VALUE(MONTH(I4))</f>
        <v>8</v>
      </c>
      <c r="K4" s="30">
        <v>208</v>
      </c>
      <c r="L4" s="31">
        <v>14.5</v>
      </c>
      <c r="M4" s="32">
        <f t="shared" ref="M4:M67" si="1">L4*K4</f>
        <v>3016</v>
      </c>
    </row>
    <row r="5" spans="1:14" s="24" customFormat="1" x14ac:dyDescent="0.2">
      <c r="B5" s="25"/>
      <c r="C5" s="26">
        <v>23278</v>
      </c>
      <c r="D5" s="26" t="s">
        <v>17</v>
      </c>
      <c r="E5" s="26" t="s">
        <v>18</v>
      </c>
      <c r="F5" s="26" t="s">
        <v>14</v>
      </c>
      <c r="G5" s="27" t="s">
        <v>15</v>
      </c>
      <c r="H5" s="26" t="s">
        <v>19</v>
      </c>
      <c r="I5" s="28">
        <v>41145</v>
      </c>
      <c r="J5" s="29">
        <f t="shared" si="0"/>
        <v>8</v>
      </c>
      <c r="K5" s="30">
        <v>197</v>
      </c>
      <c r="L5" s="31">
        <v>14.5</v>
      </c>
      <c r="M5" s="32">
        <f t="shared" si="1"/>
        <v>2856.5</v>
      </c>
    </row>
    <row r="6" spans="1:14" s="24" customFormat="1" x14ac:dyDescent="0.2">
      <c r="B6" s="25"/>
      <c r="C6" s="26">
        <v>23303</v>
      </c>
      <c r="D6" s="26" t="s">
        <v>20</v>
      </c>
      <c r="E6" s="33" t="s">
        <v>21</v>
      </c>
      <c r="F6" s="33" t="s">
        <v>14</v>
      </c>
      <c r="G6" s="34" t="s">
        <v>15</v>
      </c>
      <c r="H6" s="26" t="s">
        <v>22</v>
      </c>
      <c r="I6" s="28">
        <v>41138</v>
      </c>
      <c r="J6" s="29">
        <f t="shared" si="0"/>
        <v>8</v>
      </c>
      <c r="K6" s="30">
        <v>176</v>
      </c>
      <c r="L6" s="31">
        <v>14.5</v>
      </c>
      <c r="M6" s="32">
        <f t="shared" si="1"/>
        <v>2552</v>
      </c>
    </row>
    <row r="7" spans="1:14" s="24" customFormat="1" x14ac:dyDescent="0.2">
      <c r="B7" s="25"/>
      <c r="C7" s="35">
        <v>23353</v>
      </c>
      <c r="D7" s="35" t="s">
        <v>23</v>
      </c>
      <c r="E7" s="36" t="s">
        <v>24</v>
      </c>
      <c r="F7" s="36" t="s">
        <v>14</v>
      </c>
      <c r="G7" s="37" t="s">
        <v>15</v>
      </c>
      <c r="H7" s="26" t="s">
        <v>19</v>
      </c>
      <c r="I7" s="28">
        <v>41070</v>
      </c>
      <c r="J7" s="29">
        <f t="shared" si="0"/>
        <v>6</v>
      </c>
      <c r="K7" s="30">
        <v>168</v>
      </c>
      <c r="L7" s="31">
        <v>14.5</v>
      </c>
      <c r="M7" s="32">
        <f t="shared" si="1"/>
        <v>2436</v>
      </c>
    </row>
    <row r="8" spans="1:14" s="24" customFormat="1" x14ac:dyDescent="0.2">
      <c r="B8" s="25"/>
      <c r="C8" s="26">
        <v>23289</v>
      </c>
      <c r="D8" s="26" t="s">
        <v>25</v>
      </c>
      <c r="E8" s="33" t="s">
        <v>26</v>
      </c>
      <c r="F8" s="33" t="s">
        <v>14</v>
      </c>
      <c r="G8" s="34" t="s">
        <v>15</v>
      </c>
      <c r="H8" s="26" t="s">
        <v>22</v>
      </c>
      <c r="I8" s="28">
        <v>41123</v>
      </c>
      <c r="J8" s="29">
        <f t="shared" si="0"/>
        <v>8</v>
      </c>
      <c r="K8" s="30">
        <v>166</v>
      </c>
      <c r="L8" s="31">
        <v>14.5</v>
      </c>
      <c r="M8" s="32">
        <f t="shared" si="1"/>
        <v>2407</v>
      </c>
    </row>
    <row r="9" spans="1:14" s="24" customFormat="1" x14ac:dyDescent="0.2">
      <c r="B9" s="25"/>
      <c r="C9" s="26">
        <v>23378</v>
      </c>
      <c r="D9" s="26" t="s">
        <v>27</v>
      </c>
      <c r="E9" s="33" t="s">
        <v>28</v>
      </c>
      <c r="F9" s="33" t="s">
        <v>14</v>
      </c>
      <c r="G9" s="34" t="s">
        <v>15</v>
      </c>
      <c r="H9" s="26" t="s">
        <v>16</v>
      </c>
      <c r="I9" s="28">
        <v>41078</v>
      </c>
      <c r="J9" s="29">
        <f t="shared" si="0"/>
        <v>6</v>
      </c>
      <c r="K9" s="30">
        <v>157</v>
      </c>
      <c r="L9" s="31">
        <v>14.5</v>
      </c>
      <c r="M9" s="32">
        <f t="shared" si="1"/>
        <v>2276.5</v>
      </c>
    </row>
    <row r="10" spans="1:14" s="24" customFormat="1" x14ac:dyDescent="0.2">
      <c r="B10" s="25"/>
      <c r="C10" s="26">
        <v>23283</v>
      </c>
      <c r="D10" s="26" t="s">
        <v>29</v>
      </c>
      <c r="E10" s="33" t="s">
        <v>30</v>
      </c>
      <c r="F10" s="33" t="s">
        <v>14</v>
      </c>
      <c r="G10" s="34" t="s">
        <v>15</v>
      </c>
      <c r="H10" s="26" t="s">
        <v>16</v>
      </c>
      <c r="I10" s="28">
        <v>41084</v>
      </c>
      <c r="J10" s="29">
        <f t="shared" si="0"/>
        <v>6</v>
      </c>
      <c r="K10" s="30">
        <v>142</v>
      </c>
      <c r="L10" s="31">
        <v>14.5</v>
      </c>
      <c r="M10" s="32">
        <f t="shared" si="1"/>
        <v>2059</v>
      </c>
    </row>
    <row r="11" spans="1:14" s="24" customFormat="1" x14ac:dyDescent="0.2">
      <c r="B11" s="25"/>
      <c r="C11" s="38">
        <v>23324</v>
      </c>
      <c r="D11" s="38" t="s">
        <v>31</v>
      </c>
      <c r="E11" s="38" t="s">
        <v>32</v>
      </c>
      <c r="F11" s="38" t="s">
        <v>33</v>
      </c>
      <c r="G11" s="39" t="s">
        <v>34</v>
      </c>
      <c r="H11" s="26" t="s">
        <v>22</v>
      </c>
      <c r="I11" s="28">
        <v>41134</v>
      </c>
      <c r="J11" s="29">
        <f t="shared" si="0"/>
        <v>8</v>
      </c>
      <c r="K11" s="30">
        <v>193</v>
      </c>
      <c r="L11" s="31">
        <v>9.99</v>
      </c>
      <c r="M11" s="32">
        <f t="shared" si="1"/>
        <v>1928.07</v>
      </c>
    </row>
    <row r="12" spans="1:14" s="24" customFormat="1" x14ac:dyDescent="0.2">
      <c r="B12" s="25"/>
      <c r="C12" s="26">
        <v>23264</v>
      </c>
      <c r="D12" s="26" t="s">
        <v>35</v>
      </c>
      <c r="E12" s="33" t="s">
        <v>36</v>
      </c>
      <c r="F12" s="33" t="s">
        <v>37</v>
      </c>
      <c r="G12" s="34" t="s">
        <v>38</v>
      </c>
      <c r="H12" s="26" t="s">
        <v>16</v>
      </c>
      <c r="I12" s="28">
        <v>41139</v>
      </c>
      <c r="J12" s="29">
        <f t="shared" si="0"/>
        <v>8</v>
      </c>
      <c r="K12" s="30">
        <v>205</v>
      </c>
      <c r="L12" s="31">
        <v>9</v>
      </c>
      <c r="M12" s="32">
        <f t="shared" si="1"/>
        <v>1845</v>
      </c>
    </row>
    <row r="13" spans="1:14" s="24" customFormat="1" x14ac:dyDescent="0.2">
      <c r="B13" s="25"/>
      <c r="C13" s="26">
        <v>23291</v>
      </c>
      <c r="D13" s="26" t="s">
        <v>39</v>
      </c>
      <c r="E13" s="33" t="s">
        <v>40</v>
      </c>
      <c r="F13" s="33" t="s">
        <v>37</v>
      </c>
      <c r="G13" s="34" t="s">
        <v>38</v>
      </c>
      <c r="H13" s="26" t="s">
        <v>22</v>
      </c>
      <c r="I13" s="28">
        <v>41139</v>
      </c>
      <c r="J13" s="29">
        <f t="shared" si="0"/>
        <v>8</v>
      </c>
      <c r="K13" s="30">
        <v>199</v>
      </c>
      <c r="L13" s="31">
        <v>9</v>
      </c>
      <c r="M13" s="32">
        <f t="shared" si="1"/>
        <v>1791</v>
      </c>
    </row>
    <row r="14" spans="1:14" s="24" customFormat="1" x14ac:dyDescent="0.2">
      <c r="B14" s="25"/>
      <c r="C14" s="26">
        <v>23305</v>
      </c>
      <c r="D14" s="26" t="s">
        <v>41</v>
      </c>
      <c r="E14" s="26" t="s">
        <v>42</v>
      </c>
      <c r="F14" s="26" t="s">
        <v>37</v>
      </c>
      <c r="G14" s="27" t="s">
        <v>38</v>
      </c>
      <c r="H14" s="26" t="s">
        <v>16</v>
      </c>
      <c r="I14" s="28">
        <v>41147</v>
      </c>
      <c r="J14" s="29">
        <f t="shared" si="0"/>
        <v>8</v>
      </c>
      <c r="K14" s="30">
        <v>188</v>
      </c>
      <c r="L14" s="31">
        <v>9</v>
      </c>
      <c r="M14" s="32">
        <f t="shared" si="1"/>
        <v>1692</v>
      </c>
    </row>
    <row r="15" spans="1:14" s="24" customFormat="1" x14ac:dyDescent="0.2">
      <c r="B15" s="25"/>
      <c r="C15" s="26">
        <v>23350</v>
      </c>
      <c r="D15" s="26" t="s">
        <v>43</v>
      </c>
      <c r="E15" s="26" t="s">
        <v>44</v>
      </c>
      <c r="F15" s="26" t="s">
        <v>37</v>
      </c>
      <c r="G15" s="27" t="s">
        <v>38</v>
      </c>
      <c r="H15" s="26" t="s">
        <v>16</v>
      </c>
      <c r="I15" s="28">
        <v>41085</v>
      </c>
      <c r="J15" s="29">
        <f t="shared" si="0"/>
        <v>6</v>
      </c>
      <c r="K15" s="30">
        <v>188</v>
      </c>
      <c r="L15" s="31">
        <v>9</v>
      </c>
      <c r="M15" s="32">
        <f t="shared" si="1"/>
        <v>1692</v>
      </c>
    </row>
    <row r="16" spans="1:14" s="24" customFormat="1" x14ac:dyDescent="0.2">
      <c r="B16" s="25"/>
      <c r="C16" s="26">
        <v>23300</v>
      </c>
      <c r="D16" s="26" t="s">
        <v>45</v>
      </c>
      <c r="E16" s="26" t="s">
        <v>46</v>
      </c>
      <c r="F16" s="26" t="s">
        <v>33</v>
      </c>
      <c r="G16" s="27" t="s">
        <v>34</v>
      </c>
      <c r="H16" s="26" t="s">
        <v>16</v>
      </c>
      <c r="I16" s="28">
        <v>40915</v>
      </c>
      <c r="J16" s="29">
        <f t="shared" si="0"/>
        <v>1</v>
      </c>
      <c r="K16" s="30">
        <v>167</v>
      </c>
      <c r="L16" s="31">
        <v>9.99</v>
      </c>
      <c r="M16" s="32">
        <f t="shared" si="1"/>
        <v>1668.33</v>
      </c>
    </row>
    <row r="17" spans="2:13" s="24" customFormat="1" x14ac:dyDescent="0.2">
      <c r="B17" s="25"/>
      <c r="C17" s="26">
        <v>23348</v>
      </c>
      <c r="D17" s="26" t="s">
        <v>47</v>
      </c>
      <c r="E17" s="26" t="s">
        <v>48</v>
      </c>
      <c r="F17" s="26" t="s">
        <v>33</v>
      </c>
      <c r="G17" s="27" t="s">
        <v>34</v>
      </c>
      <c r="H17" s="26" t="s">
        <v>22</v>
      </c>
      <c r="I17" s="28">
        <v>41146</v>
      </c>
      <c r="J17" s="29">
        <f t="shared" si="0"/>
        <v>8</v>
      </c>
      <c r="K17" s="30">
        <v>163</v>
      </c>
      <c r="L17" s="31">
        <v>9.99</v>
      </c>
      <c r="M17" s="32">
        <f t="shared" si="1"/>
        <v>1628.3700000000001</v>
      </c>
    </row>
    <row r="18" spans="2:13" s="24" customFormat="1" x14ac:dyDescent="0.2">
      <c r="B18" s="25"/>
      <c r="C18" s="26">
        <v>23290</v>
      </c>
      <c r="D18" s="26" t="s">
        <v>49</v>
      </c>
      <c r="E18" s="26" t="s">
        <v>50</v>
      </c>
      <c r="F18" s="26" t="s">
        <v>37</v>
      </c>
      <c r="G18" s="27" t="s">
        <v>38</v>
      </c>
      <c r="H18" s="26" t="s">
        <v>16</v>
      </c>
      <c r="I18" s="28">
        <v>41132</v>
      </c>
      <c r="J18" s="29">
        <f t="shared" si="0"/>
        <v>8</v>
      </c>
      <c r="K18" s="30">
        <v>170</v>
      </c>
      <c r="L18" s="31">
        <v>9</v>
      </c>
      <c r="M18" s="32">
        <f t="shared" si="1"/>
        <v>1530</v>
      </c>
    </row>
    <row r="19" spans="2:13" s="24" customFormat="1" x14ac:dyDescent="0.2">
      <c r="B19" s="25"/>
      <c r="C19" s="26">
        <v>23328</v>
      </c>
      <c r="D19" s="26" t="s">
        <v>51</v>
      </c>
      <c r="E19" s="26" t="s">
        <v>52</v>
      </c>
      <c r="F19" s="26" t="s">
        <v>14</v>
      </c>
      <c r="G19" s="27" t="s">
        <v>15</v>
      </c>
      <c r="H19" s="26" t="s">
        <v>22</v>
      </c>
      <c r="I19" s="28">
        <v>40923</v>
      </c>
      <c r="J19" s="29">
        <f t="shared" si="0"/>
        <v>1</v>
      </c>
      <c r="K19" s="30">
        <v>102</v>
      </c>
      <c r="L19" s="31">
        <v>14.5</v>
      </c>
      <c r="M19" s="32">
        <f t="shared" si="1"/>
        <v>1479</v>
      </c>
    </row>
    <row r="20" spans="2:13" s="24" customFormat="1" x14ac:dyDescent="0.2">
      <c r="B20" s="25"/>
      <c r="C20" s="26">
        <v>23294</v>
      </c>
      <c r="D20" s="26" t="s">
        <v>53</v>
      </c>
      <c r="E20" s="26" t="s">
        <v>54</v>
      </c>
      <c r="F20" s="26" t="s">
        <v>37</v>
      </c>
      <c r="G20" s="27" t="s">
        <v>38</v>
      </c>
      <c r="H20" s="26" t="s">
        <v>22</v>
      </c>
      <c r="I20" s="28">
        <v>41082</v>
      </c>
      <c r="J20" s="29">
        <f t="shared" si="0"/>
        <v>6</v>
      </c>
      <c r="K20" s="30">
        <v>160</v>
      </c>
      <c r="L20" s="31">
        <v>9</v>
      </c>
      <c r="M20" s="32">
        <f t="shared" si="1"/>
        <v>1440</v>
      </c>
    </row>
    <row r="21" spans="2:13" s="24" customFormat="1" x14ac:dyDescent="0.2">
      <c r="B21" s="25"/>
      <c r="C21" s="26">
        <v>23371</v>
      </c>
      <c r="D21" s="26" t="s">
        <v>55</v>
      </c>
      <c r="E21" s="26" t="s">
        <v>56</v>
      </c>
      <c r="F21" s="26" t="s">
        <v>57</v>
      </c>
      <c r="G21" s="27" t="s">
        <v>58</v>
      </c>
      <c r="H21" s="26" t="s">
        <v>16</v>
      </c>
      <c r="I21" s="28">
        <v>41136</v>
      </c>
      <c r="J21" s="29">
        <f t="shared" si="0"/>
        <v>8</v>
      </c>
      <c r="K21" s="30">
        <v>204</v>
      </c>
      <c r="L21" s="31">
        <v>6.99</v>
      </c>
      <c r="M21" s="32">
        <f t="shared" si="1"/>
        <v>1425.96</v>
      </c>
    </row>
    <row r="22" spans="2:13" s="24" customFormat="1" x14ac:dyDescent="0.2">
      <c r="B22" s="25"/>
      <c r="C22" s="26">
        <v>23288</v>
      </c>
      <c r="D22" s="26" t="s">
        <v>59</v>
      </c>
      <c r="E22" s="26" t="s">
        <v>60</v>
      </c>
      <c r="F22" s="26" t="s">
        <v>33</v>
      </c>
      <c r="G22" s="27" t="s">
        <v>34</v>
      </c>
      <c r="H22" s="26" t="s">
        <v>19</v>
      </c>
      <c r="I22" s="28">
        <v>41074</v>
      </c>
      <c r="J22" s="29">
        <f t="shared" si="0"/>
        <v>6</v>
      </c>
      <c r="K22" s="30">
        <v>141</v>
      </c>
      <c r="L22" s="31">
        <v>9.99</v>
      </c>
      <c r="M22" s="32">
        <f t="shared" si="1"/>
        <v>1408.59</v>
      </c>
    </row>
    <row r="23" spans="2:13" s="24" customFormat="1" x14ac:dyDescent="0.2">
      <c r="B23" s="25"/>
      <c r="C23" s="26">
        <v>23347</v>
      </c>
      <c r="D23" s="26" t="s">
        <v>61</v>
      </c>
      <c r="E23" s="26" t="s">
        <v>62</v>
      </c>
      <c r="F23" s="26" t="s">
        <v>37</v>
      </c>
      <c r="G23" s="27" t="s">
        <v>38</v>
      </c>
      <c r="H23" s="26" t="s">
        <v>16</v>
      </c>
      <c r="I23" s="28">
        <v>41088</v>
      </c>
      <c r="J23" s="29">
        <f t="shared" si="0"/>
        <v>6</v>
      </c>
      <c r="K23" s="30">
        <v>147</v>
      </c>
      <c r="L23" s="31">
        <v>9</v>
      </c>
      <c r="M23" s="32">
        <f t="shared" si="1"/>
        <v>1323</v>
      </c>
    </row>
    <row r="24" spans="2:13" s="24" customFormat="1" x14ac:dyDescent="0.2">
      <c r="B24" s="25"/>
      <c r="C24" s="26">
        <v>23361</v>
      </c>
      <c r="D24" s="26" t="s">
        <v>63</v>
      </c>
      <c r="E24" s="26" t="s">
        <v>64</v>
      </c>
      <c r="F24" s="26" t="s">
        <v>57</v>
      </c>
      <c r="G24" s="27" t="s">
        <v>58</v>
      </c>
      <c r="H24" s="26" t="s">
        <v>16</v>
      </c>
      <c r="I24" s="28">
        <v>40915</v>
      </c>
      <c r="J24" s="29">
        <f t="shared" si="0"/>
        <v>1</v>
      </c>
      <c r="K24" s="30">
        <v>184</v>
      </c>
      <c r="L24" s="31">
        <v>6.99</v>
      </c>
      <c r="M24" s="32">
        <f t="shared" si="1"/>
        <v>1286.1600000000001</v>
      </c>
    </row>
    <row r="25" spans="2:13" s="24" customFormat="1" x14ac:dyDescent="0.2">
      <c r="B25" s="25"/>
      <c r="C25" s="26">
        <v>23275</v>
      </c>
      <c r="D25" s="26" t="s">
        <v>65</v>
      </c>
      <c r="E25" s="26" t="s">
        <v>66</v>
      </c>
      <c r="F25" s="26" t="s">
        <v>37</v>
      </c>
      <c r="G25" s="27" t="s">
        <v>38</v>
      </c>
      <c r="H25" s="26" t="s">
        <v>22</v>
      </c>
      <c r="I25" s="28">
        <v>40912</v>
      </c>
      <c r="J25" s="29">
        <f t="shared" si="0"/>
        <v>1</v>
      </c>
      <c r="K25" s="30">
        <v>141</v>
      </c>
      <c r="L25" s="31">
        <v>9</v>
      </c>
      <c r="M25" s="32">
        <f t="shared" si="1"/>
        <v>1269</v>
      </c>
    </row>
    <row r="26" spans="2:13" s="24" customFormat="1" x14ac:dyDescent="0.2">
      <c r="B26" s="25"/>
      <c r="C26" s="26">
        <v>23297</v>
      </c>
      <c r="D26" s="26" t="s">
        <v>67</v>
      </c>
      <c r="E26" s="26" t="s">
        <v>68</v>
      </c>
      <c r="F26" s="26" t="s">
        <v>37</v>
      </c>
      <c r="G26" s="27" t="s">
        <v>38</v>
      </c>
      <c r="H26" s="26" t="s">
        <v>16</v>
      </c>
      <c r="I26" s="28">
        <v>41133</v>
      </c>
      <c r="J26" s="29">
        <f t="shared" si="0"/>
        <v>8</v>
      </c>
      <c r="K26" s="30">
        <v>135</v>
      </c>
      <c r="L26" s="31">
        <v>9</v>
      </c>
      <c r="M26" s="32">
        <f t="shared" si="1"/>
        <v>1215</v>
      </c>
    </row>
    <row r="27" spans="2:13" s="24" customFormat="1" x14ac:dyDescent="0.2">
      <c r="B27" s="25"/>
      <c r="C27" s="26">
        <v>23327</v>
      </c>
      <c r="D27" s="26" t="s">
        <v>69</v>
      </c>
      <c r="E27" s="26" t="s">
        <v>70</v>
      </c>
      <c r="F27" s="26" t="s">
        <v>71</v>
      </c>
      <c r="G27" s="27" t="s">
        <v>72</v>
      </c>
      <c r="H27" s="26" t="s">
        <v>22</v>
      </c>
      <c r="I27" s="28">
        <v>40939</v>
      </c>
      <c r="J27" s="29">
        <f t="shared" si="0"/>
        <v>1</v>
      </c>
      <c r="K27" s="30">
        <v>176</v>
      </c>
      <c r="L27" s="31">
        <v>6.5</v>
      </c>
      <c r="M27" s="32">
        <f t="shared" si="1"/>
        <v>1144</v>
      </c>
    </row>
    <row r="28" spans="2:13" s="24" customFormat="1" x14ac:dyDescent="0.2">
      <c r="B28" s="25"/>
      <c r="C28" s="26">
        <v>23325</v>
      </c>
      <c r="D28" s="26" t="s">
        <v>73</v>
      </c>
      <c r="E28" s="26" t="s">
        <v>74</v>
      </c>
      <c r="F28" s="26" t="s">
        <v>75</v>
      </c>
      <c r="G28" s="27" t="s">
        <v>76</v>
      </c>
      <c r="H28" s="26" t="s">
        <v>22</v>
      </c>
      <c r="I28" s="28">
        <v>41082</v>
      </c>
      <c r="J28" s="29">
        <f t="shared" si="0"/>
        <v>6</v>
      </c>
      <c r="K28" s="30">
        <v>184</v>
      </c>
      <c r="L28" s="31">
        <v>6</v>
      </c>
      <c r="M28" s="32">
        <f t="shared" si="1"/>
        <v>1104</v>
      </c>
    </row>
    <row r="29" spans="2:13" s="24" customFormat="1" x14ac:dyDescent="0.2">
      <c r="B29" s="25"/>
      <c r="C29" s="26">
        <v>23292</v>
      </c>
      <c r="D29" s="26" t="s">
        <v>77</v>
      </c>
      <c r="E29" s="26" t="s">
        <v>78</v>
      </c>
      <c r="F29" s="26" t="s">
        <v>14</v>
      </c>
      <c r="G29" s="27" t="s">
        <v>15</v>
      </c>
      <c r="H29" s="26" t="s">
        <v>16</v>
      </c>
      <c r="I29" s="28">
        <v>40911</v>
      </c>
      <c r="J29" s="29">
        <f t="shared" si="0"/>
        <v>1</v>
      </c>
      <c r="K29" s="30">
        <v>73</v>
      </c>
      <c r="L29" s="31">
        <v>14.5</v>
      </c>
      <c r="M29" s="32">
        <f t="shared" si="1"/>
        <v>1058.5</v>
      </c>
    </row>
    <row r="30" spans="2:13" s="24" customFormat="1" x14ac:dyDescent="0.2">
      <c r="B30" s="25"/>
      <c r="C30" s="26">
        <v>23335</v>
      </c>
      <c r="D30" s="26" t="s">
        <v>79</v>
      </c>
      <c r="E30" s="26" t="s">
        <v>80</v>
      </c>
      <c r="F30" s="26" t="s">
        <v>37</v>
      </c>
      <c r="G30" s="27" t="s">
        <v>38</v>
      </c>
      <c r="H30" s="26" t="s">
        <v>16</v>
      </c>
      <c r="I30" s="28">
        <v>41134</v>
      </c>
      <c r="J30" s="29">
        <f t="shared" si="0"/>
        <v>8</v>
      </c>
      <c r="K30" s="30">
        <v>116</v>
      </c>
      <c r="L30" s="31">
        <v>9</v>
      </c>
      <c r="M30" s="32">
        <f t="shared" si="1"/>
        <v>1044</v>
      </c>
    </row>
    <row r="31" spans="2:13" s="24" customFormat="1" x14ac:dyDescent="0.2">
      <c r="B31" s="25"/>
      <c r="C31" s="26">
        <v>23314</v>
      </c>
      <c r="D31" s="26" t="s">
        <v>81</v>
      </c>
      <c r="E31" s="26" t="s">
        <v>82</v>
      </c>
      <c r="F31" s="26" t="s">
        <v>33</v>
      </c>
      <c r="G31" s="27" t="s">
        <v>34</v>
      </c>
      <c r="H31" s="26" t="s">
        <v>22</v>
      </c>
      <c r="I31" s="28">
        <v>41131</v>
      </c>
      <c r="J31" s="29">
        <f t="shared" si="0"/>
        <v>8</v>
      </c>
      <c r="K31" s="30">
        <v>95</v>
      </c>
      <c r="L31" s="31">
        <v>9.99</v>
      </c>
      <c r="M31" s="32">
        <f t="shared" si="1"/>
        <v>949.05000000000007</v>
      </c>
    </row>
    <row r="32" spans="2:13" s="24" customFormat="1" x14ac:dyDescent="0.2">
      <c r="B32" s="25"/>
      <c r="C32" s="26">
        <v>23329</v>
      </c>
      <c r="D32" s="26" t="s">
        <v>83</v>
      </c>
      <c r="E32" s="26" t="s">
        <v>84</v>
      </c>
      <c r="F32" s="26" t="s">
        <v>85</v>
      </c>
      <c r="G32" s="27" t="s">
        <v>86</v>
      </c>
      <c r="H32" s="26" t="s">
        <v>22</v>
      </c>
      <c r="I32" s="28">
        <v>40931</v>
      </c>
      <c r="J32" s="29">
        <f t="shared" si="0"/>
        <v>1</v>
      </c>
      <c r="K32" s="30">
        <v>203</v>
      </c>
      <c r="L32" s="31">
        <v>4.5</v>
      </c>
      <c r="M32" s="32">
        <f t="shared" si="1"/>
        <v>913.5</v>
      </c>
    </row>
    <row r="33" spans="2:13" s="24" customFormat="1" x14ac:dyDescent="0.2">
      <c r="B33" s="25"/>
      <c r="C33" s="26">
        <v>23332</v>
      </c>
      <c r="D33" s="26" t="s">
        <v>87</v>
      </c>
      <c r="E33" s="26" t="s">
        <v>88</v>
      </c>
      <c r="F33" s="26" t="s">
        <v>85</v>
      </c>
      <c r="G33" s="27" t="s">
        <v>86</v>
      </c>
      <c r="H33" s="26" t="s">
        <v>19</v>
      </c>
      <c r="I33" s="28">
        <v>40950</v>
      </c>
      <c r="J33" s="29">
        <f t="shared" si="0"/>
        <v>2</v>
      </c>
      <c r="K33" s="30">
        <v>203</v>
      </c>
      <c r="L33" s="31">
        <v>4.5</v>
      </c>
      <c r="M33" s="32">
        <f t="shared" si="1"/>
        <v>913.5</v>
      </c>
    </row>
    <row r="34" spans="2:13" s="24" customFormat="1" x14ac:dyDescent="0.2">
      <c r="B34" s="25"/>
      <c r="C34" s="26">
        <v>23317</v>
      </c>
      <c r="D34" s="26" t="s">
        <v>89</v>
      </c>
      <c r="E34" s="26" t="s">
        <v>90</v>
      </c>
      <c r="F34" s="26" t="s">
        <v>85</v>
      </c>
      <c r="G34" s="27" t="s">
        <v>86</v>
      </c>
      <c r="H34" s="26" t="s">
        <v>19</v>
      </c>
      <c r="I34" s="28">
        <v>40956</v>
      </c>
      <c r="J34" s="29">
        <f t="shared" si="0"/>
        <v>2</v>
      </c>
      <c r="K34" s="30">
        <v>196</v>
      </c>
      <c r="L34" s="31">
        <v>4.5</v>
      </c>
      <c r="M34" s="32">
        <f t="shared" si="1"/>
        <v>882</v>
      </c>
    </row>
    <row r="35" spans="2:13" s="24" customFormat="1" x14ac:dyDescent="0.2">
      <c r="B35" s="25"/>
      <c r="C35" s="26">
        <v>23271</v>
      </c>
      <c r="D35" s="26" t="s">
        <v>91</v>
      </c>
      <c r="E35" s="26" t="s">
        <v>92</v>
      </c>
      <c r="F35" s="26" t="s">
        <v>57</v>
      </c>
      <c r="G35" s="27" t="s">
        <v>58</v>
      </c>
      <c r="H35" s="26" t="s">
        <v>22</v>
      </c>
      <c r="I35" s="28">
        <v>40966</v>
      </c>
      <c r="J35" s="29">
        <f t="shared" si="0"/>
        <v>2</v>
      </c>
      <c r="K35" s="30">
        <v>125</v>
      </c>
      <c r="L35" s="31">
        <v>6.99</v>
      </c>
      <c r="M35" s="32">
        <f t="shared" si="1"/>
        <v>873.75</v>
      </c>
    </row>
    <row r="36" spans="2:13" s="24" customFormat="1" x14ac:dyDescent="0.2">
      <c r="B36" s="25"/>
      <c r="C36" s="26">
        <v>23287</v>
      </c>
      <c r="D36" s="26" t="s">
        <v>93</v>
      </c>
      <c r="E36" s="26" t="s">
        <v>94</v>
      </c>
      <c r="F36" s="26" t="s">
        <v>85</v>
      </c>
      <c r="G36" s="27" t="s">
        <v>86</v>
      </c>
      <c r="H36" s="26" t="s">
        <v>22</v>
      </c>
      <c r="I36" s="28">
        <v>41077</v>
      </c>
      <c r="J36" s="29">
        <f t="shared" si="0"/>
        <v>6</v>
      </c>
      <c r="K36" s="30">
        <v>189</v>
      </c>
      <c r="L36" s="31">
        <v>4.5</v>
      </c>
      <c r="M36" s="32">
        <f t="shared" si="1"/>
        <v>850.5</v>
      </c>
    </row>
    <row r="37" spans="2:13" s="24" customFormat="1" x14ac:dyDescent="0.2">
      <c r="B37" s="25"/>
      <c r="C37" s="26">
        <v>23349</v>
      </c>
      <c r="D37" s="26" t="s">
        <v>95</v>
      </c>
      <c r="E37" s="26" t="s">
        <v>96</v>
      </c>
      <c r="F37" s="26" t="s">
        <v>71</v>
      </c>
      <c r="G37" s="27" t="s">
        <v>72</v>
      </c>
      <c r="H37" s="26" t="s">
        <v>22</v>
      </c>
      <c r="I37" s="28">
        <v>41112</v>
      </c>
      <c r="J37" s="29">
        <f t="shared" si="0"/>
        <v>7</v>
      </c>
      <c r="K37" s="30">
        <v>126</v>
      </c>
      <c r="L37" s="31">
        <v>6.5</v>
      </c>
      <c r="M37" s="32">
        <f t="shared" si="1"/>
        <v>819</v>
      </c>
    </row>
    <row r="38" spans="2:13" s="24" customFormat="1" x14ac:dyDescent="0.2">
      <c r="B38" s="25"/>
      <c r="C38" s="26">
        <v>23309</v>
      </c>
      <c r="D38" s="26" t="s">
        <v>97</v>
      </c>
      <c r="E38" s="26" t="s">
        <v>98</v>
      </c>
      <c r="F38" s="26" t="s">
        <v>99</v>
      </c>
      <c r="G38" s="27" t="s">
        <v>100</v>
      </c>
      <c r="H38" s="26" t="s">
        <v>16</v>
      </c>
      <c r="I38" s="28">
        <v>41083</v>
      </c>
      <c r="J38" s="29">
        <f t="shared" si="0"/>
        <v>6</v>
      </c>
      <c r="K38" s="30">
        <v>201</v>
      </c>
      <c r="L38" s="31">
        <v>3.99</v>
      </c>
      <c r="M38" s="32">
        <f t="shared" si="1"/>
        <v>801.99</v>
      </c>
    </row>
    <row r="39" spans="2:13" s="24" customFormat="1" x14ac:dyDescent="0.2">
      <c r="B39" s="25"/>
      <c r="C39" s="26">
        <v>23338</v>
      </c>
      <c r="D39" s="26" t="s">
        <v>101</v>
      </c>
      <c r="E39" s="26" t="s">
        <v>102</v>
      </c>
      <c r="F39" s="26" t="s">
        <v>85</v>
      </c>
      <c r="G39" s="27" t="s">
        <v>86</v>
      </c>
      <c r="H39" s="26" t="s">
        <v>22</v>
      </c>
      <c r="I39" s="28">
        <v>41133</v>
      </c>
      <c r="J39" s="29">
        <f t="shared" si="0"/>
        <v>8</v>
      </c>
      <c r="K39" s="30">
        <v>178</v>
      </c>
      <c r="L39" s="31">
        <v>4.5</v>
      </c>
      <c r="M39" s="32">
        <f t="shared" si="1"/>
        <v>801</v>
      </c>
    </row>
    <row r="40" spans="2:13" s="24" customFormat="1" x14ac:dyDescent="0.2">
      <c r="B40" s="25"/>
      <c r="C40" s="26">
        <v>23301</v>
      </c>
      <c r="D40" s="26" t="s">
        <v>103</v>
      </c>
      <c r="E40" s="26" t="s">
        <v>104</v>
      </c>
      <c r="F40" s="26" t="s">
        <v>57</v>
      </c>
      <c r="G40" s="27" t="s">
        <v>58</v>
      </c>
      <c r="H40" s="26" t="s">
        <v>22</v>
      </c>
      <c r="I40" s="28">
        <v>41109</v>
      </c>
      <c r="J40" s="29">
        <f t="shared" si="0"/>
        <v>7</v>
      </c>
      <c r="K40" s="30">
        <v>108</v>
      </c>
      <c r="L40" s="31">
        <v>6.99</v>
      </c>
      <c r="M40" s="32">
        <f t="shared" si="1"/>
        <v>754.92000000000007</v>
      </c>
    </row>
    <row r="41" spans="2:13" s="24" customFormat="1" x14ac:dyDescent="0.2">
      <c r="B41" s="25"/>
      <c r="C41" s="26">
        <v>23320</v>
      </c>
      <c r="D41" s="26" t="s">
        <v>105</v>
      </c>
      <c r="E41" s="26" t="s">
        <v>106</v>
      </c>
      <c r="F41" s="26" t="s">
        <v>75</v>
      </c>
      <c r="G41" s="27" t="s">
        <v>76</v>
      </c>
      <c r="H41" s="26" t="s">
        <v>19</v>
      </c>
      <c r="I41" s="28">
        <v>41075</v>
      </c>
      <c r="J41" s="29">
        <f t="shared" si="0"/>
        <v>6</v>
      </c>
      <c r="K41" s="30">
        <v>125</v>
      </c>
      <c r="L41" s="31">
        <v>6</v>
      </c>
      <c r="M41" s="32">
        <f t="shared" si="1"/>
        <v>750</v>
      </c>
    </row>
    <row r="42" spans="2:13" s="24" customFormat="1" x14ac:dyDescent="0.2">
      <c r="B42" s="25"/>
      <c r="C42" s="26">
        <v>23365</v>
      </c>
      <c r="D42" s="26" t="s">
        <v>107</v>
      </c>
      <c r="E42" s="26" t="s">
        <v>108</v>
      </c>
      <c r="F42" s="26" t="s">
        <v>109</v>
      </c>
      <c r="G42" s="27" t="s">
        <v>110</v>
      </c>
      <c r="H42" s="26" t="s">
        <v>22</v>
      </c>
      <c r="I42" s="28">
        <v>41099</v>
      </c>
      <c r="J42" s="29">
        <f t="shared" si="0"/>
        <v>7</v>
      </c>
      <c r="K42" s="30">
        <v>165</v>
      </c>
      <c r="L42" s="31">
        <v>4.5</v>
      </c>
      <c r="M42" s="32">
        <f t="shared" si="1"/>
        <v>742.5</v>
      </c>
    </row>
    <row r="43" spans="2:13" s="24" customFormat="1" x14ac:dyDescent="0.2">
      <c r="B43" s="25"/>
      <c r="C43" s="26">
        <v>23302</v>
      </c>
      <c r="D43" s="26" t="s">
        <v>111</v>
      </c>
      <c r="E43" s="26" t="s">
        <v>82</v>
      </c>
      <c r="F43" s="26" t="s">
        <v>112</v>
      </c>
      <c r="G43" s="27" t="s">
        <v>113</v>
      </c>
      <c r="H43" s="26" t="s">
        <v>16</v>
      </c>
      <c r="I43" s="28">
        <v>41117</v>
      </c>
      <c r="J43" s="29">
        <f t="shared" si="0"/>
        <v>7</v>
      </c>
      <c r="K43" s="30">
        <v>105</v>
      </c>
      <c r="L43" s="31">
        <v>6.5</v>
      </c>
      <c r="M43" s="32">
        <f t="shared" si="1"/>
        <v>682.5</v>
      </c>
    </row>
    <row r="44" spans="2:13" s="24" customFormat="1" x14ac:dyDescent="0.2">
      <c r="B44" s="25"/>
      <c r="C44" s="26">
        <v>23266</v>
      </c>
      <c r="D44" s="26" t="s">
        <v>114</v>
      </c>
      <c r="E44" s="26" t="s">
        <v>115</v>
      </c>
      <c r="F44" s="26" t="s">
        <v>99</v>
      </c>
      <c r="G44" s="27" t="s">
        <v>100</v>
      </c>
      <c r="H44" s="26" t="s">
        <v>16</v>
      </c>
      <c r="I44" s="28">
        <v>41132</v>
      </c>
      <c r="J44" s="29">
        <f t="shared" si="0"/>
        <v>8</v>
      </c>
      <c r="K44" s="30">
        <v>170</v>
      </c>
      <c r="L44" s="31">
        <v>3.99</v>
      </c>
      <c r="M44" s="32">
        <f t="shared" si="1"/>
        <v>678.30000000000007</v>
      </c>
    </row>
    <row r="45" spans="2:13" s="24" customFormat="1" x14ac:dyDescent="0.2">
      <c r="B45" s="25"/>
      <c r="C45" s="26">
        <v>23307</v>
      </c>
      <c r="D45" s="26" t="s">
        <v>116</v>
      </c>
      <c r="E45" s="26" t="s">
        <v>117</v>
      </c>
      <c r="F45" s="26" t="s">
        <v>75</v>
      </c>
      <c r="G45" s="27" t="s">
        <v>76</v>
      </c>
      <c r="H45" s="26" t="s">
        <v>22</v>
      </c>
      <c r="I45" s="28">
        <v>41094</v>
      </c>
      <c r="J45" s="29">
        <f t="shared" si="0"/>
        <v>7</v>
      </c>
      <c r="K45" s="30">
        <v>113</v>
      </c>
      <c r="L45" s="31">
        <v>6</v>
      </c>
      <c r="M45" s="32">
        <f t="shared" si="1"/>
        <v>678</v>
      </c>
    </row>
    <row r="46" spans="2:13" s="24" customFormat="1" x14ac:dyDescent="0.2">
      <c r="B46" s="25"/>
      <c r="C46" s="26">
        <v>23368</v>
      </c>
      <c r="D46" s="26" t="s">
        <v>118</v>
      </c>
      <c r="E46" s="26" t="s">
        <v>119</v>
      </c>
      <c r="F46" s="26" t="s">
        <v>109</v>
      </c>
      <c r="G46" s="27" t="s">
        <v>110</v>
      </c>
      <c r="H46" s="26" t="s">
        <v>22</v>
      </c>
      <c r="I46" s="28">
        <v>41146</v>
      </c>
      <c r="J46" s="29">
        <f t="shared" si="0"/>
        <v>8</v>
      </c>
      <c r="K46" s="30">
        <v>150</v>
      </c>
      <c r="L46" s="31">
        <v>4.5</v>
      </c>
      <c r="M46" s="32">
        <f t="shared" si="1"/>
        <v>675</v>
      </c>
    </row>
    <row r="47" spans="2:13" s="24" customFormat="1" x14ac:dyDescent="0.2">
      <c r="B47" s="25"/>
      <c r="C47" s="26">
        <v>23286</v>
      </c>
      <c r="D47" s="26" t="s">
        <v>120</v>
      </c>
      <c r="E47" s="26" t="s">
        <v>121</v>
      </c>
      <c r="F47" s="26" t="s">
        <v>37</v>
      </c>
      <c r="G47" s="27" t="s">
        <v>38</v>
      </c>
      <c r="H47" s="26" t="s">
        <v>16</v>
      </c>
      <c r="I47" s="28">
        <v>41129</v>
      </c>
      <c r="J47" s="29">
        <f t="shared" si="0"/>
        <v>8</v>
      </c>
      <c r="K47" s="30">
        <v>69</v>
      </c>
      <c r="L47" s="31">
        <v>9</v>
      </c>
      <c r="M47" s="32">
        <f t="shared" si="1"/>
        <v>621</v>
      </c>
    </row>
    <row r="48" spans="2:13" s="24" customFormat="1" x14ac:dyDescent="0.2">
      <c r="B48" s="25"/>
      <c r="C48" s="26">
        <v>23373</v>
      </c>
      <c r="D48" s="26" t="s">
        <v>122</v>
      </c>
      <c r="E48" s="26" t="s">
        <v>123</v>
      </c>
      <c r="F48" s="26" t="s">
        <v>71</v>
      </c>
      <c r="G48" s="27" t="s">
        <v>72</v>
      </c>
      <c r="H48" s="26" t="s">
        <v>16</v>
      </c>
      <c r="I48" s="28">
        <v>41114</v>
      </c>
      <c r="J48" s="29">
        <f t="shared" si="0"/>
        <v>7</v>
      </c>
      <c r="K48" s="30">
        <v>95</v>
      </c>
      <c r="L48" s="31">
        <v>6.5</v>
      </c>
      <c r="M48" s="32">
        <f t="shared" si="1"/>
        <v>617.5</v>
      </c>
    </row>
    <row r="49" spans="2:13" s="24" customFormat="1" x14ac:dyDescent="0.2">
      <c r="B49" s="25"/>
      <c r="C49" s="26">
        <v>23380</v>
      </c>
      <c r="D49" s="26" t="s">
        <v>124</v>
      </c>
      <c r="E49" s="26" t="s">
        <v>125</v>
      </c>
      <c r="F49" s="26" t="s">
        <v>112</v>
      </c>
      <c r="G49" s="27" t="s">
        <v>113</v>
      </c>
      <c r="H49" s="26" t="s">
        <v>22</v>
      </c>
      <c r="I49" s="28">
        <v>41112</v>
      </c>
      <c r="J49" s="29">
        <f t="shared" si="0"/>
        <v>7</v>
      </c>
      <c r="K49" s="30">
        <v>95</v>
      </c>
      <c r="L49" s="31">
        <v>6.5</v>
      </c>
      <c r="M49" s="32">
        <f t="shared" si="1"/>
        <v>617.5</v>
      </c>
    </row>
    <row r="50" spans="2:13" s="24" customFormat="1" x14ac:dyDescent="0.2">
      <c r="B50" s="25"/>
      <c r="C50" s="26">
        <v>23284</v>
      </c>
      <c r="D50" s="26" t="s">
        <v>126</v>
      </c>
      <c r="E50" s="26" t="s">
        <v>127</v>
      </c>
      <c r="F50" s="26" t="s">
        <v>85</v>
      </c>
      <c r="G50" s="27" t="s">
        <v>86</v>
      </c>
      <c r="H50" s="26" t="s">
        <v>22</v>
      </c>
      <c r="I50" s="28">
        <v>41077</v>
      </c>
      <c r="J50" s="29">
        <f t="shared" si="0"/>
        <v>6</v>
      </c>
      <c r="K50" s="30">
        <v>135</v>
      </c>
      <c r="L50" s="31">
        <v>4.5</v>
      </c>
      <c r="M50" s="32">
        <f t="shared" si="1"/>
        <v>607.5</v>
      </c>
    </row>
    <row r="51" spans="2:13" s="24" customFormat="1" x14ac:dyDescent="0.2">
      <c r="B51" s="25"/>
      <c r="C51" s="26">
        <v>23306</v>
      </c>
      <c r="D51" s="26" t="s">
        <v>128</v>
      </c>
      <c r="E51" s="26" t="s">
        <v>129</v>
      </c>
      <c r="F51" s="26" t="s">
        <v>71</v>
      </c>
      <c r="G51" s="27" t="s">
        <v>72</v>
      </c>
      <c r="H51" s="26" t="s">
        <v>16</v>
      </c>
      <c r="I51" s="28">
        <v>41068</v>
      </c>
      <c r="J51" s="29">
        <f t="shared" si="0"/>
        <v>6</v>
      </c>
      <c r="K51" s="30">
        <v>93</v>
      </c>
      <c r="L51" s="31">
        <v>6.5</v>
      </c>
      <c r="M51" s="32">
        <f t="shared" si="1"/>
        <v>604.5</v>
      </c>
    </row>
    <row r="52" spans="2:13" s="24" customFormat="1" x14ac:dyDescent="0.2">
      <c r="B52" s="25"/>
      <c r="C52" s="26">
        <v>23281</v>
      </c>
      <c r="D52" s="26" t="s">
        <v>130</v>
      </c>
      <c r="E52" s="26" t="s">
        <v>131</v>
      </c>
      <c r="F52" s="26" t="s">
        <v>109</v>
      </c>
      <c r="G52" s="27" t="s">
        <v>110</v>
      </c>
      <c r="H52" s="26" t="s">
        <v>22</v>
      </c>
      <c r="I52" s="28">
        <v>41103</v>
      </c>
      <c r="J52" s="29">
        <f t="shared" si="0"/>
        <v>7</v>
      </c>
      <c r="K52" s="30">
        <v>134</v>
      </c>
      <c r="L52" s="31">
        <v>4.5</v>
      </c>
      <c r="M52" s="32">
        <f t="shared" si="1"/>
        <v>603</v>
      </c>
    </row>
    <row r="53" spans="2:13" s="24" customFormat="1" x14ac:dyDescent="0.2">
      <c r="B53" s="25"/>
      <c r="C53" s="26">
        <v>23351</v>
      </c>
      <c r="D53" s="26" t="s">
        <v>132</v>
      </c>
      <c r="E53" s="26" t="s">
        <v>133</v>
      </c>
      <c r="F53" s="26" t="s">
        <v>99</v>
      </c>
      <c r="G53" s="27" t="s">
        <v>100</v>
      </c>
      <c r="H53" s="26" t="s">
        <v>16</v>
      </c>
      <c r="I53" s="28">
        <v>41124</v>
      </c>
      <c r="J53" s="29">
        <f t="shared" si="0"/>
        <v>8</v>
      </c>
      <c r="K53" s="30">
        <v>151</v>
      </c>
      <c r="L53" s="31">
        <v>3.99</v>
      </c>
      <c r="M53" s="32">
        <f t="shared" si="1"/>
        <v>602.49</v>
      </c>
    </row>
    <row r="54" spans="2:13" s="24" customFormat="1" x14ac:dyDescent="0.2">
      <c r="B54" s="25"/>
      <c r="C54" s="26">
        <v>23282</v>
      </c>
      <c r="D54" s="26" t="s">
        <v>134</v>
      </c>
      <c r="E54" s="26" t="s">
        <v>135</v>
      </c>
      <c r="F54" s="26" t="s">
        <v>75</v>
      </c>
      <c r="G54" s="27" t="s">
        <v>76</v>
      </c>
      <c r="H54" s="26" t="s">
        <v>22</v>
      </c>
      <c r="I54" s="28">
        <v>41142</v>
      </c>
      <c r="J54" s="29">
        <f t="shared" si="0"/>
        <v>8</v>
      </c>
      <c r="K54" s="30">
        <v>100</v>
      </c>
      <c r="L54" s="31">
        <v>6</v>
      </c>
      <c r="M54" s="32">
        <f t="shared" si="1"/>
        <v>600</v>
      </c>
    </row>
    <row r="55" spans="2:13" s="24" customFormat="1" x14ac:dyDescent="0.2">
      <c r="B55" s="25"/>
      <c r="C55" s="26">
        <v>23376</v>
      </c>
      <c r="D55" s="26" t="s">
        <v>136</v>
      </c>
      <c r="E55" s="26" t="s">
        <v>137</v>
      </c>
      <c r="F55" s="26" t="s">
        <v>57</v>
      </c>
      <c r="G55" s="27" t="s">
        <v>58</v>
      </c>
      <c r="H55" s="26" t="s">
        <v>19</v>
      </c>
      <c r="I55" s="28">
        <v>41113</v>
      </c>
      <c r="J55" s="29">
        <f t="shared" si="0"/>
        <v>7</v>
      </c>
      <c r="K55" s="30">
        <v>85</v>
      </c>
      <c r="L55" s="31">
        <v>6.99</v>
      </c>
      <c r="M55" s="32">
        <f t="shared" si="1"/>
        <v>594.15</v>
      </c>
    </row>
    <row r="56" spans="2:13" s="24" customFormat="1" x14ac:dyDescent="0.2">
      <c r="B56" s="25"/>
      <c r="C56" s="26">
        <v>23354</v>
      </c>
      <c r="D56" s="26" t="s">
        <v>138</v>
      </c>
      <c r="E56" s="26" t="s">
        <v>139</v>
      </c>
      <c r="F56" s="26" t="s">
        <v>57</v>
      </c>
      <c r="G56" s="27" t="s">
        <v>58</v>
      </c>
      <c r="H56" s="26" t="s">
        <v>16</v>
      </c>
      <c r="I56" s="28">
        <v>41124</v>
      </c>
      <c r="J56" s="29">
        <f t="shared" si="0"/>
        <v>8</v>
      </c>
      <c r="K56" s="30">
        <v>84</v>
      </c>
      <c r="L56" s="31">
        <v>6.99</v>
      </c>
      <c r="M56" s="32">
        <f t="shared" si="1"/>
        <v>587.16</v>
      </c>
    </row>
    <row r="57" spans="2:13" s="24" customFormat="1" x14ac:dyDescent="0.2">
      <c r="B57" s="25"/>
      <c r="C57" s="26">
        <v>23337</v>
      </c>
      <c r="D57" s="26" t="s">
        <v>140</v>
      </c>
      <c r="E57" s="26" t="s">
        <v>141</v>
      </c>
      <c r="F57" s="26" t="s">
        <v>57</v>
      </c>
      <c r="G57" s="27" t="s">
        <v>58</v>
      </c>
      <c r="H57" s="26" t="s">
        <v>22</v>
      </c>
      <c r="I57" s="28">
        <v>41097</v>
      </c>
      <c r="J57" s="29">
        <f t="shared" si="0"/>
        <v>7</v>
      </c>
      <c r="K57" s="30">
        <v>82</v>
      </c>
      <c r="L57" s="31">
        <v>6.99</v>
      </c>
      <c r="M57" s="32">
        <f t="shared" si="1"/>
        <v>573.18000000000006</v>
      </c>
    </row>
    <row r="58" spans="2:13" s="24" customFormat="1" x14ac:dyDescent="0.2">
      <c r="B58" s="25"/>
      <c r="C58" s="26">
        <v>23326</v>
      </c>
      <c r="D58" s="26" t="s">
        <v>142</v>
      </c>
      <c r="E58" s="26" t="s">
        <v>143</v>
      </c>
      <c r="F58" s="26" t="s">
        <v>109</v>
      </c>
      <c r="G58" s="27" t="s">
        <v>110</v>
      </c>
      <c r="H58" s="26" t="s">
        <v>22</v>
      </c>
      <c r="I58" s="28">
        <v>41142</v>
      </c>
      <c r="J58" s="29">
        <f t="shared" si="0"/>
        <v>8</v>
      </c>
      <c r="K58" s="30">
        <v>126</v>
      </c>
      <c r="L58" s="31">
        <v>4.5</v>
      </c>
      <c r="M58" s="32">
        <f t="shared" si="1"/>
        <v>567</v>
      </c>
    </row>
    <row r="59" spans="2:13" s="24" customFormat="1" x14ac:dyDescent="0.2">
      <c r="B59" s="25"/>
      <c r="C59" s="26">
        <v>23316</v>
      </c>
      <c r="D59" s="26" t="s">
        <v>144</v>
      </c>
      <c r="E59" s="26" t="s">
        <v>145</v>
      </c>
      <c r="F59" s="26" t="s">
        <v>99</v>
      </c>
      <c r="G59" s="27" t="s">
        <v>100</v>
      </c>
      <c r="H59" s="26" t="s">
        <v>22</v>
      </c>
      <c r="I59" s="28">
        <v>41061</v>
      </c>
      <c r="J59" s="29">
        <f t="shared" si="0"/>
        <v>6</v>
      </c>
      <c r="K59" s="30">
        <v>137</v>
      </c>
      <c r="L59" s="31">
        <v>3.99</v>
      </c>
      <c r="M59" s="32">
        <f t="shared" si="1"/>
        <v>546.63</v>
      </c>
    </row>
    <row r="60" spans="2:13" s="24" customFormat="1" x14ac:dyDescent="0.2">
      <c r="B60" s="25"/>
      <c r="C60" s="26">
        <v>23362</v>
      </c>
      <c r="D60" s="26" t="s">
        <v>146</v>
      </c>
      <c r="E60" s="26" t="s">
        <v>147</v>
      </c>
      <c r="F60" s="26" t="s">
        <v>148</v>
      </c>
      <c r="G60" s="27" t="s">
        <v>149</v>
      </c>
      <c r="H60" s="26" t="s">
        <v>16</v>
      </c>
      <c r="I60" s="28">
        <v>41139</v>
      </c>
      <c r="J60" s="29">
        <f t="shared" si="0"/>
        <v>8</v>
      </c>
      <c r="K60" s="30">
        <v>179</v>
      </c>
      <c r="L60" s="31">
        <v>3</v>
      </c>
      <c r="M60" s="32">
        <f t="shared" si="1"/>
        <v>537</v>
      </c>
    </row>
    <row r="61" spans="2:13" s="24" customFormat="1" x14ac:dyDescent="0.2">
      <c r="B61" s="25"/>
      <c r="C61" s="26">
        <v>23296</v>
      </c>
      <c r="D61" s="26" t="s">
        <v>150</v>
      </c>
      <c r="E61" s="26" t="s">
        <v>151</v>
      </c>
      <c r="F61" s="26" t="s">
        <v>14</v>
      </c>
      <c r="G61" s="27" t="s">
        <v>15</v>
      </c>
      <c r="H61" s="26" t="s">
        <v>22</v>
      </c>
      <c r="I61" s="28">
        <v>41068</v>
      </c>
      <c r="J61" s="29">
        <f t="shared" si="0"/>
        <v>6</v>
      </c>
      <c r="K61" s="30">
        <v>37</v>
      </c>
      <c r="L61" s="31">
        <v>14.5</v>
      </c>
      <c r="M61" s="32">
        <f t="shared" si="1"/>
        <v>536.5</v>
      </c>
    </row>
    <row r="62" spans="2:13" s="24" customFormat="1" x14ac:dyDescent="0.2">
      <c r="B62" s="25"/>
      <c r="C62" s="26">
        <v>23352</v>
      </c>
      <c r="D62" s="26" t="s">
        <v>152</v>
      </c>
      <c r="E62" s="26" t="s">
        <v>153</v>
      </c>
      <c r="F62" s="26" t="s">
        <v>75</v>
      </c>
      <c r="G62" s="27" t="s">
        <v>76</v>
      </c>
      <c r="H62" s="26" t="s">
        <v>16</v>
      </c>
      <c r="I62" s="28">
        <v>41097</v>
      </c>
      <c r="J62" s="29">
        <f t="shared" si="0"/>
        <v>7</v>
      </c>
      <c r="K62" s="30">
        <v>89</v>
      </c>
      <c r="L62" s="31">
        <v>6</v>
      </c>
      <c r="M62" s="32">
        <f t="shared" si="1"/>
        <v>534</v>
      </c>
    </row>
    <row r="63" spans="2:13" s="24" customFormat="1" x14ac:dyDescent="0.2">
      <c r="B63" s="25"/>
      <c r="C63" s="26">
        <v>23304</v>
      </c>
      <c r="D63" s="26" t="s">
        <v>154</v>
      </c>
      <c r="E63" s="26" t="s">
        <v>155</v>
      </c>
      <c r="F63" s="26" t="s">
        <v>99</v>
      </c>
      <c r="G63" s="27" t="s">
        <v>100</v>
      </c>
      <c r="H63" s="26" t="s">
        <v>22</v>
      </c>
      <c r="I63" s="28">
        <v>41061</v>
      </c>
      <c r="J63" s="29">
        <f t="shared" si="0"/>
        <v>6</v>
      </c>
      <c r="K63" s="30">
        <v>131</v>
      </c>
      <c r="L63" s="31">
        <v>3.99</v>
      </c>
      <c r="M63" s="32">
        <f t="shared" si="1"/>
        <v>522.69000000000005</v>
      </c>
    </row>
    <row r="64" spans="2:13" s="24" customFormat="1" x14ac:dyDescent="0.2">
      <c r="B64" s="25"/>
      <c r="C64" s="26">
        <v>23369</v>
      </c>
      <c r="D64" s="26" t="s">
        <v>156</v>
      </c>
      <c r="E64" s="26" t="s">
        <v>157</v>
      </c>
      <c r="F64" s="26" t="s">
        <v>112</v>
      </c>
      <c r="G64" s="27" t="s">
        <v>113</v>
      </c>
      <c r="H64" s="26" t="s">
        <v>22</v>
      </c>
      <c r="I64" s="28">
        <v>41092</v>
      </c>
      <c r="J64" s="29">
        <f t="shared" si="0"/>
        <v>7</v>
      </c>
      <c r="K64" s="30">
        <v>77</v>
      </c>
      <c r="L64" s="31">
        <v>6.5</v>
      </c>
      <c r="M64" s="32">
        <f t="shared" si="1"/>
        <v>500.5</v>
      </c>
    </row>
    <row r="65" spans="2:13" s="24" customFormat="1" x14ac:dyDescent="0.2">
      <c r="B65" s="25"/>
      <c r="C65" s="26">
        <v>23268</v>
      </c>
      <c r="D65" s="26" t="s">
        <v>158</v>
      </c>
      <c r="E65" s="26" t="s">
        <v>159</v>
      </c>
      <c r="F65" s="26" t="s">
        <v>75</v>
      </c>
      <c r="G65" s="27" t="s">
        <v>76</v>
      </c>
      <c r="H65" s="26" t="s">
        <v>16</v>
      </c>
      <c r="I65" s="28">
        <v>41102</v>
      </c>
      <c r="J65" s="29">
        <f t="shared" si="0"/>
        <v>7</v>
      </c>
      <c r="K65" s="30">
        <v>82</v>
      </c>
      <c r="L65" s="31">
        <v>6</v>
      </c>
      <c r="M65" s="32">
        <f t="shared" si="1"/>
        <v>492</v>
      </c>
    </row>
    <row r="66" spans="2:13" s="24" customFormat="1" x14ac:dyDescent="0.2">
      <c r="B66" s="25"/>
      <c r="C66" s="26">
        <v>23315</v>
      </c>
      <c r="D66" s="26" t="s">
        <v>160</v>
      </c>
      <c r="E66" s="26" t="s">
        <v>32</v>
      </c>
      <c r="F66" s="26" t="s">
        <v>85</v>
      </c>
      <c r="G66" s="27" t="s">
        <v>86</v>
      </c>
      <c r="H66" s="26" t="s">
        <v>22</v>
      </c>
      <c r="I66" s="28">
        <v>41102</v>
      </c>
      <c r="J66" s="29">
        <f t="shared" si="0"/>
        <v>7</v>
      </c>
      <c r="K66" s="30">
        <v>109</v>
      </c>
      <c r="L66" s="31">
        <v>4.5</v>
      </c>
      <c r="M66" s="32">
        <f t="shared" si="1"/>
        <v>490.5</v>
      </c>
    </row>
    <row r="67" spans="2:13" s="24" customFormat="1" x14ac:dyDescent="0.2">
      <c r="B67" s="25"/>
      <c r="C67" s="26">
        <v>23342</v>
      </c>
      <c r="D67" s="26" t="s">
        <v>161</v>
      </c>
      <c r="E67" s="26" t="s">
        <v>162</v>
      </c>
      <c r="F67" s="26" t="s">
        <v>99</v>
      </c>
      <c r="G67" s="27" t="s">
        <v>100</v>
      </c>
      <c r="H67" s="26" t="s">
        <v>16</v>
      </c>
      <c r="I67" s="28">
        <v>41088</v>
      </c>
      <c r="J67" s="29">
        <f t="shared" si="0"/>
        <v>6</v>
      </c>
      <c r="K67" s="30">
        <v>122</v>
      </c>
      <c r="L67" s="31">
        <v>3.99</v>
      </c>
      <c r="M67" s="32">
        <f t="shared" si="1"/>
        <v>486.78000000000003</v>
      </c>
    </row>
    <row r="68" spans="2:13" s="24" customFormat="1" x14ac:dyDescent="0.2">
      <c r="B68" s="25"/>
      <c r="C68" s="26">
        <v>23333</v>
      </c>
      <c r="D68" s="26" t="s">
        <v>163</v>
      </c>
      <c r="E68" s="26" t="s">
        <v>90</v>
      </c>
      <c r="F68" s="26" t="s">
        <v>85</v>
      </c>
      <c r="G68" s="27" t="s">
        <v>86</v>
      </c>
      <c r="H68" s="26" t="s">
        <v>16</v>
      </c>
      <c r="I68" s="28">
        <v>41126</v>
      </c>
      <c r="J68" s="29">
        <f t="shared" ref="J68:J110" si="2">VALUE(MONTH(I68))</f>
        <v>8</v>
      </c>
      <c r="K68" s="30">
        <v>106</v>
      </c>
      <c r="L68" s="31">
        <v>4.5</v>
      </c>
      <c r="M68" s="32">
        <f t="shared" ref="M68:M110" si="3">L68*K68</f>
        <v>477</v>
      </c>
    </row>
    <row r="69" spans="2:13" s="24" customFormat="1" x14ac:dyDescent="0.2">
      <c r="B69" s="25"/>
      <c r="C69" s="26">
        <v>23263</v>
      </c>
      <c r="D69" s="26" t="s">
        <v>164</v>
      </c>
      <c r="E69" s="26" t="s">
        <v>82</v>
      </c>
      <c r="F69" s="26" t="s">
        <v>71</v>
      </c>
      <c r="G69" s="27" t="s">
        <v>72</v>
      </c>
      <c r="H69" s="26" t="s">
        <v>16</v>
      </c>
      <c r="I69" s="28">
        <v>41096</v>
      </c>
      <c r="J69" s="29">
        <f t="shared" si="2"/>
        <v>7</v>
      </c>
      <c r="K69" s="30">
        <v>73</v>
      </c>
      <c r="L69" s="31">
        <v>6.5</v>
      </c>
      <c r="M69" s="32">
        <f t="shared" si="3"/>
        <v>474.5</v>
      </c>
    </row>
    <row r="70" spans="2:13" s="24" customFormat="1" x14ac:dyDescent="0.2">
      <c r="B70" s="25"/>
      <c r="C70" s="26">
        <v>23270</v>
      </c>
      <c r="D70" s="26" t="s">
        <v>165</v>
      </c>
      <c r="E70" s="26" t="s">
        <v>166</v>
      </c>
      <c r="F70" s="26" t="s">
        <v>57</v>
      </c>
      <c r="G70" s="27" t="s">
        <v>58</v>
      </c>
      <c r="H70" s="26" t="s">
        <v>22</v>
      </c>
      <c r="I70" s="28">
        <v>41067</v>
      </c>
      <c r="J70" s="29">
        <f t="shared" si="2"/>
        <v>6</v>
      </c>
      <c r="K70" s="30">
        <v>67</v>
      </c>
      <c r="L70" s="31">
        <v>6.99</v>
      </c>
      <c r="M70" s="32">
        <f t="shared" si="3"/>
        <v>468.33000000000004</v>
      </c>
    </row>
    <row r="71" spans="2:13" s="24" customFormat="1" x14ac:dyDescent="0.2">
      <c r="B71" s="25"/>
      <c r="C71" s="26">
        <v>23272</v>
      </c>
      <c r="D71" s="26" t="s">
        <v>167</v>
      </c>
      <c r="E71" s="26" t="s">
        <v>168</v>
      </c>
      <c r="F71" s="26" t="s">
        <v>71</v>
      </c>
      <c r="G71" s="27" t="s">
        <v>72</v>
      </c>
      <c r="H71" s="26" t="s">
        <v>19</v>
      </c>
      <c r="I71" s="28">
        <v>41121</v>
      </c>
      <c r="J71" s="29">
        <f t="shared" si="2"/>
        <v>7</v>
      </c>
      <c r="K71" s="30">
        <v>71</v>
      </c>
      <c r="L71" s="31">
        <v>6.5</v>
      </c>
      <c r="M71" s="32">
        <f t="shared" si="3"/>
        <v>461.5</v>
      </c>
    </row>
    <row r="72" spans="2:13" s="24" customFormat="1" x14ac:dyDescent="0.2">
      <c r="B72" s="25"/>
      <c r="C72" s="26">
        <v>23274</v>
      </c>
      <c r="D72" s="26" t="s">
        <v>169</v>
      </c>
      <c r="E72" s="26" t="s">
        <v>170</v>
      </c>
      <c r="F72" s="26" t="s">
        <v>148</v>
      </c>
      <c r="G72" s="27" t="s">
        <v>149</v>
      </c>
      <c r="H72" s="26" t="s">
        <v>22</v>
      </c>
      <c r="I72" s="28">
        <v>41143</v>
      </c>
      <c r="J72" s="29">
        <f t="shared" si="2"/>
        <v>8</v>
      </c>
      <c r="K72" s="30">
        <v>153</v>
      </c>
      <c r="L72" s="31">
        <v>3</v>
      </c>
      <c r="M72" s="32">
        <f t="shared" si="3"/>
        <v>459</v>
      </c>
    </row>
    <row r="73" spans="2:13" s="24" customFormat="1" x14ac:dyDescent="0.2">
      <c r="B73" s="25"/>
      <c r="C73" s="26">
        <v>23364</v>
      </c>
      <c r="D73" s="26" t="s">
        <v>171</v>
      </c>
      <c r="E73" s="26" t="s">
        <v>172</v>
      </c>
      <c r="F73" s="26" t="s">
        <v>37</v>
      </c>
      <c r="G73" s="27" t="s">
        <v>38</v>
      </c>
      <c r="H73" s="26" t="s">
        <v>16</v>
      </c>
      <c r="I73" s="28">
        <v>41093</v>
      </c>
      <c r="J73" s="29">
        <f t="shared" si="2"/>
        <v>7</v>
      </c>
      <c r="K73" s="30">
        <v>47</v>
      </c>
      <c r="L73" s="31">
        <v>9</v>
      </c>
      <c r="M73" s="32">
        <f t="shared" si="3"/>
        <v>423</v>
      </c>
    </row>
    <row r="74" spans="2:13" s="24" customFormat="1" x14ac:dyDescent="0.2">
      <c r="B74" s="25"/>
      <c r="C74" s="26">
        <v>23276</v>
      </c>
      <c r="D74" s="26" t="s">
        <v>173</v>
      </c>
      <c r="E74" s="26" t="s">
        <v>174</v>
      </c>
      <c r="F74" s="26" t="s">
        <v>112</v>
      </c>
      <c r="G74" s="27" t="s">
        <v>113</v>
      </c>
      <c r="H74" s="26" t="s">
        <v>16</v>
      </c>
      <c r="I74" s="28">
        <v>41122</v>
      </c>
      <c r="J74" s="29">
        <f t="shared" si="2"/>
        <v>8</v>
      </c>
      <c r="K74" s="30">
        <v>65</v>
      </c>
      <c r="L74" s="31">
        <v>6.5</v>
      </c>
      <c r="M74" s="32">
        <f t="shared" si="3"/>
        <v>422.5</v>
      </c>
    </row>
    <row r="75" spans="2:13" s="24" customFormat="1" x14ac:dyDescent="0.2">
      <c r="B75" s="25"/>
      <c r="C75" s="26">
        <v>23343</v>
      </c>
      <c r="D75" s="26" t="s">
        <v>175</v>
      </c>
      <c r="E75" s="26" t="s">
        <v>123</v>
      </c>
      <c r="F75" s="26" t="s">
        <v>33</v>
      </c>
      <c r="G75" s="27" t="s">
        <v>34</v>
      </c>
      <c r="H75" s="26" t="s">
        <v>16</v>
      </c>
      <c r="I75" s="28">
        <v>41144</v>
      </c>
      <c r="J75" s="29">
        <f t="shared" si="2"/>
        <v>8</v>
      </c>
      <c r="K75" s="30">
        <v>42</v>
      </c>
      <c r="L75" s="31">
        <v>9.99</v>
      </c>
      <c r="M75" s="32">
        <f t="shared" si="3"/>
        <v>419.58</v>
      </c>
    </row>
    <row r="76" spans="2:13" s="24" customFormat="1" x14ac:dyDescent="0.2">
      <c r="B76" s="25"/>
      <c r="C76" s="26">
        <v>23344</v>
      </c>
      <c r="D76" s="26" t="s">
        <v>176</v>
      </c>
      <c r="E76" s="26" t="s">
        <v>177</v>
      </c>
      <c r="F76" s="26" t="s">
        <v>71</v>
      </c>
      <c r="G76" s="27" t="s">
        <v>72</v>
      </c>
      <c r="H76" s="26" t="s">
        <v>16</v>
      </c>
      <c r="I76" s="28">
        <v>41265</v>
      </c>
      <c r="J76" s="29">
        <f t="shared" si="2"/>
        <v>12</v>
      </c>
      <c r="K76" s="30">
        <v>64</v>
      </c>
      <c r="L76" s="31">
        <v>6.5</v>
      </c>
      <c r="M76" s="32">
        <f t="shared" si="3"/>
        <v>416</v>
      </c>
    </row>
    <row r="77" spans="2:13" s="24" customFormat="1" x14ac:dyDescent="0.2">
      <c r="B77" s="25"/>
      <c r="C77" s="26">
        <v>23299</v>
      </c>
      <c r="D77" s="26" t="s">
        <v>178</v>
      </c>
      <c r="E77" s="26" t="s">
        <v>137</v>
      </c>
      <c r="F77" s="26" t="s">
        <v>99</v>
      </c>
      <c r="G77" s="27" t="s">
        <v>100</v>
      </c>
      <c r="H77" s="26" t="s">
        <v>22</v>
      </c>
      <c r="I77" s="28">
        <v>41087</v>
      </c>
      <c r="J77" s="29">
        <f t="shared" si="2"/>
        <v>6</v>
      </c>
      <c r="K77" s="30">
        <v>104</v>
      </c>
      <c r="L77" s="31">
        <v>3.99</v>
      </c>
      <c r="M77" s="32">
        <f t="shared" si="3"/>
        <v>414.96000000000004</v>
      </c>
    </row>
    <row r="78" spans="2:13" s="24" customFormat="1" x14ac:dyDescent="0.2">
      <c r="B78" s="25"/>
      <c r="C78" s="26">
        <v>23310</v>
      </c>
      <c r="D78" s="26" t="s">
        <v>179</v>
      </c>
      <c r="E78" s="26" t="s">
        <v>24</v>
      </c>
      <c r="F78" s="26" t="s">
        <v>33</v>
      </c>
      <c r="G78" s="27" t="s">
        <v>34</v>
      </c>
      <c r="H78" s="26" t="s">
        <v>16</v>
      </c>
      <c r="I78" s="28">
        <v>41077</v>
      </c>
      <c r="J78" s="29">
        <f t="shared" si="2"/>
        <v>6</v>
      </c>
      <c r="K78" s="30">
        <v>41</v>
      </c>
      <c r="L78" s="31">
        <v>9.99</v>
      </c>
      <c r="M78" s="32">
        <f t="shared" si="3"/>
        <v>409.59000000000003</v>
      </c>
    </row>
    <row r="79" spans="2:13" s="24" customFormat="1" x14ac:dyDescent="0.2">
      <c r="B79" s="25"/>
      <c r="C79" s="26">
        <v>23358</v>
      </c>
      <c r="D79" s="26" t="s">
        <v>180</v>
      </c>
      <c r="E79" s="26" t="s">
        <v>181</v>
      </c>
      <c r="F79" s="26" t="s">
        <v>33</v>
      </c>
      <c r="G79" s="27" t="s">
        <v>34</v>
      </c>
      <c r="H79" s="26" t="s">
        <v>22</v>
      </c>
      <c r="I79" s="28">
        <v>41071</v>
      </c>
      <c r="J79" s="29">
        <f t="shared" si="2"/>
        <v>6</v>
      </c>
      <c r="K79" s="30">
        <v>41</v>
      </c>
      <c r="L79" s="31">
        <v>9.99</v>
      </c>
      <c r="M79" s="32">
        <f t="shared" si="3"/>
        <v>409.59000000000003</v>
      </c>
    </row>
    <row r="80" spans="2:13" s="24" customFormat="1" x14ac:dyDescent="0.2">
      <c r="B80" s="25"/>
      <c r="C80" s="26">
        <v>23323</v>
      </c>
      <c r="D80" s="26" t="s">
        <v>182</v>
      </c>
      <c r="E80" s="26" t="s">
        <v>183</v>
      </c>
      <c r="F80" s="26" t="s">
        <v>148</v>
      </c>
      <c r="G80" s="27" t="s">
        <v>149</v>
      </c>
      <c r="H80" s="26" t="s">
        <v>16</v>
      </c>
      <c r="I80" s="28">
        <v>41272</v>
      </c>
      <c r="J80" s="29">
        <f t="shared" si="2"/>
        <v>12</v>
      </c>
      <c r="K80" s="30">
        <v>135</v>
      </c>
      <c r="L80" s="31">
        <v>3</v>
      </c>
      <c r="M80" s="32">
        <f t="shared" si="3"/>
        <v>405</v>
      </c>
    </row>
    <row r="81" spans="2:13" s="24" customFormat="1" x14ac:dyDescent="0.2">
      <c r="B81" s="25"/>
      <c r="C81" s="26">
        <v>23267</v>
      </c>
      <c r="D81" s="26" t="s">
        <v>184</v>
      </c>
      <c r="E81" s="26" t="s">
        <v>185</v>
      </c>
      <c r="F81" s="26" t="s">
        <v>148</v>
      </c>
      <c r="G81" s="27" t="s">
        <v>149</v>
      </c>
      <c r="H81" s="26" t="s">
        <v>16</v>
      </c>
      <c r="I81" s="28">
        <v>41101</v>
      </c>
      <c r="J81" s="29">
        <f t="shared" si="2"/>
        <v>7</v>
      </c>
      <c r="K81" s="30">
        <v>129</v>
      </c>
      <c r="L81" s="31">
        <v>3</v>
      </c>
      <c r="M81" s="32">
        <f t="shared" si="3"/>
        <v>387</v>
      </c>
    </row>
    <row r="82" spans="2:13" s="24" customFormat="1" x14ac:dyDescent="0.2">
      <c r="B82" s="25"/>
      <c r="C82" s="26">
        <v>23340</v>
      </c>
      <c r="D82" s="26" t="s">
        <v>186</v>
      </c>
      <c r="E82" s="26" t="s">
        <v>187</v>
      </c>
      <c r="F82" s="26" t="s">
        <v>109</v>
      </c>
      <c r="G82" s="27" t="s">
        <v>110</v>
      </c>
      <c r="H82" s="26" t="s">
        <v>16</v>
      </c>
      <c r="I82" s="28">
        <v>41095</v>
      </c>
      <c r="J82" s="29">
        <f t="shared" si="2"/>
        <v>7</v>
      </c>
      <c r="K82" s="30">
        <v>85</v>
      </c>
      <c r="L82" s="31">
        <v>4.5</v>
      </c>
      <c r="M82" s="32">
        <f t="shared" si="3"/>
        <v>382.5</v>
      </c>
    </row>
    <row r="83" spans="2:13" s="24" customFormat="1" x14ac:dyDescent="0.2">
      <c r="B83" s="25"/>
      <c r="C83" s="26">
        <v>23269</v>
      </c>
      <c r="D83" s="26" t="s">
        <v>188</v>
      </c>
      <c r="E83" s="26" t="s">
        <v>170</v>
      </c>
      <c r="F83" s="26" t="s">
        <v>148</v>
      </c>
      <c r="G83" s="27" t="s">
        <v>149</v>
      </c>
      <c r="H83" s="26" t="s">
        <v>16</v>
      </c>
      <c r="I83" s="28">
        <v>41063</v>
      </c>
      <c r="J83" s="29">
        <f t="shared" si="2"/>
        <v>6</v>
      </c>
      <c r="K83" s="30">
        <v>116</v>
      </c>
      <c r="L83" s="31">
        <v>3</v>
      </c>
      <c r="M83" s="32">
        <f t="shared" si="3"/>
        <v>348</v>
      </c>
    </row>
    <row r="84" spans="2:13" s="24" customFormat="1" x14ac:dyDescent="0.2">
      <c r="B84" s="25"/>
      <c r="C84" s="26">
        <v>23308</v>
      </c>
      <c r="D84" s="26" t="s">
        <v>189</v>
      </c>
      <c r="E84" s="26" t="s">
        <v>190</v>
      </c>
      <c r="F84" s="26" t="s">
        <v>148</v>
      </c>
      <c r="G84" s="27" t="s">
        <v>149</v>
      </c>
      <c r="H84" s="26" t="s">
        <v>22</v>
      </c>
      <c r="I84" s="28">
        <v>41099</v>
      </c>
      <c r="J84" s="29">
        <f t="shared" si="2"/>
        <v>7</v>
      </c>
      <c r="K84" s="30">
        <v>112</v>
      </c>
      <c r="L84" s="31">
        <v>3</v>
      </c>
      <c r="M84" s="32">
        <f t="shared" si="3"/>
        <v>336</v>
      </c>
    </row>
    <row r="85" spans="2:13" s="24" customFormat="1" x14ac:dyDescent="0.2">
      <c r="B85" s="25"/>
      <c r="C85" s="26">
        <v>23356</v>
      </c>
      <c r="D85" s="26" t="s">
        <v>191</v>
      </c>
      <c r="E85" s="26" t="s">
        <v>192</v>
      </c>
      <c r="F85" s="26" t="s">
        <v>99</v>
      </c>
      <c r="G85" s="27" t="s">
        <v>100</v>
      </c>
      <c r="H85" s="26" t="s">
        <v>16</v>
      </c>
      <c r="I85" s="28">
        <v>41081</v>
      </c>
      <c r="J85" s="29">
        <f t="shared" si="2"/>
        <v>6</v>
      </c>
      <c r="K85" s="30">
        <v>80</v>
      </c>
      <c r="L85" s="31">
        <v>3.99</v>
      </c>
      <c r="M85" s="32">
        <f t="shared" si="3"/>
        <v>319.20000000000005</v>
      </c>
    </row>
    <row r="86" spans="2:13" s="24" customFormat="1" x14ac:dyDescent="0.2">
      <c r="B86" s="25"/>
      <c r="C86" s="26">
        <v>23318</v>
      </c>
      <c r="D86" s="26" t="s">
        <v>193</v>
      </c>
      <c r="E86" s="26" t="s">
        <v>194</v>
      </c>
      <c r="F86" s="26" t="s">
        <v>71</v>
      </c>
      <c r="G86" s="27" t="s">
        <v>72</v>
      </c>
      <c r="H86" s="26" t="s">
        <v>16</v>
      </c>
      <c r="I86" s="28">
        <v>41099</v>
      </c>
      <c r="J86" s="29">
        <f t="shared" si="2"/>
        <v>7</v>
      </c>
      <c r="K86" s="30">
        <v>48</v>
      </c>
      <c r="L86" s="31">
        <v>6.5</v>
      </c>
      <c r="M86" s="32">
        <f t="shared" si="3"/>
        <v>312</v>
      </c>
    </row>
    <row r="87" spans="2:13" s="24" customFormat="1" x14ac:dyDescent="0.2">
      <c r="B87" s="25"/>
      <c r="C87" s="26">
        <v>23357</v>
      </c>
      <c r="D87" s="26" t="s">
        <v>195</v>
      </c>
      <c r="E87" s="26" t="s">
        <v>151</v>
      </c>
      <c r="F87" s="26" t="s">
        <v>75</v>
      </c>
      <c r="G87" s="27" t="s">
        <v>76</v>
      </c>
      <c r="H87" s="26" t="s">
        <v>22</v>
      </c>
      <c r="I87" s="28">
        <v>41107</v>
      </c>
      <c r="J87" s="29">
        <f t="shared" si="2"/>
        <v>7</v>
      </c>
      <c r="K87" s="30">
        <v>50</v>
      </c>
      <c r="L87" s="31">
        <v>6</v>
      </c>
      <c r="M87" s="32">
        <f t="shared" si="3"/>
        <v>300</v>
      </c>
    </row>
    <row r="88" spans="2:13" s="24" customFormat="1" x14ac:dyDescent="0.2">
      <c r="B88" s="25"/>
      <c r="C88" s="26">
        <v>23377</v>
      </c>
      <c r="D88" s="26" t="s">
        <v>196</v>
      </c>
      <c r="E88" s="26" t="s">
        <v>139</v>
      </c>
      <c r="F88" s="26" t="s">
        <v>112</v>
      </c>
      <c r="G88" s="27" t="s">
        <v>113</v>
      </c>
      <c r="H88" s="26" t="s">
        <v>16</v>
      </c>
      <c r="I88" s="28">
        <v>41075</v>
      </c>
      <c r="J88" s="29">
        <f t="shared" si="2"/>
        <v>6</v>
      </c>
      <c r="K88" s="30">
        <v>43</v>
      </c>
      <c r="L88" s="31">
        <v>6.5</v>
      </c>
      <c r="M88" s="32">
        <f t="shared" si="3"/>
        <v>279.5</v>
      </c>
    </row>
    <row r="89" spans="2:13" s="24" customFormat="1" x14ac:dyDescent="0.2">
      <c r="B89" s="25"/>
      <c r="C89" s="26">
        <v>23311</v>
      </c>
      <c r="D89" s="26" t="s">
        <v>197</v>
      </c>
      <c r="E89" s="26" t="s">
        <v>198</v>
      </c>
      <c r="F89" s="26" t="s">
        <v>14</v>
      </c>
      <c r="G89" s="27" t="s">
        <v>15</v>
      </c>
      <c r="H89" s="26" t="s">
        <v>22</v>
      </c>
      <c r="I89" s="28">
        <v>41072</v>
      </c>
      <c r="J89" s="29">
        <f t="shared" si="2"/>
        <v>6</v>
      </c>
      <c r="K89" s="30">
        <v>18</v>
      </c>
      <c r="L89" s="31">
        <v>14.5</v>
      </c>
      <c r="M89" s="32">
        <f t="shared" si="3"/>
        <v>261</v>
      </c>
    </row>
    <row r="90" spans="2:13" s="24" customFormat="1" x14ac:dyDescent="0.2">
      <c r="B90" s="25"/>
      <c r="C90" s="26">
        <v>23379</v>
      </c>
      <c r="D90" s="26" t="s">
        <v>199</v>
      </c>
      <c r="E90" s="26" t="s">
        <v>200</v>
      </c>
      <c r="F90" s="26" t="s">
        <v>99</v>
      </c>
      <c r="G90" s="27" t="s">
        <v>100</v>
      </c>
      <c r="H90" s="26" t="s">
        <v>16</v>
      </c>
      <c r="I90" s="28">
        <v>41270</v>
      </c>
      <c r="J90" s="29">
        <f t="shared" si="2"/>
        <v>12</v>
      </c>
      <c r="K90" s="30">
        <v>65</v>
      </c>
      <c r="L90" s="31">
        <v>3.99</v>
      </c>
      <c r="M90" s="32">
        <f t="shared" si="3"/>
        <v>259.35000000000002</v>
      </c>
    </row>
    <row r="91" spans="2:13" s="24" customFormat="1" x14ac:dyDescent="0.2">
      <c r="B91" s="25"/>
      <c r="C91" s="26">
        <v>23360</v>
      </c>
      <c r="D91" s="26" t="s">
        <v>201</v>
      </c>
      <c r="E91" s="26" t="s">
        <v>185</v>
      </c>
      <c r="F91" s="26" t="s">
        <v>57</v>
      </c>
      <c r="G91" s="27" t="s">
        <v>58</v>
      </c>
      <c r="H91" s="26" t="s">
        <v>16</v>
      </c>
      <c r="I91" s="28">
        <v>41073</v>
      </c>
      <c r="J91" s="29">
        <f t="shared" si="2"/>
        <v>6</v>
      </c>
      <c r="K91" s="30">
        <v>37</v>
      </c>
      <c r="L91" s="31">
        <v>6.99</v>
      </c>
      <c r="M91" s="32">
        <f t="shared" si="3"/>
        <v>258.63</v>
      </c>
    </row>
    <row r="92" spans="2:13" s="24" customFormat="1" x14ac:dyDescent="0.2">
      <c r="B92" s="25"/>
      <c r="C92" s="26">
        <v>23339</v>
      </c>
      <c r="D92" s="26" t="s">
        <v>202</v>
      </c>
      <c r="E92" s="26" t="s">
        <v>203</v>
      </c>
      <c r="F92" s="26" t="s">
        <v>75</v>
      </c>
      <c r="G92" s="27" t="s">
        <v>76</v>
      </c>
      <c r="H92" s="26" t="s">
        <v>16</v>
      </c>
      <c r="I92" s="28">
        <v>41101</v>
      </c>
      <c r="J92" s="29">
        <f t="shared" si="2"/>
        <v>7</v>
      </c>
      <c r="K92" s="30">
        <v>41</v>
      </c>
      <c r="L92" s="31">
        <v>6</v>
      </c>
      <c r="M92" s="32">
        <f t="shared" si="3"/>
        <v>246</v>
      </c>
    </row>
    <row r="93" spans="2:13" s="24" customFormat="1" x14ac:dyDescent="0.2">
      <c r="B93" s="25"/>
      <c r="C93" s="26">
        <v>23341</v>
      </c>
      <c r="D93" s="26" t="s">
        <v>204</v>
      </c>
      <c r="E93" s="26" t="s">
        <v>205</v>
      </c>
      <c r="F93" s="26" t="s">
        <v>148</v>
      </c>
      <c r="G93" s="27" t="s">
        <v>149</v>
      </c>
      <c r="H93" s="26" t="s">
        <v>22</v>
      </c>
      <c r="I93" s="28">
        <v>41026</v>
      </c>
      <c r="J93" s="29">
        <f t="shared" si="2"/>
        <v>4</v>
      </c>
      <c r="K93" s="30">
        <v>77</v>
      </c>
      <c r="L93" s="31">
        <v>3</v>
      </c>
      <c r="M93" s="32">
        <f t="shared" si="3"/>
        <v>231</v>
      </c>
    </row>
    <row r="94" spans="2:13" s="24" customFormat="1" x14ac:dyDescent="0.2">
      <c r="B94" s="25"/>
      <c r="C94" s="26">
        <v>23374</v>
      </c>
      <c r="D94" s="26" t="s">
        <v>206</v>
      </c>
      <c r="E94" s="26" t="s">
        <v>207</v>
      </c>
      <c r="F94" s="26" t="s">
        <v>99</v>
      </c>
      <c r="G94" s="27" t="s">
        <v>100</v>
      </c>
      <c r="H94" s="26" t="s">
        <v>16</v>
      </c>
      <c r="I94" s="28">
        <v>41257</v>
      </c>
      <c r="J94" s="29">
        <f t="shared" si="2"/>
        <v>12</v>
      </c>
      <c r="K94" s="30">
        <v>57</v>
      </c>
      <c r="L94" s="31">
        <v>3.99</v>
      </c>
      <c r="M94" s="32">
        <f t="shared" si="3"/>
        <v>227.43</v>
      </c>
    </row>
    <row r="95" spans="2:13" s="24" customFormat="1" x14ac:dyDescent="0.2">
      <c r="B95" s="25"/>
      <c r="C95" s="26">
        <v>23273</v>
      </c>
      <c r="D95" s="26" t="s">
        <v>208</v>
      </c>
      <c r="E95" s="26" t="s">
        <v>209</v>
      </c>
      <c r="F95" s="26" t="s">
        <v>33</v>
      </c>
      <c r="G95" s="27" t="s">
        <v>34</v>
      </c>
      <c r="H95" s="26" t="s">
        <v>16</v>
      </c>
      <c r="I95" s="28">
        <v>41256</v>
      </c>
      <c r="J95" s="29">
        <f t="shared" si="2"/>
        <v>12</v>
      </c>
      <c r="K95" s="30">
        <v>22</v>
      </c>
      <c r="L95" s="31">
        <v>9.99</v>
      </c>
      <c r="M95" s="32">
        <f t="shared" si="3"/>
        <v>219.78</v>
      </c>
    </row>
    <row r="96" spans="2:13" s="24" customFormat="1" x14ac:dyDescent="0.2">
      <c r="B96" s="25"/>
      <c r="C96" s="26">
        <v>23280</v>
      </c>
      <c r="D96" s="26" t="s">
        <v>210</v>
      </c>
      <c r="E96" s="26" t="s">
        <v>32</v>
      </c>
      <c r="F96" s="26" t="s">
        <v>57</v>
      </c>
      <c r="G96" s="27" t="s">
        <v>58</v>
      </c>
      <c r="H96" s="26" t="s">
        <v>16</v>
      </c>
      <c r="I96" s="28">
        <v>41002</v>
      </c>
      <c r="J96" s="29">
        <f t="shared" si="2"/>
        <v>4</v>
      </c>
      <c r="K96" s="30">
        <v>30</v>
      </c>
      <c r="L96" s="31">
        <v>6.99</v>
      </c>
      <c r="M96" s="32">
        <f t="shared" si="3"/>
        <v>209.70000000000002</v>
      </c>
    </row>
    <row r="97" spans="2:13" s="24" customFormat="1" x14ac:dyDescent="0.2">
      <c r="B97" s="25"/>
      <c r="C97" s="26">
        <v>23370</v>
      </c>
      <c r="D97" s="26" t="s">
        <v>211</v>
      </c>
      <c r="E97" s="26" t="s">
        <v>74</v>
      </c>
      <c r="F97" s="26" t="s">
        <v>148</v>
      </c>
      <c r="G97" s="27" t="s">
        <v>149</v>
      </c>
      <c r="H97" s="26" t="s">
        <v>22</v>
      </c>
      <c r="I97" s="28">
        <v>41028</v>
      </c>
      <c r="J97" s="29">
        <f t="shared" si="2"/>
        <v>4</v>
      </c>
      <c r="K97" s="30">
        <v>63</v>
      </c>
      <c r="L97" s="31">
        <v>3</v>
      </c>
      <c r="M97" s="32">
        <f t="shared" si="3"/>
        <v>189</v>
      </c>
    </row>
    <row r="98" spans="2:13" s="24" customFormat="1" x14ac:dyDescent="0.2">
      <c r="B98" s="25"/>
      <c r="C98" s="26">
        <v>23372</v>
      </c>
      <c r="D98" s="26" t="s">
        <v>212</v>
      </c>
      <c r="E98" s="26" t="s">
        <v>213</v>
      </c>
      <c r="F98" s="26" t="s">
        <v>112</v>
      </c>
      <c r="G98" s="27" t="s">
        <v>113</v>
      </c>
      <c r="H98" s="26" t="s">
        <v>16</v>
      </c>
      <c r="I98" s="28">
        <v>41255</v>
      </c>
      <c r="J98" s="29">
        <f t="shared" si="2"/>
        <v>12</v>
      </c>
      <c r="K98" s="30">
        <v>22</v>
      </c>
      <c r="L98" s="31">
        <v>6.5</v>
      </c>
      <c r="M98" s="32">
        <f t="shared" si="3"/>
        <v>143</v>
      </c>
    </row>
    <row r="99" spans="2:13" s="24" customFormat="1" x14ac:dyDescent="0.2">
      <c r="B99" s="25"/>
      <c r="C99" s="26">
        <v>23265</v>
      </c>
      <c r="D99" s="26" t="s">
        <v>214</v>
      </c>
      <c r="E99" s="26" t="s">
        <v>215</v>
      </c>
      <c r="F99" s="26" t="s">
        <v>33</v>
      </c>
      <c r="G99" s="27" t="s">
        <v>34</v>
      </c>
      <c r="H99" s="26" t="s">
        <v>22</v>
      </c>
      <c r="I99" s="28">
        <v>41248</v>
      </c>
      <c r="J99" s="29">
        <f t="shared" si="2"/>
        <v>12</v>
      </c>
      <c r="K99" s="30">
        <v>14</v>
      </c>
      <c r="L99" s="31">
        <v>9.99</v>
      </c>
      <c r="M99" s="32">
        <f t="shared" si="3"/>
        <v>139.86000000000001</v>
      </c>
    </row>
    <row r="100" spans="2:13" s="24" customFormat="1" x14ac:dyDescent="0.2">
      <c r="B100" s="25"/>
      <c r="C100" s="26">
        <v>23346</v>
      </c>
      <c r="D100" s="26" t="s">
        <v>216</v>
      </c>
      <c r="E100" s="26" t="s">
        <v>131</v>
      </c>
      <c r="F100" s="26" t="s">
        <v>33</v>
      </c>
      <c r="G100" s="27" t="s">
        <v>34</v>
      </c>
      <c r="H100" s="26" t="s">
        <v>16</v>
      </c>
      <c r="I100" s="28">
        <v>41119</v>
      </c>
      <c r="J100" s="29">
        <f t="shared" si="2"/>
        <v>7</v>
      </c>
      <c r="K100" s="30">
        <v>13</v>
      </c>
      <c r="L100" s="31">
        <v>9.99</v>
      </c>
      <c r="M100" s="32">
        <f t="shared" si="3"/>
        <v>129.87</v>
      </c>
    </row>
    <row r="101" spans="2:13" s="24" customFormat="1" x14ac:dyDescent="0.2">
      <c r="B101" s="25"/>
      <c r="C101" s="26">
        <v>23312</v>
      </c>
      <c r="D101" s="26" t="s">
        <v>217</v>
      </c>
      <c r="E101" s="26" t="s">
        <v>218</v>
      </c>
      <c r="F101" s="26" t="s">
        <v>99</v>
      </c>
      <c r="G101" s="27" t="s">
        <v>100</v>
      </c>
      <c r="H101" s="26" t="s">
        <v>16</v>
      </c>
      <c r="I101" s="28">
        <v>41096</v>
      </c>
      <c r="J101" s="29">
        <f t="shared" si="2"/>
        <v>7</v>
      </c>
      <c r="K101" s="30">
        <v>28</v>
      </c>
      <c r="L101" s="31">
        <v>3.99</v>
      </c>
      <c r="M101" s="32">
        <f t="shared" si="3"/>
        <v>111.72</v>
      </c>
    </row>
    <row r="102" spans="2:13" s="24" customFormat="1" x14ac:dyDescent="0.2">
      <c r="B102" s="25"/>
      <c r="C102" s="26">
        <v>23355</v>
      </c>
      <c r="D102" s="26" t="s">
        <v>219</v>
      </c>
      <c r="E102" s="26" t="s">
        <v>127</v>
      </c>
      <c r="F102" s="26" t="s">
        <v>85</v>
      </c>
      <c r="G102" s="27" t="s">
        <v>86</v>
      </c>
      <c r="H102" s="26" t="s">
        <v>16</v>
      </c>
      <c r="I102" s="28">
        <v>41026</v>
      </c>
      <c r="J102" s="29">
        <f t="shared" si="2"/>
        <v>4</v>
      </c>
      <c r="K102" s="30">
        <v>16</v>
      </c>
      <c r="L102" s="31">
        <v>4.5</v>
      </c>
      <c r="M102" s="32">
        <f t="shared" si="3"/>
        <v>72</v>
      </c>
    </row>
    <row r="103" spans="2:13" s="24" customFormat="1" x14ac:dyDescent="0.2">
      <c r="B103" s="25"/>
      <c r="C103" s="26">
        <v>23322</v>
      </c>
      <c r="D103" s="26" t="s">
        <v>220</v>
      </c>
      <c r="E103" s="26" t="s">
        <v>88</v>
      </c>
      <c r="F103" s="26" t="s">
        <v>148</v>
      </c>
      <c r="G103" s="27" t="s">
        <v>149</v>
      </c>
      <c r="H103" s="26" t="s">
        <v>22</v>
      </c>
      <c r="I103" s="28">
        <v>41009</v>
      </c>
      <c r="J103" s="29">
        <f t="shared" si="2"/>
        <v>4</v>
      </c>
      <c r="K103" s="30">
        <v>20</v>
      </c>
      <c r="L103" s="31">
        <v>3</v>
      </c>
      <c r="M103" s="32">
        <f t="shared" si="3"/>
        <v>60</v>
      </c>
    </row>
    <row r="104" spans="2:13" s="24" customFormat="1" x14ac:dyDescent="0.2">
      <c r="B104" s="25"/>
      <c r="C104" s="26">
        <v>23298</v>
      </c>
      <c r="D104" s="26" t="s">
        <v>221</v>
      </c>
      <c r="E104" s="26" t="s">
        <v>222</v>
      </c>
      <c r="F104" s="26" t="s">
        <v>85</v>
      </c>
      <c r="G104" s="27" t="s">
        <v>86</v>
      </c>
      <c r="H104" s="26" t="s">
        <v>19</v>
      </c>
      <c r="I104" s="28">
        <v>41118</v>
      </c>
      <c r="J104" s="29">
        <f t="shared" si="2"/>
        <v>7</v>
      </c>
      <c r="K104" s="30">
        <v>12</v>
      </c>
      <c r="L104" s="31">
        <v>4.5</v>
      </c>
      <c r="M104" s="32">
        <f t="shared" si="3"/>
        <v>54</v>
      </c>
    </row>
    <row r="105" spans="2:13" s="24" customFormat="1" x14ac:dyDescent="0.2">
      <c r="B105" s="25"/>
      <c r="C105" s="26">
        <v>23367</v>
      </c>
      <c r="D105" s="26" t="s">
        <v>223</v>
      </c>
      <c r="E105" s="26" t="s">
        <v>224</v>
      </c>
      <c r="F105" s="26" t="s">
        <v>85</v>
      </c>
      <c r="G105" s="27" t="s">
        <v>86</v>
      </c>
      <c r="H105" s="26" t="s">
        <v>22</v>
      </c>
      <c r="I105" s="28">
        <v>41023</v>
      </c>
      <c r="J105" s="29">
        <f t="shared" si="2"/>
        <v>4</v>
      </c>
      <c r="K105" s="30">
        <v>10</v>
      </c>
      <c r="L105" s="31">
        <v>4.5</v>
      </c>
      <c r="M105" s="32">
        <f t="shared" si="3"/>
        <v>45</v>
      </c>
    </row>
    <row r="106" spans="2:13" s="24" customFormat="1" x14ac:dyDescent="0.2">
      <c r="B106" s="25"/>
      <c r="C106" s="26">
        <v>23334</v>
      </c>
      <c r="D106" s="26" t="s">
        <v>225</v>
      </c>
      <c r="E106" s="26" t="s">
        <v>119</v>
      </c>
      <c r="F106" s="26" t="s">
        <v>148</v>
      </c>
      <c r="G106" s="27" t="s">
        <v>149</v>
      </c>
      <c r="H106" s="26" t="s">
        <v>16</v>
      </c>
      <c r="I106" s="28">
        <v>41260</v>
      </c>
      <c r="J106" s="29">
        <f t="shared" si="2"/>
        <v>12</v>
      </c>
      <c r="K106" s="30">
        <v>14</v>
      </c>
      <c r="L106" s="31">
        <v>3</v>
      </c>
      <c r="M106" s="32">
        <f t="shared" si="3"/>
        <v>42</v>
      </c>
    </row>
    <row r="107" spans="2:13" s="24" customFormat="1" x14ac:dyDescent="0.2">
      <c r="B107" s="25"/>
      <c r="C107" s="26">
        <v>23285</v>
      </c>
      <c r="D107" s="26" t="s">
        <v>226</v>
      </c>
      <c r="E107" s="26" t="s">
        <v>139</v>
      </c>
      <c r="F107" s="26" t="s">
        <v>109</v>
      </c>
      <c r="G107" s="27" t="s">
        <v>110</v>
      </c>
      <c r="H107" s="26" t="s">
        <v>22</v>
      </c>
      <c r="I107" s="28">
        <v>41114</v>
      </c>
      <c r="J107" s="29">
        <f t="shared" si="2"/>
        <v>7</v>
      </c>
      <c r="K107" s="30">
        <v>9</v>
      </c>
      <c r="L107" s="31">
        <v>4.5</v>
      </c>
      <c r="M107" s="32">
        <f t="shared" si="3"/>
        <v>40.5</v>
      </c>
    </row>
    <row r="108" spans="2:13" s="24" customFormat="1" x14ac:dyDescent="0.2">
      <c r="B108" s="25"/>
      <c r="C108" s="26">
        <v>23375</v>
      </c>
      <c r="D108" s="26" t="s">
        <v>227</v>
      </c>
      <c r="E108" s="26" t="s">
        <v>127</v>
      </c>
      <c r="F108" s="26" t="s">
        <v>57</v>
      </c>
      <c r="G108" s="27" t="s">
        <v>58</v>
      </c>
      <c r="H108" s="26" t="s">
        <v>22</v>
      </c>
      <c r="I108" s="28">
        <v>41029</v>
      </c>
      <c r="J108" s="29">
        <f t="shared" si="2"/>
        <v>4</v>
      </c>
      <c r="K108" s="30">
        <v>5</v>
      </c>
      <c r="L108" s="31">
        <v>6.99</v>
      </c>
      <c r="M108" s="32">
        <f t="shared" si="3"/>
        <v>34.950000000000003</v>
      </c>
    </row>
    <row r="109" spans="2:13" s="24" customFormat="1" x14ac:dyDescent="0.2">
      <c r="B109" s="25"/>
      <c r="C109" s="26">
        <v>23336</v>
      </c>
      <c r="D109" s="26" t="s">
        <v>228</v>
      </c>
      <c r="E109" s="26" t="s">
        <v>229</v>
      </c>
      <c r="F109" s="26" t="s">
        <v>109</v>
      </c>
      <c r="G109" s="27" t="s">
        <v>110</v>
      </c>
      <c r="H109" s="26" t="s">
        <v>22</v>
      </c>
      <c r="I109" s="28">
        <v>41091</v>
      </c>
      <c r="J109" s="29">
        <f t="shared" si="2"/>
        <v>7</v>
      </c>
      <c r="K109" s="30">
        <v>7</v>
      </c>
      <c r="L109" s="31">
        <v>4.5</v>
      </c>
      <c r="M109" s="32">
        <f t="shared" si="3"/>
        <v>31.5</v>
      </c>
    </row>
    <row r="110" spans="2:13" s="24" customFormat="1" x14ac:dyDescent="0.2">
      <c r="B110" s="25"/>
      <c r="C110" s="26">
        <v>23279</v>
      </c>
      <c r="D110" s="26" t="s">
        <v>230</v>
      </c>
      <c r="E110" s="26" t="s">
        <v>203</v>
      </c>
      <c r="F110" s="26" t="s">
        <v>148</v>
      </c>
      <c r="G110" s="27" t="s">
        <v>149</v>
      </c>
      <c r="H110" s="26" t="s">
        <v>16</v>
      </c>
      <c r="I110" s="28">
        <v>41020</v>
      </c>
      <c r="J110" s="29">
        <f t="shared" si="2"/>
        <v>4</v>
      </c>
      <c r="K110" s="30">
        <v>10</v>
      </c>
      <c r="L110" s="31">
        <v>3</v>
      </c>
      <c r="M110" s="32">
        <f t="shared" si="3"/>
        <v>30</v>
      </c>
    </row>
    <row r="111" spans="2:13" x14ac:dyDescent="0.2"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</sheetData>
  <autoFilter ref="C3:M110"/>
  <conditionalFormatting sqref="C4:M110">
    <cfRule type="expression" dxfId="2" priority="1">
      <formula>MOD(ROW(C4),2)</formula>
    </cfRule>
  </conditionalFormatting>
  <pageMargins left="0.45" right="0.45" top="0.75" bottom="0.75" header="0.3" footer="0.3"/>
  <pageSetup paperSize="17" scale="74" fitToHeight="0" orientation="landscape" r:id="rId1"/>
  <headerFooter>
    <oddHeader>&amp;LPwC Confidential&amp;C&amp;F &amp; - &amp;A&amp;RPreliminary</oddHeader>
    <oddFooter>&amp;LPrepared by James M. Larmer
Email: james.m.larmer@us.pwc.com&amp;CPage &amp;P of &amp;N&amp;RPrinted: &amp;D
&amp;T</oddFooter>
  </headerFooter>
  <rowBreaks count="1" manualBreakCount="1">
    <brk id="57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Pivot Table &amp; Slicer</vt:lpstr>
      <vt:lpstr>Data Set</vt:lpstr>
      <vt:lpstr>D1_Country_Sold</vt:lpstr>
      <vt:lpstr>D1_Date_Sold</vt:lpstr>
      <vt:lpstr>D1_Distributor_ID</vt:lpstr>
      <vt:lpstr>D1_Distributor_Name</vt:lpstr>
      <vt:lpstr>D1_H</vt:lpstr>
      <vt:lpstr>D1_MonthSold</vt:lpstr>
      <vt:lpstr>D1_Product_Full_Name</vt:lpstr>
      <vt:lpstr>D1_Product_Type_Code</vt:lpstr>
      <vt:lpstr>D1_Quantity_Sold</vt:lpstr>
      <vt:lpstr>D1_Revenue</vt:lpstr>
      <vt:lpstr>D1_Sales_Channel</vt:lpstr>
      <vt:lpstr>D1_SALES_DATA</vt:lpstr>
      <vt:lpstr>D1_Unit_Price</vt:lpstr>
      <vt:lpstr>'Data Set'!Print_Area</vt:lpstr>
      <vt:lpstr>'Data Set'!Print_Titles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2018-04-23T20:13:13Z</dcterms:modified>
</cp:coreProperties>
</file>