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8_{3DFFC739-07A1-4763-AD5E-7BBAB61FECF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eptiembre 2022" sheetId="1" r:id="rId1"/>
    <sheet name="Octubre 202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2" l="1"/>
  <c r="N19" i="2" l="1"/>
  <c r="N16" i="2" l="1"/>
  <c r="N15" i="2" l="1"/>
  <c r="N11" i="2" l="1"/>
  <c r="N10" i="2" l="1"/>
  <c r="N6" i="2" l="1"/>
  <c r="N4" i="2" l="1"/>
  <c r="N11" i="1" l="1"/>
  <c r="N10" i="1" l="1"/>
  <c r="N6" i="1" l="1"/>
  <c r="N4" i="1" l="1"/>
</calcChain>
</file>

<file path=xl/sharedStrings.xml><?xml version="1.0" encoding="utf-8"?>
<sst xmlns="http://schemas.openxmlformats.org/spreadsheetml/2006/main" count="192" uniqueCount="73">
  <si>
    <t>LIMPIEZA DE BROCALES SEPTIEMBRE 2022</t>
  </si>
  <si>
    <t>FECHA</t>
  </si>
  <si>
    <t>TURNO</t>
  </si>
  <si>
    <t>DOTACIÓN</t>
  </si>
  <si>
    <t>JDT /DET</t>
  </si>
  <si>
    <t>JDT/MIES</t>
  </si>
  <si>
    <t xml:space="preserve">UBICACIÓN   </t>
  </si>
  <si>
    <t>Demanda diaria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</si>
  <si>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</si>
  <si>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</si>
  <si>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</si>
  <si>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</si>
  <si>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</si>
  <si>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</si>
  <si>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</si>
  <si>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>ACTIVIDAD</t>
  </si>
  <si>
    <t>ESTADO DE EQUIPOS MINI RETRO/EQUIPO DE LEVANTE MANITUD</t>
  </si>
  <si>
    <t xml:space="preserve">OBSERVACIONES </t>
  </si>
  <si>
    <t>C-27 1 Sur</t>
  </si>
  <si>
    <t>C-27 2 Sur</t>
  </si>
  <si>
    <t xml:space="preserve">Limpieza de brocales </t>
  </si>
  <si>
    <t xml:space="preserve">Operativos </t>
  </si>
  <si>
    <t>A</t>
  </si>
  <si>
    <t>1+6</t>
  </si>
  <si>
    <t xml:space="preserve">DAVID SANDOVAL </t>
  </si>
  <si>
    <t xml:space="preserve">Solo se entregan dos brocales para limpieza por parte de coordinador </t>
  </si>
  <si>
    <t>CRISTIAN DIAZ</t>
  </si>
  <si>
    <t>C-18 Op-5</t>
  </si>
  <si>
    <t>C-15 Op-6</t>
  </si>
  <si>
    <t>C-21 Op 2 Norte</t>
  </si>
  <si>
    <t>C-21 Op 3 Norte</t>
  </si>
  <si>
    <t>Sin Novedad</t>
  </si>
  <si>
    <t>N/A</t>
  </si>
  <si>
    <t>C-27 Op 1 Sur</t>
  </si>
  <si>
    <t>C-23 Op- 1 Norte</t>
  </si>
  <si>
    <t>C-22 Op-1 Norte</t>
  </si>
  <si>
    <t xml:space="preserve">C-27 Op- 2 Sur </t>
  </si>
  <si>
    <t xml:space="preserve">C-22 Op-2 Sur </t>
  </si>
  <si>
    <t>C-22 Op- 2 Norte</t>
  </si>
  <si>
    <t>Operador con quipo estuvo disponible todo el turno Desde las 9:00 y no hay disponibilidad de calles para limpieza, C-26 se prioriza trabajaos de personal de ferrotaal.</t>
  </si>
  <si>
    <t xml:space="preserve">Sin disponibilidad para limpieza </t>
  </si>
  <si>
    <t>C-21 Op-2 Norte</t>
  </si>
  <si>
    <t>C-24 Op-2 Norte</t>
  </si>
  <si>
    <t>Operativos</t>
  </si>
  <si>
    <t>Solo se entregan dos calle para limpieza de brocales durante el turno</t>
  </si>
  <si>
    <t>C-25 Op-2 Sur</t>
  </si>
  <si>
    <t>C-25 Op-2 Norte</t>
  </si>
  <si>
    <t>C-25 Op-1 Norte</t>
  </si>
  <si>
    <t>C-15 Op-5</t>
  </si>
  <si>
    <t>B</t>
  </si>
  <si>
    <t>C-24 Op-1 Sur</t>
  </si>
  <si>
    <t>Se picha neumatico a final de turno el cambio se realizara el proximo turno.</t>
  </si>
  <si>
    <t>C-27 Op-1 Sur</t>
  </si>
  <si>
    <t>C-27 Op-2 Sur</t>
  </si>
  <si>
    <t>Solo se entregan dos brocales para limpieza durante el turno se prioriza porduccion</t>
  </si>
  <si>
    <t>1+4</t>
  </si>
  <si>
    <t>No se realizan limpieza de brocales debido a que se solicita Operador en Pilar norte en contra turno B.</t>
  </si>
  <si>
    <t xml:space="preserve">C-21 Op-3 Norte </t>
  </si>
  <si>
    <t xml:space="preserve">C-27 Op-1 Sur </t>
  </si>
  <si>
    <t>C-26 Op-1 Sur</t>
  </si>
  <si>
    <t>Operativa mini retro  Grua fuera de servicio</t>
  </si>
  <si>
    <t>C-23 Op-2 Sur</t>
  </si>
  <si>
    <t xml:space="preserve">Equipo pincha neumatico este es cambiado durante el turno para ser utilizado en turno A </t>
  </si>
  <si>
    <t xml:space="preserve">REPARACION Y ABILITACION DE AGUA </t>
  </si>
  <si>
    <t xml:space="preserve">REPARACION Y FABRICACION DE ESTRUCTURAS </t>
  </si>
  <si>
    <t>CORTE DE PERNOS Y CABLES SOBRESALIENTES</t>
  </si>
  <si>
    <t>Se realiza retiro de cañeria 2" para la fabricacion de estructuras de gavinetes y bastidores, traslado de materiales conjunto con carga y descarga de estos. Se comienza con dimencionado de estructuras.</t>
  </si>
  <si>
    <t>mini retro Operativa/Grua fuera de servicio.</t>
  </si>
  <si>
    <t>LIMPIEZA DE BROCALES Y SOLICITUDES DE REPARACIONES  OCTUBRE 2022</t>
  </si>
  <si>
    <t>C-21 Op-0</t>
  </si>
  <si>
    <t>C-14 Op-5 Norte</t>
  </si>
  <si>
    <t>Segundo operador no sube a trabajar debido a una contingencia de salud.</t>
  </si>
  <si>
    <t>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</si>
</sst>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9">
    <xf numFmtId="0" fontId="0" fillId="0" borderId="0" xfId="0"/>
    <xf numFmtId="0" fontId="2" fillId="2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20" fontId="0" fillId="3" borderId="7" xfId="0" applyNumberFormat="1" applyFill="1" applyBorder="1" applyAlignment="1">
      <alignment horizontal="center" vertical="center" wrapText="1"/>
    </xf>
    <xf numFmtId="20" fontId="0" fillId="0" borderId="7" xfId="0" applyNumberFormat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vertical="center"/>
    </xf>
    <xf numFmtId="0" fontId="1" fillId="5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20" fontId="0" fillId="0" borderId="7" xfId="0" applyNumberFormat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7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2</xdr:col>
      <xdr:colOff>368300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938019" cy="3048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2</xdr:col>
      <xdr:colOff>9888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572259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workbookViewId="0">
      <selection activeCell="A3" sqref="A1:Q3"/>
    </sheetView>
  </sheetViews>
  <sheetFormatPr baseColWidth="10" defaultColWidth="8.85546875" defaultRowHeight="15" x14ac:dyDescent="0.25"/>
  <cols>
    <col min="1" max="1" width="10.28515625" bestFit="1" customWidth="1"/>
    <col min="4" max="4" width="8.85546875" customWidth="1"/>
    <col min="5" max="5" width="10.7109375" customWidth="1"/>
    <col min="6" max="6" width="16.7109375" customWidth="1"/>
    <col min="10" max="10" width="14.140625" customWidth="1"/>
    <col min="14" max="14" width="13" customWidth="1"/>
    <col min="15" max="15" width="19.7109375" customWidth="1"/>
    <col min="16" max="16" width="23.7109375" customWidth="1"/>
    <col min="17" max="17" width="53.28515625" customWidth="1"/>
  </cols>
  <sheetData>
    <row r="1" spans="1:17" x14ac:dyDescent="0.2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3"/>
    </row>
    <row r="2" spans="1:17" x14ac:dyDescent="0.25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6"/>
    </row>
    <row r="3" spans="1:17" ht="36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</row>
    <row r="4" spans="1:17" x14ac:dyDescent="0.25">
      <c r="A4" s="42">
        <v>44831</v>
      </c>
      <c r="B4" s="37" t="s">
        <v>22</v>
      </c>
      <c r="C4" s="37" t="s">
        <v>23</v>
      </c>
      <c r="D4" s="39" t="s">
        <v>26</v>
      </c>
      <c r="E4" s="41" t="s">
        <v>24</v>
      </c>
      <c r="F4" s="2" t="s">
        <v>18</v>
      </c>
      <c r="G4" s="37">
        <v>3</v>
      </c>
      <c r="H4" s="7">
        <v>0.39583333333333331</v>
      </c>
      <c r="I4" s="7">
        <v>0.43055555555555558</v>
      </c>
      <c r="J4" s="37" t="s">
        <v>10</v>
      </c>
      <c r="K4" s="37" t="s">
        <v>11</v>
      </c>
      <c r="L4" s="37" t="s">
        <v>12</v>
      </c>
      <c r="M4" s="37">
        <v>2</v>
      </c>
      <c r="N4" s="38">
        <f>SUM(M4/G4)</f>
        <v>0.66666666666666663</v>
      </c>
      <c r="O4" s="37" t="s">
        <v>20</v>
      </c>
      <c r="P4" s="37" t="s">
        <v>21</v>
      </c>
      <c r="Q4" s="39" t="s">
        <v>25</v>
      </c>
    </row>
    <row r="5" spans="1:17" x14ac:dyDescent="0.25">
      <c r="A5" s="43"/>
      <c r="B5" s="37"/>
      <c r="C5" s="37"/>
      <c r="D5" s="40"/>
      <c r="E5" s="41"/>
      <c r="F5" s="2" t="s">
        <v>19</v>
      </c>
      <c r="G5" s="37"/>
      <c r="H5" s="7">
        <v>0.45833333333333331</v>
      </c>
      <c r="I5" s="7">
        <v>0.52083333333333337</v>
      </c>
      <c r="J5" s="37"/>
      <c r="K5" s="37"/>
      <c r="L5" s="37"/>
      <c r="M5" s="37"/>
      <c r="N5" s="38"/>
      <c r="O5" s="37"/>
      <c r="P5" s="37"/>
      <c r="Q5" s="40"/>
    </row>
    <row r="6" spans="1:17" x14ac:dyDescent="0.25">
      <c r="A6" s="44">
        <v>44832</v>
      </c>
      <c r="B6" s="37" t="s">
        <v>22</v>
      </c>
      <c r="C6" s="37" t="s">
        <v>23</v>
      </c>
      <c r="D6" s="41" t="s">
        <v>26</v>
      </c>
      <c r="E6" s="41" t="s">
        <v>24</v>
      </c>
      <c r="F6" s="2" t="s">
        <v>27</v>
      </c>
      <c r="G6" s="37">
        <v>4</v>
      </c>
      <c r="H6" s="6">
        <v>0.41666666666666669</v>
      </c>
      <c r="I6" s="6">
        <v>0.46527777777777773</v>
      </c>
      <c r="J6" s="37" t="s">
        <v>10</v>
      </c>
      <c r="K6" s="37" t="s">
        <v>11</v>
      </c>
      <c r="L6" s="37" t="s">
        <v>12</v>
      </c>
      <c r="M6" s="37">
        <v>4</v>
      </c>
      <c r="N6" s="38">
        <f>SUM(M6)/G6</f>
        <v>1</v>
      </c>
      <c r="O6" s="37" t="s">
        <v>20</v>
      </c>
      <c r="P6" s="37" t="s">
        <v>21</v>
      </c>
      <c r="Q6" s="37" t="s">
        <v>31</v>
      </c>
    </row>
    <row r="7" spans="1:17" x14ac:dyDescent="0.25">
      <c r="A7" s="45"/>
      <c r="B7" s="37"/>
      <c r="C7" s="37"/>
      <c r="D7" s="41"/>
      <c r="E7" s="41"/>
      <c r="F7" s="2" t="s">
        <v>28</v>
      </c>
      <c r="G7" s="37"/>
      <c r="H7" s="6">
        <v>0.5</v>
      </c>
      <c r="I7" s="6">
        <v>0.52083333333333337</v>
      </c>
      <c r="J7" s="37"/>
      <c r="K7" s="37"/>
      <c r="L7" s="37"/>
      <c r="M7" s="37"/>
      <c r="N7" s="38"/>
      <c r="O7" s="37"/>
      <c r="P7" s="37"/>
      <c r="Q7" s="37"/>
    </row>
    <row r="8" spans="1:17" x14ac:dyDescent="0.25">
      <c r="A8" s="45"/>
      <c r="B8" s="37"/>
      <c r="C8" s="37"/>
      <c r="D8" s="41"/>
      <c r="E8" s="41"/>
      <c r="F8" s="2" t="s">
        <v>29</v>
      </c>
      <c r="G8" s="37"/>
      <c r="H8" s="6">
        <v>0.53125</v>
      </c>
      <c r="I8" s="6">
        <v>0.5625</v>
      </c>
      <c r="J8" s="37"/>
      <c r="K8" s="37"/>
      <c r="L8" s="37"/>
      <c r="M8" s="37"/>
      <c r="N8" s="38"/>
      <c r="O8" s="37"/>
      <c r="P8" s="37"/>
      <c r="Q8" s="37"/>
    </row>
    <row r="9" spans="1:17" x14ac:dyDescent="0.25">
      <c r="A9" s="45"/>
      <c r="B9" s="37"/>
      <c r="C9" s="37"/>
      <c r="D9" s="41"/>
      <c r="E9" s="41"/>
      <c r="F9" s="2" t="s">
        <v>30</v>
      </c>
      <c r="G9" s="37"/>
      <c r="H9" s="6">
        <v>0.56944444444444442</v>
      </c>
      <c r="I9" s="6">
        <v>0.59722222222222221</v>
      </c>
      <c r="J9" s="37"/>
      <c r="K9" s="37"/>
      <c r="L9" s="37"/>
      <c r="M9" s="37"/>
      <c r="N9" s="38"/>
      <c r="O9" s="37"/>
      <c r="P9" s="37"/>
      <c r="Q9" s="37"/>
    </row>
    <row r="10" spans="1:17" ht="60" x14ac:dyDescent="0.25">
      <c r="A10" s="8">
        <v>44833</v>
      </c>
      <c r="B10" s="3" t="s">
        <v>22</v>
      </c>
      <c r="C10" s="3" t="s">
        <v>23</v>
      </c>
      <c r="D10" s="5" t="s">
        <v>26</v>
      </c>
      <c r="E10" s="5" t="s">
        <v>24</v>
      </c>
      <c r="F10" s="5" t="s">
        <v>40</v>
      </c>
      <c r="G10" s="3">
        <v>3</v>
      </c>
      <c r="H10" s="3"/>
      <c r="I10" s="3"/>
      <c r="J10" s="3" t="s">
        <v>32</v>
      </c>
      <c r="K10" s="3" t="s">
        <v>32</v>
      </c>
      <c r="L10" s="3" t="s">
        <v>32</v>
      </c>
      <c r="M10" s="3">
        <v>0</v>
      </c>
      <c r="N10" s="4">
        <f>SUM(M10)/G10</f>
        <v>0</v>
      </c>
      <c r="O10" s="3" t="s">
        <v>20</v>
      </c>
      <c r="P10" s="3" t="s">
        <v>21</v>
      </c>
      <c r="Q10" s="10" t="s">
        <v>39</v>
      </c>
    </row>
    <row r="11" spans="1:17" x14ac:dyDescent="0.25">
      <c r="A11" s="44">
        <v>44834</v>
      </c>
      <c r="B11" s="37" t="s">
        <v>22</v>
      </c>
      <c r="C11" s="37" t="s">
        <v>23</v>
      </c>
      <c r="D11" s="41" t="s">
        <v>26</v>
      </c>
      <c r="E11" s="41" t="s">
        <v>24</v>
      </c>
      <c r="F11" s="9" t="s">
        <v>33</v>
      </c>
      <c r="G11" s="37">
        <v>4</v>
      </c>
      <c r="H11" s="7">
        <v>0.375</v>
      </c>
      <c r="I11" s="7">
        <v>0.40277777777777773</v>
      </c>
      <c r="J11" s="37" t="s">
        <v>10</v>
      </c>
      <c r="K11" s="37" t="s">
        <v>11</v>
      </c>
      <c r="L11" s="37" t="s">
        <v>12</v>
      </c>
      <c r="M11" s="37">
        <v>6</v>
      </c>
      <c r="N11" s="38">
        <f>SUM(M11)/G11</f>
        <v>1.5</v>
      </c>
      <c r="O11" s="37" t="s">
        <v>20</v>
      </c>
      <c r="P11" s="37" t="s">
        <v>21</v>
      </c>
      <c r="Q11" s="37" t="s">
        <v>31</v>
      </c>
    </row>
    <row r="12" spans="1:17" x14ac:dyDescent="0.25">
      <c r="A12" s="45"/>
      <c r="B12" s="37"/>
      <c r="C12" s="37"/>
      <c r="D12" s="41"/>
      <c r="E12" s="41"/>
      <c r="F12" s="9" t="s">
        <v>36</v>
      </c>
      <c r="G12" s="37"/>
      <c r="H12" s="7">
        <v>0.41666666666666669</v>
      </c>
      <c r="I12" s="7">
        <v>0.4548611111111111</v>
      </c>
      <c r="J12" s="37"/>
      <c r="K12" s="37"/>
      <c r="L12" s="37"/>
      <c r="M12" s="37"/>
      <c r="N12" s="38"/>
      <c r="O12" s="37"/>
      <c r="P12" s="37"/>
      <c r="Q12" s="37"/>
    </row>
    <row r="13" spans="1:17" x14ac:dyDescent="0.25">
      <c r="A13" s="45"/>
      <c r="B13" s="37"/>
      <c r="C13" s="37"/>
      <c r="D13" s="41"/>
      <c r="E13" s="41"/>
      <c r="F13" s="9" t="s">
        <v>34</v>
      </c>
      <c r="G13" s="37"/>
      <c r="H13" s="7">
        <v>0.46180555555555558</v>
      </c>
      <c r="I13" s="7">
        <v>0.50694444444444442</v>
      </c>
      <c r="J13" s="37"/>
      <c r="K13" s="37"/>
      <c r="L13" s="37"/>
      <c r="M13" s="37"/>
      <c r="N13" s="38"/>
      <c r="O13" s="37"/>
      <c r="P13" s="37"/>
      <c r="Q13" s="37"/>
    </row>
    <row r="14" spans="1:17" x14ac:dyDescent="0.25">
      <c r="A14" s="45"/>
      <c r="B14" s="37"/>
      <c r="C14" s="37"/>
      <c r="D14" s="41"/>
      <c r="E14" s="41"/>
      <c r="F14" s="9" t="s">
        <v>35</v>
      </c>
      <c r="G14" s="37"/>
      <c r="H14" s="7">
        <v>0.51388888888888895</v>
      </c>
      <c r="I14" s="7">
        <v>0.54166666666666663</v>
      </c>
      <c r="J14" s="37"/>
      <c r="K14" s="37"/>
      <c r="L14" s="37"/>
      <c r="M14" s="37"/>
      <c r="N14" s="38"/>
      <c r="O14" s="37"/>
      <c r="P14" s="37"/>
      <c r="Q14" s="37"/>
    </row>
    <row r="15" spans="1:17" x14ac:dyDescent="0.25">
      <c r="A15" s="45"/>
      <c r="B15" s="37"/>
      <c r="C15" s="37"/>
      <c r="D15" s="41"/>
      <c r="E15" s="41"/>
      <c r="F15" s="9" t="s">
        <v>37</v>
      </c>
      <c r="G15" s="37"/>
      <c r="H15" s="7">
        <v>0.54861111111111105</v>
      </c>
      <c r="I15" s="7">
        <v>0.56944444444444442</v>
      </c>
      <c r="J15" s="37"/>
      <c r="K15" s="37"/>
      <c r="L15" s="37"/>
      <c r="M15" s="37"/>
      <c r="N15" s="38"/>
      <c r="O15" s="37"/>
      <c r="P15" s="37"/>
      <c r="Q15" s="37"/>
    </row>
    <row r="16" spans="1:17" x14ac:dyDescent="0.25">
      <c r="A16" s="45"/>
      <c r="B16" s="37"/>
      <c r="C16" s="37"/>
      <c r="D16" s="41"/>
      <c r="E16" s="41"/>
      <c r="F16" s="9" t="s">
        <v>38</v>
      </c>
      <c r="G16" s="37"/>
      <c r="H16" s="7">
        <v>0.57638888888888895</v>
      </c>
      <c r="I16" s="7">
        <v>0.59722222222222221</v>
      </c>
      <c r="J16" s="37"/>
      <c r="K16" s="37"/>
      <c r="L16" s="37"/>
      <c r="M16" s="37"/>
      <c r="N16" s="38"/>
      <c r="O16" s="37"/>
      <c r="P16" s="37"/>
      <c r="Q16" s="37"/>
    </row>
  </sheetData>
  <mergeCells count="43">
    <mergeCell ref="A11:A16"/>
    <mergeCell ref="B11:B16"/>
    <mergeCell ref="C11:C16"/>
    <mergeCell ref="D11:D16"/>
    <mergeCell ref="N11:N16"/>
    <mergeCell ref="O11:O16"/>
    <mergeCell ref="P11:P16"/>
    <mergeCell ref="Q11:Q16"/>
    <mergeCell ref="E11:E16"/>
    <mergeCell ref="G11:G16"/>
    <mergeCell ref="J11:J16"/>
    <mergeCell ref="K11:K16"/>
    <mergeCell ref="L11:L16"/>
    <mergeCell ref="M11:M16"/>
    <mergeCell ref="O6:O9"/>
    <mergeCell ref="P6:P9"/>
    <mergeCell ref="Q6:Q9"/>
    <mergeCell ref="J6:J9"/>
    <mergeCell ref="K6:K9"/>
    <mergeCell ref="L6:L9"/>
    <mergeCell ref="M6:M9"/>
    <mergeCell ref="N6:N9"/>
    <mergeCell ref="G6:G9"/>
    <mergeCell ref="E6:E9"/>
    <mergeCell ref="A6:A9"/>
    <mergeCell ref="B6:B9"/>
    <mergeCell ref="C6:C9"/>
    <mergeCell ref="D6:D9"/>
    <mergeCell ref="A1:Q2"/>
    <mergeCell ref="G4:G5"/>
    <mergeCell ref="J4:J5"/>
    <mergeCell ref="K4:K5"/>
    <mergeCell ref="L4:L5"/>
    <mergeCell ref="M4:M5"/>
    <mergeCell ref="N4:N5"/>
    <mergeCell ref="O4:O5"/>
    <mergeCell ref="P4:P5"/>
    <mergeCell ref="Q4:Q5"/>
    <mergeCell ref="E4:E5"/>
    <mergeCell ref="A4:A5"/>
    <mergeCell ref="B4:B5"/>
    <mergeCell ref="C4:C5"/>
    <mergeCell ref="D4:D5"/>
  </mergeCells>
  <pageMargins left="0.70866141732283472" right="0.70866141732283472" top="0.74803149606299213" bottom="0.74803149606299213" header="0.31496062992125984" footer="0.31496062992125984"/>
  <pageSetup scale="85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2"/>
  <sheetViews>
    <sheetView tabSelected="1" zoomScale="70" zoomScaleNormal="70" workbookViewId="0">
      <selection activeCell="U4" sqref="U4:U22"/>
    </sheetView>
  </sheetViews>
  <sheetFormatPr baseColWidth="10" defaultColWidth="8.85546875" defaultRowHeight="15" x14ac:dyDescent="0.25"/>
  <cols>
    <col min="1" max="1" width="14.28515625" customWidth="1"/>
    <col min="5" max="5" width="11.42578125" customWidth="1"/>
    <col min="6" max="6" width="18.28515625" customWidth="1"/>
    <col min="10" max="10" width="17" customWidth="1"/>
    <col min="15" max="15" width="20.7109375" customWidth="1"/>
    <col min="16" max="17" width="20.140625" customWidth="1"/>
    <col min="18" max="18" width="38.42578125" customWidth="1"/>
    <col min="19" max="19" width="20.140625" customWidth="1"/>
    <col min="20" max="20" width="43.28515625" customWidth="1"/>
  </cols>
  <sheetData>
    <row r="1" spans="1:21" ht="15" customHeight="1" x14ac:dyDescent="0.25">
      <c r="A1" s="56" t="s">
        <v>68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</row>
    <row r="2" spans="1:21" x14ac:dyDescent="0.25">
      <c r="A2" s="56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</row>
    <row r="3" spans="1:21" ht="36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63</v>
      </c>
      <c r="R3" s="1" t="s">
        <v>64</v>
      </c>
      <c r="S3" s="1" t="s">
        <v>65</v>
      </c>
      <c r="T3" s="1" t="s">
        <v>17</v>
      </c>
      <c r="U3" s="55" t="s">
        <v>72</v>
      </c>
    </row>
    <row r="4" spans="1:21" ht="14.45" customHeight="1" x14ac:dyDescent="0.25">
      <c r="A4" s="42">
        <v>44837</v>
      </c>
      <c r="B4" s="37" t="s">
        <v>49</v>
      </c>
      <c r="C4" s="37" t="s">
        <v>23</v>
      </c>
      <c r="D4" s="37"/>
      <c r="E4" s="41" t="s">
        <v>24</v>
      </c>
      <c r="F4" s="11" t="s">
        <v>41</v>
      </c>
      <c r="G4" s="37">
        <v>3</v>
      </c>
      <c r="H4" s="12">
        <v>0.75</v>
      </c>
      <c r="I4" s="12">
        <v>0.79166666666666663</v>
      </c>
      <c r="J4" s="37" t="s">
        <v>10</v>
      </c>
      <c r="K4" s="37" t="s">
        <v>11</v>
      </c>
      <c r="L4" s="37" t="s">
        <v>12</v>
      </c>
      <c r="M4" s="37">
        <v>2</v>
      </c>
      <c r="N4" s="38">
        <f>SUM(M4)/G4</f>
        <v>0.66666666666666663</v>
      </c>
      <c r="O4" s="37" t="s">
        <v>20</v>
      </c>
      <c r="P4" s="37" t="s">
        <v>43</v>
      </c>
      <c r="Q4" s="51"/>
      <c r="R4" s="51"/>
      <c r="S4" s="51"/>
      <c r="T4" s="41" t="s">
        <v>44</v>
      </c>
      <c r="U4" s="58">
        <v>6</v>
      </c>
    </row>
    <row r="5" spans="1:21" x14ac:dyDescent="0.25">
      <c r="A5" s="42"/>
      <c r="B5" s="37"/>
      <c r="C5" s="37"/>
      <c r="D5" s="37"/>
      <c r="E5" s="41"/>
      <c r="F5" s="11" t="s">
        <v>42</v>
      </c>
      <c r="G5" s="37"/>
      <c r="H5" s="12">
        <v>0.82291666666666663</v>
      </c>
      <c r="I5" s="12">
        <v>0.87152777777777779</v>
      </c>
      <c r="J5" s="37"/>
      <c r="K5" s="37"/>
      <c r="L5" s="37"/>
      <c r="M5" s="37"/>
      <c r="N5" s="38"/>
      <c r="O5" s="37"/>
      <c r="P5" s="37"/>
      <c r="Q5" s="52"/>
      <c r="R5" s="52"/>
      <c r="S5" s="52"/>
      <c r="T5" s="41"/>
      <c r="U5" s="58">
        <v>6</v>
      </c>
    </row>
    <row r="6" spans="1:21" x14ac:dyDescent="0.25">
      <c r="A6" s="46">
        <v>44838</v>
      </c>
      <c r="B6" s="41" t="s">
        <v>49</v>
      </c>
      <c r="C6" s="41" t="s">
        <v>23</v>
      </c>
      <c r="D6" s="41"/>
      <c r="E6" s="41" t="s">
        <v>24</v>
      </c>
      <c r="F6" s="13" t="s">
        <v>47</v>
      </c>
      <c r="G6" s="37">
        <v>3</v>
      </c>
      <c r="H6" s="7">
        <v>0.6875</v>
      </c>
      <c r="I6" s="7">
        <v>0.74305555555555547</v>
      </c>
      <c r="J6" s="37" t="s">
        <v>10</v>
      </c>
      <c r="K6" s="37" t="s">
        <v>11</v>
      </c>
      <c r="L6" s="37" t="s">
        <v>12</v>
      </c>
      <c r="M6" s="37">
        <v>4</v>
      </c>
      <c r="N6" s="38">
        <f t="shared" ref="N6" si="0">SUM(M6)/G6</f>
        <v>1.3333333333333333</v>
      </c>
      <c r="O6" s="37" t="s">
        <v>20</v>
      </c>
      <c r="P6" s="37" t="s">
        <v>43</v>
      </c>
      <c r="Q6" s="51"/>
      <c r="R6" s="51"/>
      <c r="S6" s="51"/>
      <c r="T6" s="37" t="s">
        <v>31</v>
      </c>
      <c r="U6" s="58">
        <v>6</v>
      </c>
    </row>
    <row r="7" spans="1:21" x14ac:dyDescent="0.25">
      <c r="A7" s="47"/>
      <c r="B7" s="41"/>
      <c r="C7" s="41"/>
      <c r="D7" s="41"/>
      <c r="E7" s="41"/>
      <c r="F7" s="13" t="s">
        <v>46</v>
      </c>
      <c r="G7" s="37"/>
      <c r="H7" s="7">
        <v>0.76388888888888884</v>
      </c>
      <c r="I7" s="7">
        <v>0.82986111111111116</v>
      </c>
      <c r="J7" s="37"/>
      <c r="K7" s="37"/>
      <c r="L7" s="37"/>
      <c r="M7" s="37"/>
      <c r="N7" s="38"/>
      <c r="O7" s="37"/>
      <c r="P7" s="37"/>
      <c r="Q7" s="53"/>
      <c r="R7" s="53"/>
      <c r="S7" s="53"/>
      <c r="T7" s="37"/>
      <c r="U7" s="58">
        <v>6</v>
      </c>
    </row>
    <row r="8" spans="1:21" x14ac:dyDescent="0.25">
      <c r="A8" s="47"/>
      <c r="B8" s="41"/>
      <c r="C8" s="41"/>
      <c r="D8" s="41"/>
      <c r="E8" s="41"/>
      <c r="F8" s="13" t="s">
        <v>45</v>
      </c>
      <c r="G8" s="37"/>
      <c r="H8" s="7">
        <v>0.84375</v>
      </c>
      <c r="I8" s="7">
        <v>0.88888888888888884</v>
      </c>
      <c r="J8" s="37"/>
      <c r="K8" s="37"/>
      <c r="L8" s="37"/>
      <c r="M8" s="37"/>
      <c r="N8" s="38"/>
      <c r="O8" s="37"/>
      <c r="P8" s="37"/>
      <c r="Q8" s="53"/>
      <c r="R8" s="53"/>
      <c r="S8" s="53"/>
      <c r="T8" s="37"/>
      <c r="U8" s="58">
        <v>6</v>
      </c>
    </row>
    <row r="9" spans="1:21" x14ac:dyDescent="0.25">
      <c r="A9" s="47"/>
      <c r="B9" s="41"/>
      <c r="C9" s="41"/>
      <c r="D9" s="41"/>
      <c r="E9" s="41"/>
      <c r="F9" s="13" t="s">
        <v>48</v>
      </c>
      <c r="G9" s="37"/>
      <c r="H9" s="7">
        <v>0.89583333333333337</v>
      </c>
      <c r="I9" s="7">
        <v>0.94097222222222221</v>
      </c>
      <c r="J9" s="37"/>
      <c r="K9" s="37"/>
      <c r="L9" s="37"/>
      <c r="M9" s="37"/>
      <c r="N9" s="38"/>
      <c r="O9" s="37"/>
      <c r="P9" s="37"/>
      <c r="Q9" s="52"/>
      <c r="R9" s="52"/>
      <c r="S9" s="52"/>
      <c r="T9" s="37"/>
      <c r="U9" s="58">
        <v>6</v>
      </c>
    </row>
    <row r="10" spans="1:21" ht="30" x14ac:dyDescent="0.25">
      <c r="A10" s="17">
        <v>44839</v>
      </c>
      <c r="B10" s="14" t="s">
        <v>49</v>
      </c>
      <c r="C10" s="14" t="s">
        <v>23</v>
      </c>
      <c r="D10" s="14"/>
      <c r="E10" s="16" t="s">
        <v>24</v>
      </c>
      <c r="F10" s="18" t="s">
        <v>50</v>
      </c>
      <c r="G10" s="14">
        <v>3</v>
      </c>
      <c r="H10" s="7">
        <v>0.76388888888888884</v>
      </c>
      <c r="I10" s="7">
        <v>0.82986111111111116</v>
      </c>
      <c r="J10" s="14" t="s">
        <v>10</v>
      </c>
      <c r="K10" s="14" t="s">
        <v>32</v>
      </c>
      <c r="L10" s="14" t="s">
        <v>12</v>
      </c>
      <c r="M10" s="14">
        <v>1</v>
      </c>
      <c r="N10" s="15">
        <f t="shared" ref="N10" si="1">SUM(M10)/G10</f>
        <v>0.33333333333333331</v>
      </c>
      <c r="O10" s="14" t="s">
        <v>20</v>
      </c>
      <c r="P10" s="14" t="s">
        <v>43</v>
      </c>
      <c r="Q10" s="30"/>
      <c r="R10" s="30"/>
      <c r="S10" s="30"/>
      <c r="T10" s="16" t="s">
        <v>51</v>
      </c>
      <c r="U10" s="58">
        <v>6</v>
      </c>
    </row>
    <row r="11" spans="1:21" x14ac:dyDescent="0.25">
      <c r="A11" s="46">
        <v>44840</v>
      </c>
      <c r="B11" s="41" t="s">
        <v>49</v>
      </c>
      <c r="C11" s="41" t="s">
        <v>23</v>
      </c>
      <c r="D11" s="41"/>
      <c r="E11" s="41" t="s">
        <v>24</v>
      </c>
      <c r="F11" s="18" t="s">
        <v>52</v>
      </c>
      <c r="G11" s="41">
        <v>3</v>
      </c>
      <c r="H11" s="7">
        <v>0.74305555555555547</v>
      </c>
      <c r="I11" s="7">
        <v>0.77083333333333337</v>
      </c>
      <c r="J11" s="41" t="s">
        <v>10</v>
      </c>
      <c r="K11" s="41" t="s">
        <v>32</v>
      </c>
      <c r="L11" s="41" t="s">
        <v>12</v>
      </c>
      <c r="M11" s="41">
        <v>2</v>
      </c>
      <c r="N11" s="38">
        <f>SUM(M11)/G11</f>
        <v>0.66666666666666663</v>
      </c>
      <c r="O11" s="41" t="s">
        <v>20</v>
      </c>
      <c r="P11" s="41" t="s">
        <v>43</v>
      </c>
      <c r="Q11" s="39"/>
      <c r="R11" s="39"/>
      <c r="S11" s="39"/>
      <c r="T11" s="39" t="s">
        <v>54</v>
      </c>
      <c r="U11" s="58">
        <v>6</v>
      </c>
    </row>
    <row r="12" spans="1:21" x14ac:dyDescent="0.25">
      <c r="A12" s="47"/>
      <c r="B12" s="41"/>
      <c r="C12" s="41"/>
      <c r="D12" s="41"/>
      <c r="E12" s="41"/>
      <c r="F12" s="18" t="s">
        <v>53</v>
      </c>
      <c r="G12" s="41"/>
      <c r="H12" s="7">
        <v>0.77777777777777779</v>
      </c>
      <c r="I12" s="7">
        <v>0.82986111111111116</v>
      </c>
      <c r="J12" s="41"/>
      <c r="K12" s="41"/>
      <c r="L12" s="41"/>
      <c r="M12" s="41"/>
      <c r="N12" s="38"/>
      <c r="O12" s="41"/>
      <c r="P12" s="41"/>
      <c r="Q12" s="40"/>
      <c r="R12" s="40"/>
      <c r="S12" s="40"/>
      <c r="T12" s="40"/>
      <c r="U12" s="58">
        <v>6</v>
      </c>
    </row>
    <row r="13" spans="1:21" ht="30" x14ac:dyDescent="0.25">
      <c r="A13" s="21">
        <v>44845</v>
      </c>
      <c r="B13" s="19" t="s">
        <v>22</v>
      </c>
      <c r="C13" s="19" t="s">
        <v>55</v>
      </c>
      <c r="D13" s="19"/>
      <c r="E13" s="20" t="s">
        <v>24</v>
      </c>
      <c r="F13" s="50" t="s">
        <v>56</v>
      </c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8">
        <v>6</v>
      </c>
    </row>
    <row r="14" spans="1:21" ht="30" x14ac:dyDescent="0.25">
      <c r="A14" s="22">
        <v>44846</v>
      </c>
      <c r="B14" s="23" t="s">
        <v>22</v>
      </c>
      <c r="C14" s="23" t="s">
        <v>55</v>
      </c>
      <c r="D14" s="23"/>
      <c r="E14" s="24" t="s">
        <v>24</v>
      </c>
      <c r="F14" s="50" t="s">
        <v>56</v>
      </c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8">
        <v>6</v>
      </c>
    </row>
    <row r="15" spans="1:21" ht="30" x14ac:dyDescent="0.25">
      <c r="A15" s="27">
        <v>44847</v>
      </c>
      <c r="B15" s="18" t="s">
        <v>22</v>
      </c>
      <c r="C15" s="18" t="s">
        <v>55</v>
      </c>
      <c r="D15" s="25"/>
      <c r="E15" s="28" t="s">
        <v>24</v>
      </c>
      <c r="F15" s="18" t="s">
        <v>57</v>
      </c>
      <c r="G15" s="25">
        <v>3</v>
      </c>
      <c r="H15" s="25"/>
      <c r="I15" s="25"/>
      <c r="J15" s="25" t="s">
        <v>10</v>
      </c>
      <c r="K15" s="25" t="s">
        <v>32</v>
      </c>
      <c r="L15" s="25" t="s">
        <v>12</v>
      </c>
      <c r="M15" s="25">
        <v>1</v>
      </c>
      <c r="N15" s="26">
        <f>SUM(M15)/G15</f>
        <v>0.33333333333333331</v>
      </c>
      <c r="O15" s="25" t="s">
        <v>20</v>
      </c>
      <c r="P15" s="25" t="s">
        <v>43</v>
      </c>
      <c r="Q15" s="30"/>
      <c r="R15" s="30"/>
      <c r="S15" s="30"/>
      <c r="T15" s="25" t="s">
        <v>31</v>
      </c>
      <c r="U15" s="58">
        <v>6</v>
      </c>
    </row>
    <row r="16" spans="1:21" x14ac:dyDescent="0.25">
      <c r="A16" s="44">
        <v>44848</v>
      </c>
      <c r="B16" s="37" t="s">
        <v>22</v>
      </c>
      <c r="C16" s="37" t="s">
        <v>55</v>
      </c>
      <c r="D16" s="37"/>
      <c r="E16" s="41" t="s">
        <v>24</v>
      </c>
      <c r="F16" s="18" t="s">
        <v>58</v>
      </c>
      <c r="G16" s="37">
        <v>3</v>
      </c>
      <c r="H16" s="29">
        <v>0.39583333333333331</v>
      </c>
      <c r="I16" s="29">
        <v>0.4513888888888889</v>
      </c>
      <c r="J16" s="37" t="s">
        <v>10</v>
      </c>
      <c r="K16" s="37" t="s">
        <v>32</v>
      </c>
      <c r="L16" s="37" t="s">
        <v>12</v>
      </c>
      <c r="M16" s="37">
        <v>3</v>
      </c>
      <c r="N16" s="37">
        <f>SUM(M16)/G16</f>
        <v>1</v>
      </c>
      <c r="O16" s="37" t="s">
        <v>20</v>
      </c>
      <c r="P16" s="41" t="s">
        <v>60</v>
      </c>
      <c r="Q16" s="39"/>
      <c r="R16" s="39"/>
      <c r="S16" s="39"/>
      <c r="T16" s="37" t="s">
        <v>31</v>
      </c>
      <c r="U16" s="58">
        <v>6</v>
      </c>
    </row>
    <row r="17" spans="1:21" x14ac:dyDescent="0.25">
      <c r="A17" s="45"/>
      <c r="B17" s="37"/>
      <c r="C17" s="37"/>
      <c r="D17" s="37"/>
      <c r="E17" s="41"/>
      <c r="F17" s="18" t="s">
        <v>53</v>
      </c>
      <c r="G17" s="37"/>
      <c r="H17" s="29">
        <v>0.47222222222222227</v>
      </c>
      <c r="I17" s="29">
        <v>0.53125</v>
      </c>
      <c r="J17" s="37"/>
      <c r="K17" s="37"/>
      <c r="L17" s="37"/>
      <c r="M17" s="37"/>
      <c r="N17" s="37"/>
      <c r="O17" s="37"/>
      <c r="P17" s="41"/>
      <c r="Q17" s="54"/>
      <c r="R17" s="54"/>
      <c r="S17" s="54"/>
      <c r="T17" s="37"/>
      <c r="U17" s="58">
        <v>6</v>
      </c>
    </row>
    <row r="18" spans="1:21" x14ac:dyDescent="0.25">
      <c r="A18" s="45"/>
      <c r="B18" s="37"/>
      <c r="C18" s="37"/>
      <c r="D18" s="37"/>
      <c r="E18" s="41"/>
      <c r="F18" s="18" t="s">
        <v>59</v>
      </c>
      <c r="G18" s="37"/>
      <c r="H18" s="29">
        <v>0.54861111111111105</v>
      </c>
      <c r="I18" s="29">
        <v>0.58333333333333337</v>
      </c>
      <c r="J18" s="37"/>
      <c r="K18" s="37"/>
      <c r="L18" s="37"/>
      <c r="M18" s="37"/>
      <c r="N18" s="37"/>
      <c r="O18" s="37"/>
      <c r="P18" s="41"/>
      <c r="Q18" s="40"/>
      <c r="R18" s="40"/>
      <c r="S18" s="40"/>
      <c r="T18" s="37"/>
      <c r="U18" s="58">
        <v>6</v>
      </c>
    </row>
    <row r="19" spans="1:21" ht="28.15" customHeight="1" x14ac:dyDescent="0.25">
      <c r="A19" s="48">
        <v>44851</v>
      </c>
      <c r="B19" s="41" t="s">
        <v>49</v>
      </c>
      <c r="C19" s="41" t="s">
        <v>23</v>
      </c>
      <c r="D19" s="41"/>
      <c r="E19" s="41" t="s">
        <v>24</v>
      </c>
      <c r="F19" s="18" t="s">
        <v>61</v>
      </c>
      <c r="G19" s="41">
        <v>3</v>
      </c>
      <c r="H19" s="7">
        <v>0.74305555555555547</v>
      </c>
      <c r="I19" s="7">
        <v>0.77083333333333337</v>
      </c>
      <c r="J19" s="41" t="s">
        <v>10</v>
      </c>
      <c r="K19" s="41" t="s">
        <v>32</v>
      </c>
      <c r="L19" s="41" t="s">
        <v>12</v>
      </c>
      <c r="M19" s="41">
        <v>2</v>
      </c>
      <c r="N19" s="38">
        <f>SUM(M19)/G19</f>
        <v>0.66666666666666663</v>
      </c>
      <c r="O19" s="41" t="s">
        <v>20</v>
      </c>
      <c r="P19" s="41" t="s">
        <v>67</v>
      </c>
      <c r="Q19" s="39"/>
      <c r="R19" s="39" t="s">
        <v>66</v>
      </c>
      <c r="S19" s="39"/>
      <c r="T19" s="39" t="s">
        <v>62</v>
      </c>
      <c r="U19" s="58">
        <v>6</v>
      </c>
    </row>
    <row r="20" spans="1:21" ht="40.15" customHeight="1" x14ac:dyDescent="0.25">
      <c r="A20" s="49"/>
      <c r="B20" s="41"/>
      <c r="C20" s="41"/>
      <c r="D20" s="41"/>
      <c r="E20" s="41"/>
      <c r="F20" s="18" t="s">
        <v>47</v>
      </c>
      <c r="G20" s="41"/>
      <c r="H20" s="7">
        <v>0.77777777777777779</v>
      </c>
      <c r="I20" s="7">
        <v>0.82986111111111116</v>
      </c>
      <c r="J20" s="41"/>
      <c r="K20" s="41"/>
      <c r="L20" s="41"/>
      <c r="M20" s="41"/>
      <c r="N20" s="38"/>
      <c r="O20" s="41"/>
      <c r="P20" s="41"/>
      <c r="Q20" s="40"/>
      <c r="R20" s="40"/>
      <c r="S20" s="40"/>
      <c r="T20" s="40"/>
      <c r="U20" s="58">
        <v>6</v>
      </c>
    </row>
    <row r="21" spans="1:21" ht="29.45" customHeight="1" x14ac:dyDescent="0.25">
      <c r="A21" s="46">
        <v>44852</v>
      </c>
      <c r="B21" s="41" t="s">
        <v>49</v>
      </c>
      <c r="C21" s="41" t="s">
        <v>23</v>
      </c>
      <c r="D21" s="41"/>
      <c r="E21" s="41" t="s">
        <v>24</v>
      </c>
      <c r="F21" s="18" t="s">
        <v>69</v>
      </c>
      <c r="G21" s="41">
        <v>3</v>
      </c>
      <c r="H21" s="7">
        <v>0.79166666666666663</v>
      </c>
      <c r="I21" s="7">
        <v>0.84027777777777779</v>
      </c>
      <c r="J21" s="41" t="s">
        <v>10</v>
      </c>
      <c r="K21" s="41" t="s">
        <v>32</v>
      </c>
      <c r="L21" s="41" t="s">
        <v>12</v>
      </c>
      <c r="M21" s="41">
        <v>2</v>
      </c>
      <c r="N21" s="38">
        <f>SUM(M21)/G21</f>
        <v>0.66666666666666663</v>
      </c>
      <c r="O21" s="41" t="s">
        <v>20</v>
      </c>
      <c r="P21" s="41" t="s">
        <v>67</v>
      </c>
      <c r="Q21" s="39"/>
      <c r="R21" s="39" t="s">
        <v>66</v>
      </c>
      <c r="S21" s="39"/>
      <c r="T21" s="39" t="s">
        <v>71</v>
      </c>
      <c r="U21" s="58">
        <v>6</v>
      </c>
    </row>
    <row r="22" spans="1:21" ht="45.6" customHeight="1" x14ac:dyDescent="0.25">
      <c r="A22" s="47"/>
      <c r="B22" s="41"/>
      <c r="C22" s="41"/>
      <c r="D22" s="41"/>
      <c r="E22" s="41"/>
      <c r="F22" s="18" t="s">
        <v>70</v>
      </c>
      <c r="G22" s="41"/>
      <c r="H22" s="7">
        <v>0.85416666666666663</v>
      </c>
      <c r="I22" s="7">
        <v>0.89583333333333337</v>
      </c>
      <c r="J22" s="41"/>
      <c r="K22" s="41"/>
      <c r="L22" s="41"/>
      <c r="M22" s="41"/>
      <c r="N22" s="38"/>
      <c r="O22" s="41"/>
      <c r="P22" s="41"/>
      <c r="Q22" s="40"/>
      <c r="R22" s="40"/>
      <c r="S22" s="40"/>
      <c r="T22" s="40"/>
      <c r="U22" s="58">
        <v>6</v>
      </c>
    </row>
  </sheetData>
  <mergeCells count="105">
    <mergeCell ref="E16:E18"/>
    <mergeCell ref="A16:A18"/>
    <mergeCell ref="B16:B18"/>
    <mergeCell ref="C16:C18"/>
    <mergeCell ref="D16:D18"/>
    <mergeCell ref="N16:N18"/>
    <mergeCell ref="O16:O18"/>
    <mergeCell ref="P16:P18"/>
    <mergeCell ref="T16:T18"/>
    <mergeCell ref="G16:G18"/>
    <mergeCell ref="J16:J18"/>
    <mergeCell ref="K16:K18"/>
    <mergeCell ref="L16:L18"/>
    <mergeCell ref="M16:M18"/>
    <mergeCell ref="Q16:Q18"/>
    <mergeCell ref="S16:S18"/>
    <mergeCell ref="R16:R18"/>
    <mergeCell ref="G11:G12"/>
    <mergeCell ref="J11:J12"/>
    <mergeCell ref="K11:K12"/>
    <mergeCell ref="F14:T14"/>
    <mergeCell ref="E11:E12"/>
    <mergeCell ref="F13:T13"/>
    <mergeCell ref="T11:T12"/>
    <mergeCell ref="L11:L12"/>
    <mergeCell ref="M11:M12"/>
    <mergeCell ref="N11:N12"/>
    <mergeCell ref="O11:O12"/>
    <mergeCell ref="P11:P12"/>
    <mergeCell ref="Q11:Q12"/>
    <mergeCell ref="R11:R12"/>
    <mergeCell ref="S11:S12"/>
    <mergeCell ref="G4:G5"/>
    <mergeCell ref="J4:J5"/>
    <mergeCell ref="K4:K5"/>
    <mergeCell ref="L4:L5"/>
    <mergeCell ref="M4:M5"/>
    <mergeCell ref="N4:N5"/>
    <mergeCell ref="O4:O5"/>
    <mergeCell ref="A4:A5"/>
    <mergeCell ref="P4:P5"/>
    <mergeCell ref="T4:T5"/>
    <mergeCell ref="E4:E5"/>
    <mergeCell ref="Q4:Q5"/>
    <mergeCell ref="R4:R5"/>
    <mergeCell ref="S4:S5"/>
    <mergeCell ref="A1:U2"/>
    <mergeCell ref="D4:D5"/>
    <mergeCell ref="C4:C5"/>
    <mergeCell ref="B4:B5"/>
    <mergeCell ref="E6:E9"/>
    <mergeCell ref="A6:A9"/>
    <mergeCell ref="B6:B9"/>
    <mergeCell ref="C6:C9"/>
    <mergeCell ref="D6:D9"/>
    <mergeCell ref="A11:A12"/>
    <mergeCell ref="B11:B12"/>
    <mergeCell ref="C11:C12"/>
    <mergeCell ref="D11:D12"/>
    <mergeCell ref="N6:N9"/>
    <mergeCell ref="O6:O9"/>
    <mergeCell ref="P6:P9"/>
    <mergeCell ref="T6:T9"/>
    <mergeCell ref="G6:G9"/>
    <mergeCell ref="J6:J9"/>
    <mergeCell ref="K6:K9"/>
    <mergeCell ref="L6:L9"/>
    <mergeCell ref="M6:M9"/>
    <mergeCell ref="Q6:Q9"/>
    <mergeCell ref="R6:R9"/>
    <mergeCell ref="S6:S9"/>
    <mergeCell ref="A21:A22"/>
    <mergeCell ref="B21:B22"/>
    <mergeCell ref="C21:C22"/>
    <mergeCell ref="D21:D22"/>
    <mergeCell ref="E21:E22"/>
    <mergeCell ref="N19:N20"/>
    <mergeCell ref="O19:O20"/>
    <mergeCell ref="P19:P20"/>
    <mergeCell ref="T19:T20"/>
    <mergeCell ref="G19:G20"/>
    <mergeCell ref="J19:J20"/>
    <mergeCell ref="K19:K20"/>
    <mergeCell ref="L19:L20"/>
    <mergeCell ref="M19:M20"/>
    <mergeCell ref="A19:A20"/>
    <mergeCell ref="B19:B20"/>
    <mergeCell ref="C19:C20"/>
    <mergeCell ref="D19:D20"/>
    <mergeCell ref="E19:E20"/>
    <mergeCell ref="Q19:Q20"/>
    <mergeCell ref="S19:S20"/>
    <mergeCell ref="R19:R20"/>
    <mergeCell ref="S21:S22"/>
    <mergeCell ref="T21:T22"/>
    <mergeCell ref="N21:N22"/>
    <mergeCell ref="O21:O22"/>
    <mergeCell ref="P21:P22"/>
    <mergeCell ref="Q21:Q22"/>
    <mergeCell ref="R21:R22"/>
    <mergeCell ref="G21:G22"/>
    <mergeCell ref="J21:J22"/>
    <mergeCell ref="K21:K22"/>
    <mergeCell ref="L21:L22"/>
    <mergeCell ref="M21:M22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Septiembre 2022</vt:lpstr>
      <vt:lpstr>Octubre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2022-10-20T20:20:38Z</dcterms:modified>
</cp:coreProperties>
</file>