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F09F2B6-A204-4A8B-89F6-DA183D12E377}" xr6:coauthVersionLast="47" xr6:coauthVersionMax="47" xr10:uidLastSave="{00000000-0000-0000-0000-000000000000}"/>
  <bookViews>
    <workbookView xWindow="-120" yWindow="-120" windowWidth="29040" windowHeight="15840" firstSheet="7" activeTab="10" xr2:uid="{00000000-000D-0000-FFFF-FFFF00000000}"/>
  </bookViews>
  <sheets>
    <sheet name="Limpieza de brocales" sheetId="1" r:id="rId1"/>
    <sheet name="Limpieza mes de Febrero." sheetId="2" r:id="rId2"/>
    <sheet name="Limpieza mes de Marzo." sheetId="4" r:id="rId3"/>
    <sheet name="Limpieza mes de ABRIL" sheetId="6" r:id="rId4"/>
    <sheet name="Limpieza mes de Mayo" sheetId="5" r:id="rId5"/>
    <sheet name="Limpieza mes de Junio)" sheetId="7" r:id="rId6"/>
    <sheet name="Limpieza mes de julio" sheetId="8" r:id="rId7"/>
    <sheet name="Limpieza mes de agosto" sheetId="9" r:id="rId8"/>
    <sheet name="limpieza mes septiembre" sheetId="10" r:id="rId9"/>
    <sheet name="limpieza Octubre" sheetId="11" r:id="rId10"/>
    <sheet name="Limpieza Noviembre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2" l="1"/>
  <c r="N18" i="12"/>
  <c r="N16" i="12" l="1"/>
  <c r="N14" i="12"/>
  <c r="N12" i="12" l="1"/>
  <c r="N10" i="12"/>
  <c r="N8" i="12" l="1"/>
  <c r="N6" i="12"/>
  <c r="N4" i="12" l="1"/>
  <c r="N49" i="11"/>
  <c r="N47" i="11" l="1"/>
  <c r="N45" i="11" l="1"/>
  <c r="N43" i="11" l="1"/>
  <c r="N41" i="11" l="1"/>
  <c r="N39" i="11"/>
  <c r="N37" i="11" l="1"/>
  <c r="N35" i="11" l="1"/>
  <c r="N33" i="11" l="1"/>
  <c r="N31" i="11" l="1"/>
  <c r="N28" i="11" l="1"/>
  <c r="N24" i="11" l="1"/>
  <c r="N22" i="11" l="1"/>
  <c r="N18" i="11"/>
  <c r="N16" i="11"/>
  <c r="N14" i="11"/>
  <c r="N12" i="11" l="1"/>
  <c r="N10" i="11" l="1"/>
  <c r="N8" i="11" l="1"/>
  <c r="N50" i="10" l="1"/>
  <c r="N48" i="10" l="1"/>
  <c r="N46" i="10" l="1"/>
  <c r="N44" i="10"/>
  <c r="N42" i="10" l="1"/>
  <c r="N40" i="10"/>
  <c r="N38" i="10"/>
  <c r="N36" i="10"/>
  <c r="N34" i="10"/>
  <c r="N32" i="10"/>
  <c r="N30" i="10"/>
  <c r="N28" i="10" l="1"/>
  <c r="N26" i="10"/>
  <c r="N24" i="10"/>
  <c r="N22" i="10"/>
  <c r="N20" i="10" l="1"/>
  <c r="N18" i="10"/>
  <c r="N16" i="10"/>
  <c r="N14" i="10"/>
  <c r="N12" i="10"/>
  <c r="N10" i="10" l="1"/>
  <c r="N8" i="10"/>
  <c r="N48" i="9" l="1"/>
  <c r="N46" i="9" l="1"/>
  <c r="N44" i="9"/>
  <c r="N42" i="9" l="1"/>
  <c r="N40" i="9"/>
  <c r="N38" i="9"/>
  <c r="N36" i="9"/>
  <c r="N34" i="9" l="1"/>
  <c r="N29" i="9" l="1"/>
  <c r="N28" i="9"/>
  <c r="N27" i="9" l="1"/>
  <c r="N22" i="9" l="1"/>
  <c r="N21" i="9" l="1"/>
  <c r="N17" i="9" l="1"/>
  <c r="N13" i="9"/>
  <c r="N11" i="9" l="1"/>
  <c r="N16" i="9" l="1"/>
  <c r="O49" i="8" l="1"/>
  <c r="O43" i="8" l="1"/>
  <c r="O31" i="8" l="1"/>
  <c r="O29" i="8" l="1"/>
  <c r="O27" i="8"/>
  <c r="O25" i="8" l="1"/>
  <c r="O21" i="8" l="1"/>
  <c r="O18" i="8" l="1"/>
  <c r="O8" i="8"/>
  <c r="O43" i="7" l="1"/>
  <c r="O40" i="7"/>
  <c r="O37" i="7"/>
  <c r="O34" i="7"/>
  <c r="O31" i="7"/>
  <c r="O28" i="7"/>
  <c r="O24" i="7"/>
  <c r="O20" i="7"/>
  <c r="O18" i="7"/>
  <c r="O16" i="7"/>
  <c r="O14" i="7"/>
  <c r="O9" i="7"/>
</calcChain>
</file>

<file path=xl/sharedStrings.xml><?xml version="1.0" encoding="utf-8"?>
<sst xmlns="http://schemas.openxmlformats.org/spreadsheetml/2006/main" count="2148" uniqueCount="567">
  <si>
    <t>FECHA</t>
  </si>
  <si>
    <t>TURNO</t>
  </si>
  <si>
    <t>ACTIVIDAD</t>
  </si>
  <si>
    <t xml:space="preserve">OBSERVACIONES </t>
  </si>
  <si>
    <t xml:space="preserve">LIMPIEZA DE BROCALES </t>
  </si>
  <si>
    <t xml:space="preserve">UBICACIÓN   </t>
  </si>
  <si>
    <t>Limpieza de brocales</t>
  </si>
  <si>
    <t>CANTIDAD</t>
  </si>
  <si>
    <t>Limpieza de galería</t>
  </si>
  <si>
    <t>UNIDAD</t>
  </si>
  <si>
    <t>A</t>
  </si>
  <si>
    <t>C-25 Op- 1 y 2 Sur</t>
  </si>
  <si>
    <t>un</t>
  </si>
  <si>
    <t>C-27 Op-1 y 2  Sur</t>
  </si>
  <si>
    <t>C-25 Op-1 Norte</t>
  </si>
  <si>
    <t>m3</t>
  </si>
  <si>
    <t>C-20 Op-3 y 4 Norte</t>
  </si>
  <si>
    <t>C-13 Op-6 Norte</t>
  </si>
  <si>
    <t>C-22 Op- 2 Sur</t>
  </si>
  <si>
    <t>Sin observaciones.</t>
  </si>
  <si>
    <t>C-14 Op 5 Norte</t>
  </si>
  <si>
    <t>C-22 Op 2 Sur y 1 Norte</t>
  </si>
  <si>
    <t xml:space="preserve">C-20  </t>
  </si>
  <si>
    <t>Limpieza de galeria.</t>
  </si>
  <si>
    <t>Barrio Civico Sub-6</t>
  </si>
  <si>
    <t>Se prioriza limpieza de galeria en Barrio Civico y reparacion de agua en N.P.</t>
  </si>
  <si>
    <t>Se ocupa operador y grua para trabajos de reparacion de puerta Panel Reno.</t>
  </si>
  <si>
    <t>B</t>
  </si>
  <si>
    <t>C-22 Op 2 Sur</t>
  </si>
  <si>
    <t>No se limpiar mas por no tener ingreso a otras calles.</t>
  </si>
  <si>
    <t xml:space="preserve">C-27  </t>
  </si>
  <si>
    <t>C-22</t>
  </si>
  <si>
    <t>Tambien se realiza limpieza de galeria en sector de barrio Civico Tte Sub-6</t>
  </si>
  <si>
    <t>Panel Reno</t>
  </si>
  <si>
    <t>C-24 Op 1 Sur, 2 Sur 1 Norte</t>
  </si>
  <si>
    <t>C-25 Op 2 Sur</t>
  </si>
  <si>
    <t xml:space="preserve">C-24  </t>
  </si>
  <si>
    <t>C-25</t>
  </si>
  <si>
    <t>Se da prioridad a limpieza de galeria en sector Barrio Civico XC-2 AS y tendido de Planza de c-26.</t>
  </si>
  <si>
    <t>C-26 Op 1 y 2 Sur</t>
  </si>
  <si>
    <t>C-24 Op- 2 Sur</t>
  </si>
  <si>
    <t>C-21 Op-2 y 3 Norte</t>
  </si>
  <si>
    <t xml:space="preserve">C-24 Op 1 sur </t>
  </si>
  <si>
    <t>C-25 Op 1 Sur</t>
  </si>
  <si>
    <t>C-24</t>
  </si>
  <si>
    <t xml:space="preserve">Limpieza de galeria </t>
  </si>
  <si>
    <t>Se trabaja tambien en drenaje de galeria c-26/25 y se coloca Hormigon en Pilar Norte C-3 (8 m3, dos camiones mixer.)</t>
  </si>
  <si>
    <t>C-20 Op-3 N</t>
  </si>
  <si>
    <t>C-27 Op-1 Sur</t>
  </si>
  <si>
    <t>C-26 Op-1 Sur</t>
  </si>
  <si>
    <t>C-24 Op-2 Norte</t>
  </si>
  <si>
    <t>C-20</t>
  </si>
  <si>
    <t>C-27</t>
  </si>
  <si>
    <t>C-26</t>
  </si>
  <si>
    <t>Sin Novedades.</t>
  </si>
  <si>
    <t>Reno/Dacita</t>
  </si>
  <si>
    <t>Reparacion de fuga de agua.</t>
  </si>
  <si>
    <t>Cuadrilla cuenta con un solo operador. Se trabaja en reparacion de fugas de agua y tendido de manguera para agua. El otro operador se encuentra en examenes psicosensotecnicos para renovacion de licencia.</t>
  </si>
  <si>
    <t>Pilar Norte  3/4-2</t>
  </si>
  <si>
    <t>Pilar Norte 5/6</t>
  </si>
  <si>
    <t>Op 3/4-2</t>
  </si>
  <si>
    <t>Op 5/6</t>
  </si>
  <si>
    <t>Se realizan trabajos en sector Pilar Norte, equipo retroexcavadora se pincha y se realiza cambio durante Turno.</t>
  </si>
  <si>
    <t>cuadrilla se divide en trabajos losa Colon por tendido de banderas y reparacion de cañerias. No se realiza limpioeza de brocales.</t>
  </si>
  <si>
    <t>Reno/Dacita/ Pilar Norte</t>
  </si>
  <si>
    <t>Se realizan trabajos con manipulador telescopico en Pilar Norte y en Barrio Civico Tte Sub-6 limpieza de galeria con minicargador.</t>
  </si>
  <si>
    <t>Tambien se realiza limpieza de galeria en calles 14,27 y 26</t>
  </si>
  <si>
    <t>C-27 Op 1 y 2 Sur</t>
  </si>
  <si>
    <t>C-26 Op-2 Sur.</t>
  </si>
  <si>
    <t>Taller Dacita</t>
  </si>
  <si>
    <t>Limpieza de galeria</t>
  </si>
  <si>
    <t>Se da prioridad a limpieza de pozo taller Tte. Sub-6</t>
  </si>
  <si>
    <t>C-14 Op- 5 Norte</t>
  </si>
  <si>
    <t>C-25 1 y 2 Sur</t>
  </si>
  <si>
    <t>C-25 Op- 1 Norte</t>
  </si>
  <si>
    <t>C-27 Op 2 Sur</t>
  </si>
  <si>
    <t>C-18 Op 4 Norte</t>
  </si>
  <si>
    <t>Tambien se realiza limpieza de galeria en C-25.</t>
  </si>
  <si>
    <t>No se da mas acceso a las calles y tambien se realiza limpieza  degaleria en c-26 y c-14</t>
  </si>
  <si>
    <t>Se  realiza limpieza de galeria en C-27, c-18 y C-22</t>
  </si>
  <si>
    <t>Equipo queda fuera de servicio a entrada de Turno  y repara durante Turno.</t>
  </si>
  <si>
    <t>C-10 Op-0</t>
  </si>
  <si>
    <t>Limpieza de brocales.</t>
  </si>
  <si>
    <t xml:space="preserve">Equipo queda fuera de servicio por rotura de manguera hidraulica. Manguera se retira para mandar a reparar. </t>
  </si>
  <si>
    <t>C-25 Op 2 Norte</t>
  </si>
  <si>
    <t>Limpieza  de galeria.</t>
  </si>
  <si>
    <t>Equipo queda operativo a las 9:30 por el cambio de manguera hidraulica. Tambien se realiza limpieza de galeria en C-25 y C-21.</t>
  </si>
  <si>
    <t>24, 27, 28,29 y 30-09-2021</t>
  </si>
  <si>
    <t>C-2 y C-3 Pilar Norte</t>
  </si>
  <si>
    <t>C-19 Reno/Dacita</t>
  </si>
  <si>
    <t>Se realiza limpieza de galeria y escarpe para la reparacion de carpetas en la colocacion de hormigon.</t>
  </si>
  <si>
    <t>C-18 Op 5 y 4 Norte</t>
  </si>
  <si>
    <t>C-22 Op 1 Norte</t>
  </si>
  <si>
    <t>C</t>
  </si>
  <si>
    <t>Adit-71</t>
  </si>
  <si>
    <t>Personal realiza trabajos en Turno C, por limpieza de galeria y cuneta en Adit-71</t>
  </si>
  <si>
    <t>04 al 08-10-2021</t>
  </si>
  <si>
    <t>C-25 Op 2 Sur y 1 Norte</t>
  </si>
  <si>
    <t>C-22 y C-25</t>
  </si>
  <si>
    <t>Equipo queda operativo.</t>
  </si>
  <si>
    <t>C-23 Op 1 Norte</t>
  </si>
  <si>
    <t>C-23 Op 2 Sur</t>
  </si>
  <si>
    <t>C-21 Op 1 Sur</t>
  </si>
  <si>
    <t>C-21 Op 2 y 3 Norte</t>
  </si>
  <si>
    <t>se da ingreso a  Calle a las 20:30 hrs y despues no mas ingreso al nivel de producción.</t>
  </si>
  <si>
    <t>C-26 1 Sur</t>
  </si>
  <si>
    <t>C-21 Op 2 Norte</t>
  </si>
  <si>
    <t>Se solicito limpieza de C-26 Op 1 para cambio de martillo. Limpieza demoro mas tiempo de lo comun. Ingreso a calle fue alrededor de las 17:30 hrs. Turno sin novedad.</t>
  </si>
  <si>
    <t>Equipo fuera de servicio por rotura de manguera hidraulica en balde. Se manda a fabricar una a sector La Junta.</t>
  </si>
  <si>
    <t>C-5 Op 1</t>
  </si>
  <si>
    <t>C-4 Op 1</t>
  </si>
  <si>
    <t>C-3 Op 3</t>
  </si>
  <si>
    <t>C- 1 de  Z-3 a Z-6</t>
  </si>
  <si>
    <t>Equipo queda operativo  a las 10:30 hrs. Se cambio manguera hidraulica que estaba rota y se rellena con aceite hidraulico.</t>
  </si>
  <si>
    <t>C-24 / 1 Sur</t>
  </si>
  <si>
    <t>C-24 / 2 Norte</t>
  </si>
  <si>
    <t>C-20 / 3 Norte</t>
  </si>
  <si>
    <t>Equipo queda operativo a las 9:30 hrs por cambio de neumatico pinchado.</t>
  </si>
  <si>
    <t>C-22 / 5 Norte</t>
  </si>
  <si>
    <t>C-27 / 1 Sur</t>
  </si>
  <si>
    <t>C-27 / 2 Sur</t>
  </si>
  <si>
    <t>C-16 OP 5</t>
  </si>
  <si>
    <t>C 3 OP 1</t>
  </si>
  <si>
    <t>C 3 OP 2</t>
  </si>
  <si>
    <t>Equipo fuera de servicio.</t>
  </si>
  <si>
    <t>Equipo fuera de servicio por problemas electricos.</t>
  </si>
  <si>
    <t>Equipo se pincha durante el turno.</t>
  </si>
  <si>
    <t>Pilar Norte C-4 Op-2</t>
  </si>
  <si>
    <t>Se limpia para habilitar y realizar obra civil.</t>
  </si>
  <si>
    <t>C-23 / 2 Norte</t>
  </si>
  <si>
    <t>C-23 / 2 Sur</t>
  </si>
  <si>
    <t>C-22 / 1 Norte</t>
  </si>
  <si>
    <t>C-20 / 0 Norte</t>
  </si>
  <si>
    <t>Equipo sin Novedad.</t>
  </si>
  <si>
    <t>C-22 / 2 Sur</t>
  </si>
  <si>
    <t>Equipo se va a buscar a Tte-7. Queda en Tte Sub-6</t>
  </si>
  <si>
    <t>C-15 Op-6 Norte</t>
  </si>
  <si>
    <t>C-21 Op 3 Norte</t>
  </si>
  <si>
    <t>C-2 Pilar Norte Op-2</t>
  </si>
  <si>
    <t>C-2 Pilar Norte Op-1</t>
  </si>
  <si>
    <t>Equipo Sin novedad</t>
  </si>
  <si>
    <t>Se da ingreso a calle 21 a las 20:00 hrs. Tambien se realiza limpieza de galeria en sector para el  drenaje de galeria.</t>
  </si>
  <si>
    <t>C-7 y C-6 Pilar Norte</t>
  </si>
  <si>
    <t>Se realiza limpieza de galeria por nombrada de Jefe Turno Det.</t>
  </si>
  <si>
    <t>C-27 Op 1 Sur</t>
  </si>
  <si>
    <t>C-27 Op 2 Norte</t>
  </si>
  <si>
    <t>C-24 Op 1 Norte</t>
  </si>
  <si>
    <t>C-18 Op-4</t>
  </si>
  <si>
    <t>C-27 Op-1 y 2 Sur.</t>
  </si>
  <si>
    <t>Equipo se pincha durante turno y se cambia neumatico. Queda operativo.</t>
  </si>
  <si>
    <t>Sin disponibilidad de ingreso a las calles.</t>
  </si>
  <si>
    <t>Equipo fuera de servicio por rotura de manguera hidraulica en balde. Se manda a fabricar.</t>
  </si>
  <si>
    <t>Pilar Norte C-1 Op-2</t>
  </si>
  <si>
    <t>Pilar Norte C-0 Op-2</t>
  </si>
  <si>
    <t>Se ocupa equipo de Tte. Sub-6</t>
  </si>
  <si>
    <t>Equipo minicargador se ocupa para priridad de retiro de rises de C-14.</t>
  </si>
  <si>
    <t>C-0 Op 2</t>
  </si>
  <si>
    <t>C-1 Op2</t>
  </si>
  <si>
    <t>C-2 Op-2</t>
  </si>
  <si>
    <t>Equipo Operativo.</t>
  </si>
  <si>
    <t>Equipo fuera de servicio por problemas mecanicos.</t>
  </si>
  <si>
    <t>Equipo minicargador se ocupa para prioridad de retiro de rises de C-14.</t>
  </si>
  <si>
    <t>No se da ingreso a las calles.</t>
  </si>
  <si>
    <t>C-20 Op 3 Norte</t>
  </si>
  <si>
    <t>C-18 Op 5 Norte</t>
  </si>
  <si>
    <t>Se ocupa miniretroexcavadora de Tte Sub-5.</t>
  </si>
  <si>
    <t>Equipo fuera de servicio po problemas electricos.</t>
  </si>
  <si>
    <t>No se da mas ingreso a las calles</t>
  </si>
  <si>
    <t>C-2 Op-1</t>
  </si>
  <si>
    <t>C-5 Op1</t>
  </si>
  <si>
    <t>C-4 Op-1</t>
  </si>
  <si>
    <t>Equipo sin novedad.</t>
  </si>
  <si>
    <t>C-19 entre Z-35 al Sur y Conexión 22/27</t>
  </si>
  <si>
    <t>Se realiza limpieza  de galeria.</t>
  </si>
  <si>
    <t>C-16 Op 6 N.</t>
  </si>
  <si>
    <t>C-19 Op-4 N.</t>
  </si>
  <si>
    <t>Limpieza de brocal.</t>
  </si>
  <si>
    <t>C-0 Pilar Norte</t>
  </si>
  <si>
    <t>Se realiza limpieza de galeria</t>
  </si>
  <si>
    <t>Equipo queda pinchado.</t>
  </si>
  <si>
    <t>Se realiza limpieza de galeria.</t>
  </si>
  <si>
    <t>Equipo sin niovedad.</t>
  </si>
  <si>
    <t>C-27 Dacita.</t>
  </si>
  <si>
    <t>Equipo sin novedad</t>
  </si>
  <si>
    <t>C-0 /z-7</t>
  </si>
  <si>
    <t>Se realiza limpieza de galeria Pilar Norte</t>
  </si>
  <si>
    <t>No hay ingreso a las calles</t>
  </si>
  <si>
    <t>C-5 Op-1</t>
  </si>
  <si>
    <t>C-0 Op-2</t>
  </si>
  <si>
    <t>C-1 Op-2</t>
  </si>
  <si>
    <t>Conexión 22/27</t>
  </si>
  <si>
    <t>Pilar Norte C-5 Op-1</t>
  </si>
  <si>
    <t>Soc. Sur Pilar Norte</t>
  </si>
  <si>
    <t>C-26 Op 1 Sur</t>
  </si>
  <si>
    <t>C-14 Op-5</t>
  </si>
  <si>
    <t>limpieza de brocales</t>
  </si>
  <si>
    <t>equipo sin novedad.</t>
  </si>
  <si>
    <t>C-6 Op-5/6/3</t>
  </si>
  <si>
    <t>Equipo sin nivedad.</t>
  </si>
  <si>
    <t>C-23 Op-1 Norte</t>
  </si>
  <si>
    <t>C-24 Op- 1 Sur</t>
  </si>
  <si>
    <t>Panel Reno C-6 Op-5/6/3</t>
  </si>
  <si>
    <t>Panel Reno C-3 Op- 3/4/2</t>
  </si>
  <si>
    <t>Equipo queda fuera de servicio.</t>
  </si>
  <si>
    <t>C-18 Op-0 Norte</t>
  </si>
  <si>
    <t>C-18 Op- 5 Norte</t>
  </si>
  <si>
    <t>Equipo queda fuera de servico por problemas mecanicos.</t>
  </si>
  <si>
    <t>Limpieza de Brocales año 2022</t>
  </si>
  <si>
    <t>C-24 Op-1 Sur</t>
  </si>
  <si>
    <t>C-5 Op-1 Pilar Norte</t>
  </si>
  <si>
    <t>C-4 Op-1 Pilar Norte</t>
  </si>
  <si>
    <t>C-0 Op-2 Pilar Norte</t>
  </si>
  <si>
    <t xml:space="preserve">Limpieza de brocales </t>
  </si>
  <si>
    <t>Equipo Sin novedad.</t>
  </si>
  <si>
    <t>C-23 Op- 2 Sur</t>
  </si>
  <si>
    <t>C-22 Op 2 Norte</t>
  </si>
  <si>
    <t>C-22 Op-2 Sur</t>
  </si>
  <si>
    <t>C-27 Op-2 Sur</t>
  </si>
  <si>
    <t>C-27 Op- 1 Sur</t>
  </si>
  <si>
    <t>Equipo con problemas en bocina.</t>
  </si>
  <si>
    <t>C-14 Op-5 Norte</t>
  </si>
  <si>
    <t>C-11 Op-6 Norte</t>
  </si>
  <si>
    <t>HORA TERMINO</t>
  </si>
  <si>
    <t xml:space="preserve">MECANIZADA </t>
  </si>
  <si>
    <t>MANUAL</t>
  </si>
  <si>
    <t>Cantidad Realizada</t>
  </si>
  <si>
    <t>CUMPLIMIENTO</t>
  </si>
  <si>
    <t>MINI RETRO</t>
  </si>
  <si>
    <t>UN</t>
  </si>
  <si>
    <t>Mini retroexcavadora queda operativa</t>
  </si>
  <si>
    <t>LIMPIEZA DE BROCALES FEBRERO 2022</t>
  </si>
  <si>
    <t>DOTACIÓN</t>
  </si>
  <si>
    <t>JDT /DET</t>
  </si>
  <si>
    <t>JDT/MIES</t>
  </si>
  <si>
    <t>Demanda diaria</t>
  </si>
  <si>
    <t>ABRAHAM SOTO G.</t>
  </si>
  <si>
    <t>HORA INICIO</t>
  </si>
  <si>
    <t>LIMPIEZA DE BROCALES</t>
  </si>
  <si>
    <t xml:space="preserve">UN </t>
  </si>
  <si>
    <t>MINIRETRO</t>
  </si>
  <si>
    <t xml:space="preserve">Equipo sin novedad. </t>
  </si>
  <si>
    <t>1+6</t>
  </si>
  <si>
    <t>1+4</t>
  </si>
  <si>
    <t>ACTIVIDADES MISCELANEA.</t>
  </si>
  <si>
    <t>Equipo con problemas en bocina. Cuadrilla se divide en mantencion de red de agua y limpieza de brocales. Capataz se encuentra con contingecia covid, un trabajador con vacaciones y otro con licencia medica.</t>
  </si>
  <si>
    <t>Equipo sin novedad.Cuadrilla se divide en mantencion de red de agua y limpieza de brocales.Capataz se encuentra con contingecia covid, un trabajador con vacaciones y otro con licencia medica</t>
  </si>
  <si>
    <t>Equipo miniretroexcavadora fuera de servicio por problema electrico. Cuadrilla realiza actividad en Pilar Norte en la mantencion de red de agua y actividades miscelaneo.Capataz se encuentra con contingecia covid, un trabajador con vacaciones y otro con licencia medica.</t>
  </si>
  <si>
    <t>ACTIVIDAD MISCELANEO</t>
  </si>
  <si>
    <t>Equipo miniretro esta fuera de servicio por problemas electricos. Solo se trabaja en actividades miscelaneo en sector de Pilar Norte, reparacion de red de agua y levante de cañeria.</t>
  </si>
  <si>
    <t>DANILO VEGA</t>
  </si>
  <si>
    <t>Se realiza limpieza de brocal, equipo esta operativo (en rodaje). Tambien se realiza reparacion de estructura C-13 taller.</t>
  </si>
  <si>
    <t>C-24 Op 2 Norte</t>
  </si>
  <si>
    <t>C-24 Op 1 Sur</t>
  </si>
  <si>
    <t>JORGE GARRIDO</t>
  </si>
  <si>
    <t>C-27 Op 1</t>
  </si>
  <si>
    <t>Equipo mini retroexcavadora operativa. Se realiza limpieza de brocal y entazado de tiro de drenaje C-16.</t>
  </si>
  <si>
    <t>C-14 Op 5</t>
  </si>
  <si>
    <t>C-21 Op-0</t>
  </si>
  <si>
    <t>C-21 Op-3</t>
  </si>
  <si>
    <t>C-19 Op-4</t>
  </si>
  <si>
    <t>1+5</t>
  </si>
  <si>
    <t>Equipo mini retroexcavadora queda operativo. Personal estuvo en induccion y tambien se realiza corte de plancha de acero para fabricacion de tapa de tiro de drenaje. Se realiza segregacion y retiro de rises de C-14 a C-16.</t>
  </si>
  <si>
    <t>C-0 Op-1 Pílar Norte</t>
  </si>
  <si>
    <t>C-2 Op-2 y 1 P. Norte</t>
  </si>
  <si>
    <t>C-3 Op-1 Pilar Norte</t>
  </si>
  <si>
    <t>Equipo queda operativo. Tambien se realiza destape de tiro de drenaje.</t>
  </si>
  <si>
    <t>No se da ingreso a las calles para realizar limpieza de brocales. Con equipo grua se realiza reparcion de cañeria de c-21</t>
  </si>
  <si>
    <t>Sin  operador por falla de trabajor. Con equipo grua se realiza reparcion de cañeria de c-21</t>
  </si>
  <si>
    <t>LIMPIEZA DE BROCALES MARZO 2022</t>
  </si>
  <si>
    <t>N/A</t>
  </si>
  <si>
    <t>Equipo queda operativa.</t>
  </si>
  <si>
    <t>Equipo queda operativo. Despues de las 10:30 no se da mas ingreso a las calles.</t>
  </si>
  <si>
    <t>Equipo queda operativo, no se da mas ingreso a las calles despues de las 11:30</t>
  </si>
  <si>
    <t>C-21 Op-2 N</t>
  </si>
  <si>
    <t>C-15 Op-6</t>
  </si>
  <si>
    <t xml:space="preserve">Equipo queda operativo.  </t>
  </si>
  <si>
    <t>C-16 Op-6</t>
  </si>
  <si>
    <t>C-0 Op-1</t>
  </si>
  <si>
    <t>C-1 Op-3</t>
  </si>
  <si>
    <t>C-3 Op- 1 y 2</t>
  </si>
  <si>
    <t>18.30</t>
  </si>
  <si>
    <t>Equipo queda operativo</t>
  </si>
  <si>
    <t>C-22 Op- 1 Norte</t>
  </si>
  <si>
    <t>C-22 Op-2 Norte</t>
  </si>
  <si>
    <t>C-16 Op-6 Norte</t>
  </si>
  <si>
    <t>U</t>
  </si>
  <si>
    <t>C-4 Pilar Norte</t>
  </si>
  <si>
    <t>C-2 Panel Reno</t>
  </si>
  <si>
    <t>M3</t>
  </si>
  <si>
    <t>Limpieza de Galeria.</t>
  </si>
  <si>
    <t>C-22 Op- 1 Sur</t>
  </si>
  <si>
    <t>C-22 Op- 2 Norte</t>
  </si>
  <si>
    <t>C-27 Op- 1 sur</t>
  </si>
  <si>
    <t>C-18 Op-5</t>
  </si>
  <si>
    <t>C-18 Op-0</t>
  </si>
  <si>
    <t>equipo queda fuera de servicio por perdida fuerza en aguilon.</t>
  </si>
  <si>
    <t>C-11 Op-1</t>
  </si>
  <si>
    <t>Se utiliza equipo de Tte Sub-5. Tambien se realiza mantencion de red de agua.</t>
  </si>
  <si>
    <t>Se utiliza equipo de Tte Sub-5. Tambien se realiza mantencion de red de agua. Se continua con limpieza de C-11 Op-1. (especial)</t>
  </si>
  <si>
    <t>Se ocupa equipo de Equipo Tte Sub-5</t>
  </si>
  <si>
    <t>Soc. Sur Reno de C-15 a C-12</t>
  </si>
  <si>
    <t>MINICARGADOR</t>
  </si>
  <si>
    <t>Se ocupa equipo Minicargador.</t>
  </si>
  <si>
    <t>C-27 Op- 2 Sur</t>
  </si>
  <si>
    <t>C-19 Op-0</t>
  </si>
  <si>
    <t>Se programa un nuevo operador para cuadrilla y se privilegian trabajos con grua ( mantencion de red de agua).</t>
  </si>
  <si>
    <t>Equipo mini retroexcavadora se saca de interior mina y se manda a Rancagua a reparar por problemas hidraulicos en aguilon y balde. Se trabaja en reparacion de red de agua.</t>
  </si>
  <si>
    <t>Renuncia Operador Miguel Guerrero</t>
  </si>
  <si>
    <t>Renuncia Operador Hugo Jopia</t>
  </si>
  <si>
    <t>Llega equipo  mini retro excavadora queda en C-13 operativo. Se privilegian trabajos con grua.</t>
  </si>
  <si>
    <t>Operador de equipo presenta Sintomas COVID 19 por vacuna</t>
  </si>
  <si>
    <t>Operador de equipo en Examenes ACHS</t>
  </si>
  <si>
    <t>Se realizan trabajos con minicargador en XC 10 QT Cambio de Casa</t>
  </si>
  <si>
    <t>Se da prioridad a trabajos con grúa</t>
  </si>
  <si>
    <t>LIMPIEZA DE BROCALES MAYO 2022</t>
  </si>
  <si>
    <t>ACCESO SUR, PILAR</t>
  </si>
  <si>
    <t>Se da prioridad a trabajos con grúa sector Barrio Civico (baños nuevos.)</t>
  </si>
  <si>
    <t>Se da prioridad a continuidad de trabajos en barrio civico (baños quedan  habilitados con agua) y se trabaja en reparacion de fugas de agua en C-25 y C-26.</t>
  </si>
  <si>
    <t>Se da prioridad a trabajos con grua, Pilar Norte C-3 y C-5 Op 1  levante de cables y reparacion de fittings (rociadores). Tambien se instalan argollas para linea de vida en Tte-7 GTI.</t>
  </si>
  <si>
    <t>Se realiza trabajos de limpieza de galeria (pozo de lavado Taller Dacita) con equipo miniretroexcavadora. Tambien se realiza trabajos de instalacion de cañerias PAD C-17, queda habilitado hasta sector petrolera lado norte inter Zanja se utiliza grua.</t>
  </si>
  <si>
    <t>C-10 Op-6</t>
  </si>
  <si>
    <t>C-143 Op-6</t>
  </si>
  <si>
    <t>Equipo queda operativo. Tambien se realiza trabajos de levante y retiro de cañerias PAD en sector petrolera Tte Sub-6. Renuncia operador Mauricio Aravena.</t>
  </si>
  <si>
    <t>Se realizan trabajos en sector de Pilar Norte, se tiran extenciones electricas por Chimenea C-1, se repara fuga de agua en C-2 y realiza fabricacion de estructura en C-13 Reno. Equipo mini retroexcavadora y grua fuera de servico por problemas electricos y mecanicos.</t>
  </si>
  <si>
    <t>No se cuenta con operadores, operador es ocupado para realizar traslado en grua de superficie. Se realiza traslado de materiales</t>
  </si>
  <si>
    <t>1+3</t>
  </si>
  <si>
    <t>LIMPIEZA DE BROCALES JUNIO 2022</t>
  </si>
  <si>
    <t>Se trabaja con equipo manipulador telescopico, queda habilitado C-2 Op-3 Pilar norte con agua (se tira manguera de 3/4 por chimenea Op-3, 40 metros lineal.)</t>
  </si>
  <si>
    <t>Se realiza montaje de estructura porton en C-14 Z-8, reparacion de valvulas/ fitiing C-25 y reparacion de red de agua C-13 lado Norte de z-25 a z-12.</t>
  </si>
  <si>
    <t>cantidad solicitada</t>
  </si>
  <si>
    <t>Hora inicio</t>
  </si>
  <si>
    <t>CORTE DE PERNOS Y CABLES SOBRESALIENTES</t>
  </si>
  <si>
    <t xml:space="preserve">REPARACION Y ABILITACION DE AGUA </t>
  </si>
  <si>
    <t>ESTADO DE EQUIPOS MINI RETRO/EQUIPO DE LEVANTE MANITUD</t>
  </si>
  <si>
    <t>CRISTIAN DIAZ</t>
  </si>
  <si>
    <t>VICTOR BERNAL</t>
  </si>
  <si>
    <t>UNI</t>
  </si>
  <si>
    <t>Se realiza limpieza de 2 brocales, reparacion red de agua</t>
  </si>
  <si>
    <t>Operativos</t>
  </si>
  <si>
    <t>Se realiza limpieza y segregacion retiro de rises calle 13, calle 14 y reparacion red de agua calle 25 , calle 27, reno -dacita</t>
  </si>
  <si>
    <t>C-27 OP-1Ssur</t>
  </si>
  <si>
    <t>Se realiza limpieza de 2 mecanizada</t>
  </si>
  <si>
    <t>C-22 op- 2 sur</t>
  </si>
  <si>
    <t>C- 5 OP- 1</t>
  </si>
  <si>
    <t>Se realiza limpieza de 2 brocales</t>
  </si>
  <si>
    <t>C- 4 OP- 1</t>
  </si>
  <si>
    <t>C- 13 OP 6</t>
  </si>
  <si>
    <t>Se realiza limpieza de 1 brocal</t>
  </si>
  <si>
    <t>C- 15 OP 6</t>
  </si>
  <si>
    <t>C-3 OP-1</t>
  </si>
  <si>
    <t>Se realiza limpieza de 4 brocales.</t>
  </si>
  <si>
    <t>C-3 OP-2</t>
  </si>
  <si>
    <t>C-5 OP-5,6,3</t>
  </si>
  <si>
    <t>12.50</t>
  </si>
  <si>
    <t>C-3 OP-3,4,2</t>
  </si>
  <si>
    <t>C-18 OP-5</t>
  </si>
  <si>
    <t>C-18 OP-0</t>
  </si>
  <si>
    <t>C-21 OP-0</t>
  </si>
  <si>
    <t>C-22 OP-0</t>
  </si>
  <si>
    <t>C-25 OP-2norte</t>
  </si>
  <si>
    <t>Se realiza limpieza de 3 brocales, se realiza conduccion red de agua de calle 11 hasta calle 12</t>
  </si>
  <si>
    <t>C-26 OP 2norte</t>
  </si>
  <si>
    <t>C-22 OP 2norte</t>
  </si>
  <si>
    <t>C-14 OP 5</t>
  </si>
  <si>
    <t>Se realiza limpieza de 3 brocales, se realiza reparacio red de agua calle 12</t>
  </si>
  <si>
    <t>C-22 OP 2 sur</t>
  </si>
  <si>
    <t>C-24 OP 1 sur</t>
  </si>
  <si>
    <t>C-0 OP-2</t>
  </si>
  <si>
    <t>calle 0 socavon sur con calle 3, calle 5</t>
  </si>
  <si>
    <t>Se realiza limpieza de 3 brocales, se realiza reparacio red de agua en pilar norte</t>
  </si>
  <si>
    <t>equipos trasladados a t.t.7( grua 70 y camineta 22)</t>
  </si>
  <si>
    <t>C- 2 OP-1</t>
  </si>
  <si>
    <t>C-2 OP-2</t>
  </si>
  <si>
    <t>C- 1 OP 2</t>
  </si>
  <si>
    <t>grua 70 se traslada al t.t-7 y camioneta 22 queda en sub-6</t>
  </si>
  <si>
    <t>C- 0 OP- 2</t>
  </si>
  <si>
    <t>1+8</t>
  </si>
  <si>
    <t>BERNAL VICTOR</t>
  </si>
  <si>
    <t>MACANIZADA</t>
  </si>
  <si>
    <t>RED DE AGUA CALLE 21 Y CALLE 13</t>
  </si>
  <si>
    <t>OPERATIVO</t>
  </si>
  <si>
    <t>C- 21 OP- 2 NORTE</t>
  </si>
  <si>
    <t>C-21 OP- 3 NORTE</t>
  </si>
  <si>
    <t>C- 27 OP 1</t>
  </si>
  <si>
    <t>C- 27 OP-1 SUR</t>
  </si>
  <si>
    <t>C-27 OP-2 SUR</t>
  </si>
  <si>
    <t>LIMPIEZA DE BROCALES JULIO 2022</t>
  </si>
  <si>
    <t>NO SE REALIZA LIMPIEZA DE BROCALES DEBIDO A QUE OPERADOR SACO LICENCIA MEDICA</t>
  </si>
  <si>
    <t>CALLE 14 OP 5 NORTE</t>
  </si>
  <si>
    <t>Se finaliza trabajos de reparacion de rociadores y levante de cañeria a la 19:35 pm, de alli en adelante el coordinador no entrega mas calles para trabajos miscelaneos.</t>
  </si>
  <si>
    <t>C-14 OP 5 NORTE</t>
  </si>
  <si>
    <t>Finalizado limpieza usuario solicita realizar tapado de calle 22 op 3 norte, y tapado contra gente. lo cual no se realiza mas limpiezas de brocales</t>
  </si>
  <si>
    <t>C-22 OP 3 NORTE</t>
  </si>
  <si>
    <t>GONZALES ANIBAL</t>
  </si>
  <si>
    <t>C-21 OP 1 NORTE</t>
  </si>
  <si>
    <t>C-21 OP 2 NORTE</t>
  </si>
  <si>
    <t>C-27 OP 2 SUR</t>
  </si>
  <si>
    <t>C-27 OP 1 SUR</t>
  </si>
  <si>
    <t>Reparacion red de agua en cale 12 y calle 13</t>
  </si>
  <si>
    <t>se realiza cambio de filtros de aire primario y secundario.</t>
  </si>
  <si>
    <t>Mini retro LTHP-63 fuera de servicio por ratura de manguera hidraulica del valde</t>
  </si>
  <si>
    <t>grua 70 se traslada al t.t-7 y camioneta 22 queda en sub-7</t>
  </si>
  <si>
    <t>grua 70 se traslada al t.t-7 y camioneta 22 queda en sub-8</t>
  </si>
  <si>
    <t>C-2 OP 1</t>
  </si>
  <si>
    <t>Se instala 200 metro de manguera en GTI-4 pilar norte</t>
  </si>
  <si>
    <t>se realiza limpieza de galeria en socavon sur desde calle 0 hasta calle 4 pilar norte, por lo que no se realiza mas limpieza de brocales.</t>
  </si>
  <si>
    <t>C-27 OP-2 Sur</t>
  </si>
  <si>
    <t xml:space="preserve">DAVID SANDOVAL </t>
  </si>
  <si>
    <t>C-16 Op-0</t>
  </si>
  <si>
    <t>C-17 Op-0</t>
  </si>
  <si>
    <t>Se realiza fabricacion de estructuras puertas, barreras gti</t>
  </si>
  <si>
    <t>Ingreso a calles es muy lento debido a prioridad de produccion</t>
  </si>
  <si>
    <t>C-22 OP 2 NORTE</t>
  </si>
  <si>
    <t xml:space="preserve">C-26 Op-1 Sur </t>
  </si>
  <si>
    <t xml:space="preserve">C-26 Op-2 Sur </t>
  </si>
  <si>
    <t>Se realiza instalacion de estructuras gti</t>
  </si>
  <si>
    <t xml:space="preserve">Turno Sin Novedad </t>
  </si>
  <si>
    <t>18-07-2022/ 22-07-2022</t>
  </si>
  <si>
    <t xml:space="preserve">NO SE REALIZA LIMPIEZA DE BROCALES DEBIDO A QUE OPERADOR NO CUENTA CON LA LICENCIA AUTORIZADA </t>
  </si>
  <si>
    <t>se repara red de agua y levante de servicio en calle 4.</t>
  </si>
  <si>
    <t>se realiza instalacion de estructura en pilar norte, montaje de tapado contra gente en GTI-2</t>
  </si>
  <si>
    <t>Reparacion red de agua en GTI-4</t>
  </si>
  <si>
    <t>NO SE REALIZA LIMPIEZA DE BROCALES DEBIDO A QUE OPERADOR ESTABA RELIZANDO TRABAJOS CON CAMION EN RETIRO DE PUERTAS</t>
  </si>
  <si>
    <t>C-22 OP 2 SUR</t>
  </si>
  <si>
    <t>C- 22 OP 1 NORTE</t>
  </si>
  <si>
    <t>C- 22 OP 2 NORTE</t>
  </si>
  <si>
    <t xml:space="preserve">Reparacion red de agua </t>
  </si>
  <si>
    <t>NO SE REALIZA LIMPIEZA DE BROCALES DEBIDO A QUE NO DIERON POSIBILIDAD DE LIMPIEZA POR DAR PRIORIDAD A LA PRODUCCION</t>
  </si>
  <si>
    <t>Reparacion red de agua en calle 13</t>
  </si>
  <si>
    <t>C- 22 OP 2 SUR</t>
  </si>
  <si>
    <t>C- 26 OP 1 SUR</t>
  </si>
  <si>
    <t>C- 26 OP 2 SUR</t>
  </si>
  <si>
    <t>C- 26 OP 2 NORTE</t>
  </si>
  <si>
    <t>Se realiza fabricacion de encastillado en calle 16</t>
  </si>
  <si>
    <t>NO SE REALIZA LIMPIEZA DE BROCALES DEBIDO A QUE OPERADOR ESTABA REALIZANDO RENOVACION LICENCIA DE CONDUCIR</t>
  </si>
  <si>
    <t>NO SE REALIZA LIMPIEZA DE BROCALES EN TURNO B, DEBIDO A QUE CUADRILLA R. DEL VALLE SE LE CAMBIO EL TURNO AL (A).</t>
  </si>
  <si>
    <t>LIMPIEZA DE BROCALES AGOSTO 2022</t>
  </si>
  <si>
    <t>C-22 OP 1 SUR</t>
  </si>
  <si>
    <t>CONEXIÓN 22-27 DACITA</t>
  </si>
  <si>
    <t>No se continua en la limpieza de brocales por pinchazo de ruedad de la miniretro, se traslada a calle 13 para su cambio.</t>
  </si>
  <si>
    <t>SANDOVAL DAVID</t>
  </si>
  <si>
    <t>C-26 OP 2 NORTE</t>
  </si>
  <si>
    <t>C-27 OP 5 NORTE</t>
  </si>
  <si>
    <t>SIN OBSERVACIONES</t>
  </si>
  <si>
    <t>SE REALIZA FORTIFICACION DE MADERA, TRASLADA DE MINIRETRO DE CANAL DE PULPLA AL SUB-6</t>
  </si>
  <si>
    <t>FORTIFICACION DE MADERA, FABRICACION ESTRUCTURA CALLE 13</t>
  </si>
  <si>
    <t>REPARACION DE AGUA SALA COMPRESORA</t>
  </si>
  <si>
    <t>FORTIFICACION DE MADERA, LIMPIEZA DE GALERIA EN INTERZANJA CALLE 17 Y CALLE 18</t>
  </si>
  <si>
    <t>3-4-2 P.RENO</t>
  </si>
  <si>
    <t>C-1 OP2</t>
  </si>
  <si>
    <t>C-5 OP 1</t>
  </si>
  <si>
    <t>1+7</t>
  </si>
  <si>
    <t>C-23 OP 2 SUR</t>
  </si>
  <si>
    <t>C-25 OP 1 SUR</t>
  </si>
  <si>
    <t>C-26 OP 2 SUR</t>
  </si>
  <si>
    <t>C-26 OP 1 SUR</t>
  </si>
  <si>
    <t>10-08-2022 al 12-08-2022</t>
  </si>
  <si>
    <t>NO SE REALIZA LIMPIEZA DE BROCALES DEBIDO A QUE OPERADOR ES TRASLADADO A PRESTAR APOYO AL SUB-5</t>
  </si>
  <si>
    <t>OPERADOR ES TRASLADADO A REALIZAR APOYO EN SUB-5</t>
  </si>
  <si>
    <t>C-11 OP 6</t>
  </si>
  <si>
    <t>C-23 OP 1 NORTE</t>
  </si>
  <si>
    <t>DIAZ CRISTIAN</t>
  </si>
  <si>
    <t>C-4 OP 1</t>
  </si>
  <si>
    <t>NO SE REALIZA LIMPIEZA DE BROCALES DEBIDO A QUE OPERADOR ESTABA EN CURSO ZT.</t>
  </si>
  <si>
    <t>C-3 OP 1</t>
  </si>
  <si>
    <t>C-3 OP 2</t>
  </si>
  <si>
    <t>se realiza refortificacion de madera en calle 13, fabricacion de estructura, limpieza de galeria en taller 2000 y carga, descarga de materiales.</t>
  </si>
  <si>
    <t>1+9</t>
  </si>
  <si>
    <t>No se realiza mas limpiezas de brocales debido a lo no entrega de mas calles por productividad del sector.</t>
  </si>
  <si>
    <t>C-5 OP 2</t>
  </si>
  <si>
    <t>no se entrega mas brocales para realizar limpieza de galeria</t>
  </si>
  <si>
    <t>se realiza limpieza de galeria y traslado de materiales</t>
  </si>
  <si>
    <t>C-2 OP 2</t>
  </si>
  <si>
    <t>reparacion red de agua en socavon sur y calle 0</t>
  </si>
  <si>
    <t>se realiza limpieza de galeria en calle 0, calle 3</t>
  </si>
  <si>
    <t>ARCE DIEGO</t>
  </si>
  <si>
    <t>reparacion red de agua en calle 1, calle 0, panel reno 3-4-2, 5-6-3.</t>
  </si>
  <si>
    <t>se realiza limpieza de galeria en calle 1 y 2 en zanja 7, limpieza de galeria en socavon norte</t>
  </si>
  <si>
    <t>NO SE REALIZA LIMPIEZA DE BROCALES DEBIDO A QUE OPERADOR NO CUENTA CON LICENCIA AUTORIZADA</t>
  </si>
  <si>
    <t>se realiza trabajos de pintiura en los ingreso de cada calle y carga , descarga de materiales.</t>
  </si>
  <si>
    <t>reparacion red de agua panel reno calle 2</t>
  </si>
  <si>
    <t>refotificacion de malla 10006 en calle 2 y tapado contra gente.</t>
  </si>
  <si>
    <t>se realiza trabajos con pintura, carga, descarga y traslado de materiales</t>
  </si>
  <si>
    <t>LIMPIEZA DE BROCALES SEPTIEMBRE} 2022</t>
  </si>
  <si>
    <t>FUERA DE SERVICIO</t>
  </si>
  <si>
    <t>se realiza trabojos de reparacion red de agua en calle 2</t>
  </si>
  <si>
    <t>calle 2 y calle 9</t>
  </si>
  <si>
    <t>Reparacion de agua socavon sur</t>
  </si>
  <si>
    <t xml:space="preserve">Reparacion de agua </t>
  </si>
  <si>
    <t>se realiza montaje de estructura en calle 3 y 5.</t>
  </si>
  <si>
    <t>se realiza fabricacion de estructura en calle 13</t>
  </si>
  <si>
    <t>reparacion de agua en calle 0</t>
  </si>
  <si>
    <t>se realiza limpieza de galeria en calle 3 Z-8</t>
  </si>
  <si>
    <t>se realiza retiro de rises de calle 7 hacia calle 9</t>
  </si>
  <si>
    <t xml:space="preserve">se realiza retiro de cable en calle 4 ucl </t>
  </si>
  <si>
    <t>se realiza tapado hermetico en chimenea xc34-35</t>
  </si>
  <si>
    <t>se realiza reparacion red de agua en calle 2</t>
  </si>
  <si>
    <t>NO SE REALIZA LIMPIEZA DE BROCALES DIA FERIADO</t>
  </si>
  <si>
    <t>NO SE REALIZA LIMPIEZA DE BROCALES DEBIDO A QUE OPERADOR PRESTO APOYO EN SUB-5</t>
  </si>
  <si>
    <t>instalacion de fiting en calle 10</t>
  </si>
  <si>
    <t>se realiza trabajos de encastilado en calle 11</t>
  </si>
  <si>
    <t>se realiza retiro de rises</t>
  </si>
  <si>
    <t>carga y descarga de materiales</t>
  </si>
  <si>
    <t>reparacion red de agua en calle 23</t>
  </si>
  <si>
    <t>corte de pernos de calle 22 hacia calle 27</t>
  </si>
  <si>
    <t>corte de malla desde calle 22 hacia calle 27</t>
  </si>
  <si>
    <t>HIDALGO DAVID</t>
  </si>
  <si>
    <t>corte de pernos en calle 1 zanja 7</t>
  </si>
  <si>
    <t>NO SE REALIZA LIMPIEZA DE BROCALES DEBIDO A QUE SE ESTA GESTIONANDO OPERADOR NUEVO PARA LA CUADRILLA</t>
  </si>
  <si>
    <t>No se realiza la reposicion de malla en calle 1 con zanja 7 debido a sismicidad en pilar norte, la cuadrilla se retira del sector.</t>
  </si>
  <si>
    <t>se realiza levante de cable en calle 2</t>
  </si>
  <si>
    <t>reparacion rociadores en panel reno 3.4.2 y 5.6.3; calle 6 y 3.</t>
  </si>
  <si>
    <t>no se realiza corte de pernos en calle 1 zanja 7 por sismicidad desde la 18hr hasta las 22hrs</t>
  </si>
  <si>
    <t>No se realiza reposicion de malla en calle 1 zanja 7 por sismicidad, desde la 18hr hasta las 22hr, a las 22:30pm permiten ingreso y se realiza retiro de tapado en calle 3.1</t>
  </si>
  <si>
    <t>se realiza desmontaje de ventilador en calle 3 y 4 pilar norte</t>
  </si>
  <si>
    <t>se realiza refortificacion con malla 10006 en calle 1 zanja 7</t>
  </si>
  <si>
    <t>se realiza corte de pernos y cable en calle 1 zanja 7</t>
  </si>
  <si>
    <t>no se realiza retiro de ventilador en calle 3 y 4 por sismicidad, la cual se cambia pauta de trabajo y realiza retiro de rises en calle 9, instalacion de cortina lama en panel reno.</t>
  </si>
  <si>
    <t>NO SE REALIZA LIMPIEZA DE BROCALES DEBIDO A QUE SE ESTA GESTIONANDO OPERADOR NUEVO</t>
  </si>
  <si>
    <t>se realiza retiro de ventilador en calle 3 pilar norte, ventilador calle 4 no se pudo por estar un equipo LHD en el sector.</t>
  </si>
  <si>
    <t>carga de rises en calle 7/ calle 9</t>
  </si>
  <si>
    <t>se realiza levante de servicion en calle 2, retiro de cañerias en calle 2, descargue de malla 1006 en chimenea entre calle 1 y 2.</t>
  </si>
  <si>
    <t>se realiza levante de servicion en calle 2, retiro de cañerias en calle 2, Reposicion de malla en calle 1 y 2, tapado contragente de malla en calle 4-2.</t>
  </si>
  <si>
    <t>calle 0 op 2</t>
  </si>
  <si>
    <t>calle 1 op 2</t>
  </si>
  <si>
    <t>calle 2 op 1</t>
  </si>
  <si>
    <t>calle 3 op 2</t>
  </si>
  <si>
    <t>se realiza fabricacion de tapado con malla 10006 en calle 4 op 4-2</t>
  </si>
  <si>
    <t>por sismicidad se cambia de pauta de tapado en calle 4-2, a realizar retiro de ventilador de calle 4, grua durante traslado se pincha rueda y se retira a calle 13 para su cambio, lo cual no se realiza actividad solicitada.</t>
  </si>
  <si>
    <t>se realiza reposicion de chimenea con malla 10006 en calle 0-1 con zanja 8</t>
  </si>
  <si>
    <t>reposicion agua calle 3-4-2 panel reno y pilar</t>
  </si>
  <si>
    <t>NO SE REALIZA LIMPIEZA DE BROCALES POR SISMICIDAD EN PILAR NORTE</t>
  </si>
  <si>
    <t>se retira ventilador de calle 4 y se traslada a calle 9, montaje de estructura calle 4 proteccion de gabinetes.</t>
  </si>
  <si>
    <t>calle 3 op 1</t>
  </si>
  <si>
    <t>calle 4 op 1</t>
  </si>
  <si>
    <t>se realiza fabricacion de estructura y montaje en calle 3, tapado lama en calle 4-1, tapado contra gentemalla 10006 en calle 4-2.</t>
  </si>
  <si>
    <t>reparacion fuga de agua en calle loops buses reno y calle 17.</t>
  </si>
  <si>
    <t>se realiza refortificacion de malla 10006 en calle 1 y 2 zanja 8, fabricacion de estructura en calle 13.</t>
  </si>
  <si>
    <t>calle 5 op 1</t>
  </si>
  <si>
    <t>calle 3-4-2</t>
  </si>
  <si>
    <t>calle 5-6-3</t>
  </si>
  <si>
    <t>NO SE REALIZA LIMPIEZA DE BROCALES POR OBTENCION DE LICENCIA INTERNA DE OPERADOR NUEVO</t>
  </si>
  <si>
    <t>se realiza montaje de estructura calle 5, traslado de ventilador de calle 9 hacia calle 3 Norte.</t>
  </si>
  <si>
    <t>se realiza retiro de cañeria en calle 14, tapado con malla 10006 en calle 2-2, se termina de anclar ventilador en calle 3 FW.</t>
  </si>
  <si>
    <t>se realiza demolicion de hormigon y tapado lateral de vantilador en calle 3, carga y descarga de materiales de calle 13 hacia calle 9.</t>
  </si>
  <si>
    <t>se realiza fabricacion y montaje de estructura en calle 9, segregacion yretiro de rises calle 9</t>
  </si>
  <si>
    <t>se realiza fortificacion y refortificacion malla 10006 en calle 3 GTI, se realiza fabricacion de estructura en calle 13.</t>
  </si>
  <si>
    <t>SUB</t>
  </si>
  <si>
    <t>calle 3 panel reno reparacion de rociadores</t>
  </si>
  <si>
    <t>LIMPIEZA DE BROCALES OCTUBRE 2022 PILAR NORTE</t>
  </si>
  <si>
    <t>Por sismicidad de cambia de pauta donde no se realiza montaje de estructura en calle 5-2, y cambia por fabricacion de estructura en calle 13. se mantiene pauta de fortificacion en GTI calle 3.</t>
  </si>
  <si>
    <t>se realiza montaje de estructura en calle 5, retiro he instalacion de cañeria PAD en panel reno.</t>
  </si>
  <si>
    <t>se realiza retiro he instalacion de cañeria PAD en panel reno y montaje de estructura sub nivel del GTI.</t>
  </si>
  <si>
    <t>se realiza fabricacio de estructura en calle 13 y Drenaje de galeria en panel reno</t>
  </si>
  <si>
    <t>NO SE REALIZA LIMPIEZA DE BROCALES DEBIDO A QUE SE ESTA GESTIONANDO LICENCIA INTERIOR MINA AL OPERADOR</t>
  </si>
  <si>
    <t>LIMPIEZA DE BROCALES NOVIEMBRE 2022 PILAR NORTE</t>
  </si>
  <si>
    <t>reparacion fuga de agua en taller reno</t>
  </si>
  <si>
    <t>se realiza limpieza de galeria en call4 y panel reno calle 6</t>
  </si>
  <si>
    <t>POR SOLICITUD DE USUARIO SE REALIZA LIMPIEZA DE GALERIA</t>
  </si>
  <si>
    <t>CALLE 4</t>
  </si>
  <si>
    <t>CALLE 6 PANEL RNEO</t>
  </si>
  <si>
    <t xml:space="preserve"> PANEL RNEO</t>
  </si>
  <si>
    <t>calle 3</t>
  </si>
  <si>
    <t>calle 5</t>
  </si>
  <si>
    <t>limpieza de galeria</t>
  </si>
  <si>
    <t>limpieza de galeria calle 0</t>
  </si>
  <si>
    <t>NO SE REALIZA LIMPIEZA DE BROCALES, SE PRESTA APOYO EN TRABAJOS DE INSTALACION DE RED ELECTRICA EN CALLE 0 Y CALLE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</si>
</sst>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center" vertical="center"/>
    </xf>
    <xf numFmtId="0" fontId="0" fillId="0" borderId="41" xfId="0" applyBorder="1"/>
    <xf numFmtId="0" fontId="0" fillId="0" borderId="45" xfId="0" applyBorder="1"/>
    <xf numFmtId="0" fontId="0" fillId="0" borderId="6" xfId="0" applyFill="1" applyBorder="1"/>
    <xf numFmtId="0" fontId="0" fillId="0" borderId="6" xfId="0" applyFill="1" applyBorder="1" applyAlignment="1">
      <alignment horizontal="center" vertical="center"/>
    </xf>
    <xf numFmtId="0" fontId="0" fillId="0" borderId="38" xfId="0" applyBorder="1"/>
    <xf numFmtId="0" fontId="0" fillId="0" borderId="2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0" fontId="0" fillId="0" borderId="47" xfId="0" applyFill="1" applyBorder="1"/>
    <xf numFmtId="0" fontId="0" fillId="0" borderId="11" xfId="0" applyBorder="1"/>
    <xf numFmtId="0" fontId="0" fillId="0" borderId="48" xfId="0" applyFill="1" applyBorder="1"/>
    <xf numFmtId="0" fontId="0" fillId="0" borderId="14" xfId="0" applyBorder="1"/>
    <xf numFmtId="0" fontId="0" fillId="0" borderId="49" xfId="0" applyFill="1" applyBorder="1"/>
    <xf numFmtId="0" fontId="0" fillId="0" borderId="2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0" fillId="0" borderId="2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/>
    <xf numFmtId="0" fontId="0" fillId="0" borderId="4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44" xfId="0" applyFill="1" applyBorder="1"/>
    <xf numFmtId="0" fontId="0" fillId="0" borderId="44" xfId="0" applyBorder="1"/>
    <xf numFmtId="0" fontId="0" fillId="0" borderId="19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 wrapText="1"/>
    </xf>
    <xf numFmtId="0" fontId="0" fillId="0" borderId="43" xfId="0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3" borderId="44" xfId="0" applyFill="1" applyBorder="1"/>
    <xf numFmtId="0" fontId="0" fillId="3" borderId="44" xfId="0" applyFill="1" applyBorder="1" applyAlignment="1">
      <alignment horizontal="center" vertical="center" wrapText="1"/>
    </xf>
    <xf numFmtId="0" fontId="0" fillId="3" borderId="44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Border="1"/>
    <xf numFmtId="14" fontId="0" fillId="0" borderId="8" xfId="0" applyNumberFormat="1" applyBorder="1"/>
    <xf numFmtId="14" fontId="0" fillId="0" borderId="36" xfId="0" applyNumberFormat="1" applyBorder="1"/>
    <xf numFmtId="0" fontId="0" fillId="0" borderId="44" xfId="0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4" fontId="0" fillId="5" borderId="2" xfId="0" applyNumberFormat="1" applyFill="1" applyBorder="1"/>
    <xf numFmtId="0" fontId="0" fillId="0" borderId="40" xfId="0" applyBorder="1"/>
    <xf numFmtId="0" fontId="0" fillId="0" borderId="2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3" fillId="6" borderId="44" xfId="0" applyFont="1" applyFill="1" applyBorder="1" applyAlignment="1">
      <alignment horizontal="center"/>
    </xf>
    <xf numFmtId="20" fontId="0" fillId="0" borderId="44" xfId="0" applyNumberFormat="1" applyBorder="1" applyAlignment="1">
      <alignment horizontal="center"/>
    </xf>
    <xf numFmtId="14" fontId="0" fillId="5" borderId="44" xfId="0" applyNumberFormat="1" applyFill="1" applyBorder="1"/>
    <xf numFmtId="0" fontId="0" fillId="7" borderId="4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14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5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vertical="center" wrapText="1"/>
    </xf>
    <xf numFmtId="14" fontId="0" fillId="8" borderId="1" xfId="0" applyNumberFormat="1" applyFill="1" applyBorder="1" applyAlignment="1">
      <alignment vertical="center"/>
    </xf>
    <xf numFmtId="0" fontId="0" fillId="8" borderId="26" xfId="0" applyFill="1" applyBorder="1" applyAlignment="1">
      <alignment vertical="center"/>
    </xf>
    <xf numFmtId="0" fontId="0" fillId="8" borderId="54" xfId="0" applyFill="1" applyBorder="1" applyAlignment="1">
      <alignment vertical="center"/>
    </xf>
    <xf numFmtId="0" fontId="0" fillId="8" borderId="55" xfId="0" applyFill="1" applyBorder="1" applyAlignment="1">
      <alignment vertical="center"/>
    </xf>
    <xf numFmtId="14" fontId="0" fillId="8" borderId="26" xfId="0" applyNumberForma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center" vertical="center"/>
    </xf>
    <xf numFmtId="14" fontId="0" fillId="8" borderId="26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4" fontId="0" fillId="8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4" fontId="0" fillId="4" borderId="26" xfId="0" applyNumberForma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3" fillId="6" borderId="4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6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10" borderId="37" xfId="0" applyFont="1" applyFill="1" applyBorder="1" applyAlignment="1">
      <alignment vertical="center"/>
    </xf>
    <xf numFmtId="0" fontId="5" fillId="10" borderId="56" xfId="0" applyFont="1" applyFill="1" applyBorder="1" applyAlignment="1">
      <alignment vertical="center"/>
    </xf>
    <xf numFmtId="0" fontId="5" fillId="10" borderId="57" xfId="0" applyFont="1" applyFill="1" applyBorder="1" applyAlignment="1">
      <alignment vertical="center"/>
    </xf>
    <xf numFmtId="0" fontId="5" fillId="10" borderId="21" xfId="0" applyFont="1" applyFill="1" applyBorder="1" applyAlignment="1">
      <alignment vertical="center"/>
    </xf>
    <xf numFmtId="0" fontId="5" fillId="10" borderId="0" xfId="0" applyFont="1" applyFill="1" applyBorder="1" applyAlignment="1">
      <alignment vertical="center"/>
    </xf>
    <xf numFmtId="0" fontId="5" fillId="10" borderId="47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3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9" xfId="0" applyNumberFormat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vertical="center" wrapText="1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4" fontId="0" fillId="4" borderId="51" xfId="0" applyNumberFormat="1" applyFill="1" applyBorder="1" applyAlignment="1">
      <alignment horizontal="center" vertical="center"/>
    </xf>
    <xf numFmtId="14" fontId="0" fillId="4" borderId="52" xfId="0" applyNumberFormat="1" applyFill="1" applyBorder="1" applyAlignment="1">
      <alignment horizontal="center" vertical="center"/>
    </xf>
    <xf numFmtId="14" fontId="0" fillId="4" borderId="53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8" xfId="0" applyNumberFormat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3" borderId="36" xfId="0" applyNumberFormat="1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3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36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44" xfId="0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8" borderId="26" xfId="0" applyFill="1" applyBorder="1" applyAlignment="1">
      <alignment horizontal="left" vertical="center"/>
    </xf>
    <xf numFmtId="0" fontId="0" fillId="8" borderId="54" xfId="0" applyFill="1" applyBorder="1" applyAlignment="1">
      <alignment horizontal="left" vertical="center"/>
    </xf>
    <xf numFmtId="0" fontId="0" fillId="8" borderId="55" xfId="0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/>
    </xf>
    <xf numFmtId="0" fontId="0" fillId="4" borderId="54" xfId="0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4" fontId="0" fillId="8" borderId="26" xfId="0" applyNumberFormat="1" applyFill="1" applyBorder="1" applyAlignment="1">
      <alignment horizontal="left" vertical="center" wrapText="1"/>
    </xf>
    <xf numFmtId="14" fontId="0" fillId="8" borderId="54" xfId="0" applyNumberFormat="1" applyFill="1" applyBorder="1" applyAlignment="1">
      <alignment horizontal="left" vertical="center" wrapText="1"/>
    </xf>
    <xf numFmtId="14" fontId="0" fillId="8" borderId="55" xfId="0" applyNumberFormat="1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/>
    </xf>
    <xf numFmtId="0" fontId="0" fillId="4" borderId="54" xfId="0" applyFill="1" applyBorder="1" applyAlignment="1">
      <alignment horizontal="left" vertical="center"/>
    </xf>
    <xf numFmtId="0" fontId="0" fillId="4" borderId="55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 wrapText="1"/>
    </xf>
    <xf numFmtId="14" fontId="0" fillId="8" borderId="1" xfId="0" applyNumberFormat="1" applyFill="1" applyBorder="1" applyAlignment="1">
      <alignment horizontal="left" vertical="center" wrapText="1"/>
    </xf>
    <xf numFmtId="0" fontId="0" fillId="0" borderId="56" xfId="0" applyBorder="1" applyAlignment="1">
      <alignment horizontal="left"/>
    </xf>
    <xf numFmtId="0" fontId="0" fillId="4" borderId="26" xfId="0" applyFill="1" applyBorder="1" applyAlignment="1">
      <alignment horizontal="left" wrapText="1"/>
    </xf>
    <xf numFmtId="0" fontId="0" fillId="4" borderId="54" xfId="0" applyFill="1" applyBorder="1" applyAlignment="1">
      <alignment horizontal="left" wrapText="1"/>
    </xf>
    <xf numFmtId="0" fontId="0" fillId="4" borderId="55" xfId="0" applyFill="1" applyBorder="1" applyAlignment="1">
      <alignment horizontal="left" wrapText="1"/>
    </xf>
    <xf numFmtId="0" fontId="0" fillId="0" borderId="4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14" fontId="0" fillId="9" borderId="44" xfId="0" applyNumberFormat="1" applyFill="1" applyBorder="1" applyAlignment="1">
      <alignment horizontal="center" vertical="center"/>
    </xf>
    <xf numFmtId="14" fontId="0" fillId="9" borderId="43" xfId="0" applyNumberFormat="1" applyFill="1" applyBorder="1" applyAlignment="1">
      <alignment horizontal="center" vertical="center"/>
    </xf>
    <xf numFmtId="14" fontId="0" fillId="9" borderId="19" xfId="0" applyNumberFormat="1" applyFill="1" applyBorder="1" applyAlignment="1">
      <alignment horizontal="center" vertical="center"/>
    </xf>
    <xf numFmtId="9" fontId="0" fillId="0" borderId="44" xfId="1" applyFont="1" applyBorder="1" applyAlignment="1">
      <alignment horizontal="center" vertical="center"/>
    </xf>
    <xf numFmtId="9" fontId="0" fillId="0" borderId="43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9" xfId="0" applyBorder="1" applyAlignment="1">
      <alignment horizontal="center"/>
    </xf>
    <xf numFmtId="14" fontId="0" fillId="6" borderId="44" xfId="0" applyNumberFormat="1" applyFill="1" applyBorder="1" applyAlignment="1">
      <alignment horizontal="center" vertical="center"/>
    </xf>
    <xf numFmtId="14" fontId="0" fillId="6" borderId="43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4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14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11" borderId="37" xfId="0" applyFont="1" applyFill="1" applyBorder="1" applyAlignment="1">
      <alignment horizontal="center" vertical="center"/>
    </xf>
    <xf numFmtId="0" fontId="5" fillId="11" borderId="56" xfId="0" applyFont="1" applyFill="1" applyBorder="1" applyAlignment="1">
      <alignment horizontal="center" vertical="center"/>
    </xf>
    <xf numFmtId="0" fontId="5" fillId="11" borderId="57" xfId="0" applyFont="1" applyFill="1" applyBorder="1" applyAlignment="1">
      <alignment horizontal="center" vertical="center"/>
    </xf>
    <xf numFmtId="0" fontId="5" fillId="11" borderId="58" xfId="0" applyFont="1" applyFill="1" applyBorder="1" applyAlignment="1">
      <alignment horizontal="center" vertical="center"/>
    </xf>
    <xf numFmtId="0" fontId="5" fillId="11" borderId="59" xfId="0" applyFont="1" applyFill="1" applyBorder="1" applyAlignment="1">
      <alignment horizontal="center" vertical="center"/>
    </xf>
    <xf numFmtId="0" fontId="5" fillId="11" borderId="6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6" borderId="1" xfId="0" applyNumberFormat="1" applyFont="1" applyFill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5" fillId="10" borderId="37" xfId="0" applyFont="1" applyFill="1" applyBorder="1" applyAlignment="1">
      <alignment horizontal="center" vertical="center"/>
    </xf>
    <xf numFmtId="0" fontId="5" fillId="10" borderId="56" xfId="0" applyFont="1" applyFill="1" applyBorder="1" applyAlignment="1">
      <alignment horizontal="center" vertical="center"/>
    </xf>
    <xf numFmtId="0" fontId="5" fillId="10" borderId="57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5" fillId="10" borderId="58" xfId="0" applyFont="1" applyFill="1" applyBorder="1" applyAlignment="1">
      <alignment horizontal="center" vertical="center"/>
    </xf>
    <xf numFmtId="0" fontId="5" fillId="10" borderId="59" xfId="0" applyFont="1" applyFill="1" applyBorder="1" applyAlignment="1">
      <alignment horizontal="center" vertical="center"/>
    </xf>
    <xf numFmtId="0" fontId="5" fillId="10" borderId="60" xfId="0" applyFont="1" applyFill="1" applyBorder="1" applyAlignment="1">
      <alignment horizontal="center" vertical="center"/>
    </xf>
    <xf numFmtId="9" fontId="5" fillId="0" borderId="44" xfId="1" applyFont="1" applyBorder="1" applyAlignment="1">
      <alignment horizontal="center" vertical="center"/>
    </xf>
    <xf numFmtId="9" fontId="5" fillId="0" borderId="19" xfId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4" fontId="5" fillId="9" borderId="44" xfId="0" applyNumberFormat="1" applyFont="1" applyFill="1" applyBorder="1" applyAlignment="1">
      <alignment horizontal="center" vertical="center"/>
    </xf>
    <xf numFmtId="14" fontId="5" fillId="9" borderId="19" xfId="0" applyNumberFormat="1" applyFont="1" applyFill="1" applyBorder="1" applyAlignment="1">
      <alignment horizontal="center" vertical="center"/>
    </xf>
    <xf numFmtId="20" fontId="5" fillId="0" borderId="44" xfId="0" applyNumberFormat="1" applyFont="1" applyFill="1" applyBorder="1" applyAlignment="1">
      <alignment horizontal="center" vertical="center" wrapText="1"/>
    </xf>
    <xf numFmtId="20" fontId="5" fillId="0" borderId="19" xfId="0" applyNumberFormat="1" applyFont="1" applyFill="1" applyBorder="1" applyAlignment="1">
      <alignment horizontal="center" vertical="center" wrapText="1"/>
    </xf>
    <xf numFmtId="14" fontId="5" fillId="6" borderId="44" xfId="0" applyNumberFormat="1" applyFont="1" applyFill="1" applyBorder="1" applyAlignment="1">
      <alignment horizontal="center" vertical="center"/>
    </xf>
    <xf numFmtId="14" fontId="5" fillId="6" borderId="19" xfId="0" applyNumberFormat="1" applyFont="1" applyFill="1" applyBorder="1" applyAlignment="1">
      <alignment horizontal="center" vertical="center"/>
    </xf>
    <xf numFmtId="20" fontId="5" fillId="11" borderId="37" xfId="0" applyNumberFormat="1" applyFont="1" applyFill="1" applyBorder="1" applyAlignment="1">
      <alignment horizontal="center" vertical="center" wrapText="1"/>
    </xf>
    <xf numFmtId="20" fontId="5" fillId="11" borderId="56" xfId="0" applyNumberFormat="1" applyFont="1" applyFill="1" applyBorder="1" applyAlignment="1">
      <alignment horizontal="center" vertical="center" wrapText="1"/>
    </xf>
    <xf numFmtId="20" fontId="5" fillId="11" borderId="57" xfId="0" applyNumberFormat="1" applyFont="1" applyFill="1" applyBorder="1" applyAlignment="1">
      <alignment horizontal="center" vertical="center" wrapText="1"/>
    </xf>
    <xf numFmtId="20" fontId="5" fillId="11" borderId="58" xfId="0" applyNumberFormat="1" applyFont="1" applyFill="1" applyBorder="1" applyAlignment="1">
      <alignment horizontal="center" vertical="center" wrapText="1"/>
    </xf>
    <xf numFmtId="20" fontId="5" fillId="11" borderId="59" xfId="0" applyNumberFormat="1" applyFont="1" applyFill="1" applyBorder="1" applyAlignment="1">
      <alignment horizontal="center" vertical="center" wrapText="1"/>
    </xf>
    <xf numFmtId="20" fontId="5" fillId="11" borderId="60" xfId="0" applyNumberFormat="1" applyFont="1" applyFill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20" fontId="5" fillId="12" borderId="26" xfId="0" applyNumberFormat="1" applyFont="1" applyFill="1" applyBorder="1" applyAlignment="1">
      <alignment horizontal="center" vertical="center" wrapText="1"/>
    </xf>
    <xf numFmtId="20" fontId="5" fillId="12" borderId="54" xfId="0" applyNumberFormat="1" applyFont="1" applyFill="1" applyBorder="1" applyAlignment="1">
      <alignment horizontal="center" vertical="center" wrapText="1"/>
    </xf>
    <xf numFmtId="20" fontId="5" fillId="12" borderId="55" xfId="0" applyNumberFormat="1" applyFont="1" applyFill="1" applyBorder="1" applyAlignment="1">
      <alignment horizontal="center" vertical="center" wrapText="1"/>
    </xf>
    <xf numFmtId="9" fontId="5" fillId="0" borderId="44" xfId="1" applyFont="1" applyFill="1" applyBorder="1" applyAlignment="1">
      <alignment horizontal="center" vertical="center"/>
    </xf>
    <xf numFmtId="9" fontId="5" fillId="0" borderId="43" xfId="1" applyFont="1" applyFill="1" applyBorder="1" applyAlignment="1">
      <alignment horizontal="center" vertical="center"/>
    </xf>
    <xf numFmtId="9" fontId="5" fillId="0" borderId="19" xfId="1" applyFont="1" applyFill="1" applyBorder="1" applyAlignment="1">
      <alignment horizontal="center" vertical="center"/>
    </xf>
    <xf numFmtId="20" fontId="5" fillId="10" borderId="26" xfId="0" applyNumberFormat="1" applyFont="1" applyFill="1" applyBorder="1" applyAlignment="1">
      <alignment horizontal="center" vertical="center" wrapText="1"/>
    </xf>
    <xf numFmtId="20" fontId="5" fillId="10" borderId="54" xfId="0" applyNumberFormat="1" applyFont="1" applyFill="1" applyBorder="1" applyAlignment="1">
      <alignment horizontal="center" vertical="center" wrapText="1"/>
    </xf>
    <xf numFmtId="20" fontId="5" fillId="10" borderId="55" xfId="0" applyNumberFormat="1" applyFont="1" applyFill="1" applyBorder="1" applyAlignment="1">
      <alignment horizontal="center" vertical="center" wrapText="1"/>
    </xf>
    <xf numFmtId="14" fontId="5" fillId="9" borderId="43" xfId="0" applyNumberFormat="1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20" fontId="5" fillId="11" borderId="21" xfId="0" applyNumberFormat="1" applyFont="1" applyFill="1" applyBorder="1" applyAlignment="1">
      <alignment horizontal="center" vertical="center" wrapText="1"/>
    </xf>
    <xf numFmtId="20" fontId="5" fillId="11" borderId="0" xfId="0" applyNumberFormat="1" applyFont="1" applyFill="1" applyBorder="1" applyAlignment="1">
      <alignment horizontal="center" vertical="center" wrapText="1"/>
    </xf>
    <xf numFmtId="20" fontId="5" fillId="11" borderId="47" xfId="0" applyNumberFormat="1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5" fillId="9" borderId="44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9" xfId="0" applyFont="1" applyFill="1" applyBorder="1" applyAlignment="1">
      <alignment horizontal="center" vertical="center" wrapText="1"/>
    </xf>
    <xf numFmtId="20" fontId="5" fillId="9" borderId="37" xfId="0" applyNumberFormat="1" applyFont="1" applyFill="1" applyBorder="1" applyAlignment="1">
      <alignment horizontal="center" vertical="center" wrapText="1"/>
    </xf>
    <xf numFmtId="20" fontId="5" fillId="9" borderId="56" xfId="0" applyNumberFormat="1" applyFont="1" applyFill="1" applyBorder="1" applyAlignment="1">
      <alignment horizontal="center" vertical="center" wrapText="1"/>
    </xf>
    <xf numFmtId="20" fontId="5" fillId="9" borderId="57" xfId="0" applyNumberFormat="1" applyFont="1" applyFill="1" applyBorder="1" applyAlignment="1">
      <alignment horizontal="center" vertical="center" wrapText="1"/>
    </xf>
    <xf numFmtId="20" fontId="5" fillId="9" borderId="58" xfId="0" applyNumberFormat="1" applyFont="1" applyFill="1" applyBorder="1" applyAlignment="1">
      <alignment horizontal="center" vertical="center" wrapText="1"/>
    </xf>
    <xf numFmtId="20" fontId="5" fillId="9" borderId="59" xfId="0" applyNumberFormat="1" applyFont="1" applyFill="1" applyBorder="1" applyAlignment="1">
      <alignment horizontal="center" vertical="center" wrapText="1"/>
    </xf>
    <xf numFmtId="20" fontId="5" fillId="9" borderId="60" xfId="0" applyNumberFormat="1" applyFont="1" applyFill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20" fontId="5" fillId="13" borderId="37" xfId="0" applyNumberFormat="1" applyFont="1" applyFill="1" applyBorder="1" applyAlignment="1">
      <alignment horizontal="center" vertical="center" wrapText="1"/>
    </xf>
    <xf numFmtId="20" fontId="5" fillId="13" borderId="56" xfId="0" applyNumberFormat="1" applyFont="1" applyFill="1" applyBorder="1" applyAlignment="1">
      <alignment horizontal="center" vertical="center" wrapText="1"/>
    </xf>
    <xf numFmtId="20" fontId="5" fillId="13" borderId="57" xfId="0" applyNumberFormat="1" applyFont="1" applyFill="1" applyBorder="1" applyAlignment="1">
      <alignment horizontal="center" vertical="center" wrapText="1"/>
    </xf>
    <xf numFmtId="20" fontId="5" fillId="13" borderId="58" xfId="0" applyNumberFormat="1" applyFont="1" applyFill="1" applyBorder="1" applyAlignment="1">
      <alignment horizontal="center" vertical="center" wrapText="1"/>
    </xf>
    <xf numFmtId="20" fontId="5" fillId="13" borderId="59" xfId="0" applyNumberFormat="1" applyFont="1" applyFill="1" applyBorder="1" applyAlignment="1">
      <alignment horizontal="center" vertical="center" wrapText="1"/>
    </xf>
    <xf numFmtId="20" fontId="5" fillId="13" borderId="60" xfId="0" applyNumberFormat="1" applyFont="1" applyFill="1" applyBorder="1" applyAlignment="1">
      <alignment horizontal="center" vertical="center" wrapText="1"/>
    </xf>
    <xf numFmtId="20" fontId="5" fillId="0" borderId="43" xfId="0" applyNumberFormat="1" applyFont="1" applyFill="1" applyBorder="1" applyAlignment="1">
      <alignment horizontal="center" vertical="center" wrapText="1"/>
    </xf>
    <xf numFmtId="14" fontId="5" fillId="6" borderId="43" xfId="0" applyNumberFormat="1" applyFont="1" applyFill="1" applyBorder="1" applyAlignment="1">
      <alignment horizontal="center" vertical="center"/>
    </xf>
    <xf numFmtId="9" fontId="5" fillId="0" borderId="43" xfId="1" applyFont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0" fontId="7" fillId="14" borderId="37" xfId="0" applyNumberFormat="1" applyFont="1" applyFill="1" applyBorder="1" applyAlignment="1">
      <alignment horizontal="center" vertical="center" wrapText="1"/>
    </xf>
    <xf numFmtId="20" fontId="7" fillId="14" borderId="56" xfId="0" applyNumberFormat="1" applyFont="1" applyFill="1" applyBorder="1" applyAlignment="1">
      <alignment horizontal="center" vertical="center" wrapText="1"/>
    </xf>
    <xf numFmtId="20" fontId="7" fillId="14" borderId="57" xfId="0" applyNumberFormat="1" applyFont="1" applyFill="1" applyBorder="1" applyAlignment="1">
      <alignment horizontal="center" vertical="center" wrapText="1"/>
    </xf>
    <xf numFmtId="20" fontId="7" fillId="14" borderId="58" xfId="0" applyNumberFormat="1" applyFont="1" applyFill="1" applyBorder="1" applyAlignment="1">
      <alignment horizontal="center" vertical="center" wrapText="1"/>
    </xf>
    <xf numFmtId="20" fontId="7" fillId="14" borderId="59" xfId="0" applyNumberFormat="1" applyFont="1" applyFill="1" applyBorder="1" applyAlignment="1">
      <alignment horizontal="center" vertical="center" wrapText="1"/>
    </xf>
    <xf numFmtId="20" fontId="7" fillId="14" borderId="60" xfId="0" applyNumberFormat="1" applyFont="1" applyFill="1" applyBorder="1" applyAlignment="1">
      <alignment horizontal="center" vertical="center" wrapText="1"/>
    </xf>
    <xf numFmtId="9" fontId="7" fillId="0" borderId="44" xfId="1" applyFont="1" applyBorder="1" applyAlignment="1">
      <alignment horizontal="center" vertical="center"/>
    </xf>
    <xf numFmtId="9" fontId="7" fillId="0" borderId="19" xfId="1" applyFont="1" applyBorder="1" applyAlignment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14" fontId="7" fillId="6" borderId="44" xfId="0" applyNumberFormat="1" applyFont="1" applyFill="1" applyBorder="1" applyAlignment="1">
      <alignment horizontal="center" vertical="center"/>
    </xf>
    <xf numFmtId="14" fontId="7" fillId="6" borderId="19" xfId="0" applyNumberFormat="1" applyFont="1" applyFill="1" applyBorder="1" applyAlignment="1">
      <alignment horizontal="center" vertical="center"/>
    </xf>
    <xf numFmtId="14" fontId="7" fillId="9" borderId="44" xfId="0" applyNumberFormat="1" applyFont="1" applyFill="1" applyBorder="1" applyAlignment="1">
      <alignment horizontal="center" vertical="center"/>
    </xf>
    <xf numFmtId="14" fontId="7" fillId="9" borderId="19" xfId="0" applyNumberFormat="1" applyFont="1" applyFill="1" applyBorder="1" applyAlignment="1">
      <alignment horizontal="center" vertical="center"/>
    </xf>
    <xf numFmtId="20" fontId="7" fillId="11" borderId="37" xfId="0" applyNumberFormat="1" applyFont="1" applyFill="1" applyBorder="1" applyAlignment="1">
      <alignment horizontal="center" vertical="center" wrapText="1"/>
    </xf>
    <xf numFmtId="20" fontId="7" fillId="11" borderId="56" xfId="0" applyNumberFormat="1" applyFont="1" applyFill="1" applyBorder="1" applyAlignment="1">
      <alignment horizontal="center" vertical="center" wrapText="1"/>
    </xf>
    <xf numFmtId="20" fontId="7" fillId="11" borderId="57" xfId="0" applyNumberFormat="1" applyFont="1" applyFill="1" applyBorder="1" applyAlignment="1">
      <alignment horizontal="center" vertical="center" wrapText="1"/>
    </xf>
    <xf numFmtId="20" fontId="7" fillId="11" borderId="58" xfId="0" applyNumberFormat="1" applyFont="1" applyFill="1" applyBorder="1" applyAlignment="1">
      <alignment horizontal="center" vertical="center" wrapText="1"/>
    </xf>
    <xf numFmtId="20" fontId="7" fillId="11" borderId="59" xfId="0" applyNumberFormat="1" applyFont="1" applyFill="1" applyBorder="1" applyAlignment="1">
      <alignment horizontal="center" vertical="center" wrapText="1"/>
    </xf>
    <xf numFmtId="20" fontId="7" fillId="11" borderId="60" xfId="0" applyNumberFormat="1" applyFont="1" applyFill="1" applyBorder="1" applyAlignment="1">
      <alignment horizontal="center" vertical="center" wrapText="1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20" fontId="7" fillId="0" borderId="1" xfId="0" applyNumberFormat="1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38100</xdr:rowOff>
    </xdr:from>
    <xdr:to>
      <xdr:col>2</xdr:col>
      <xdr:colOff>373380</xdr:colOff>
      <xdr:row>3</xdr:row>
      <xdr:rowOff>141482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1480"/>
          <a:ext cx="1112520" cy="2862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269423</xdr:colOff>
      <xdr:row>3</xdr:row>
      <xdr:rowOff>45720</xdr:rowOff>
    </xdr:from>
    <xdr:to>
      <xdr:col>3</xdr:col>
      <xdr:colOff>249102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423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209892</xdr:colOff>
      <xdr:row>0</xdr:row>
      <xdr:rowOff>0</xdr:rowOff>
    </xdr:from>
    <xdr:to>
      <xdr:col>3</xdr:col>
      <xdr:colOff>189571</xdr:colOff>
      <xdr:row>1</xdr:row>
      <xdr:rowOff>151175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92" y="498158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22860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45720</xdr:rowOff>
    </xdr:from>
    <xdr:to>
      <xdr:col>4</xdr:col>
      <xdr:colOff>93980</xdr:colOff>
      <xdr:row>3</xdr:row>
      <xdr:rowOff>167640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3</xdr:row>
      <xdr:rowOff>45720</xdr:rowOff>
    </xdr:from>
    <xdr:to>
      <xdr:col>4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1" y="411480"/>
          <a:ext cx="1648459" cy="30480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3</xdr:row>
      <xdr:rowOff>45720</xdr:rowOff>
    </xdr:from>
    <xdr:to>
      <xdr:col>3</xdr:col>
      <xdr:colOff>93980</xdr:colOff>
      <xdr:row>5</xdr:row>
      <xdr:rowOff>58783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1" y="502920"/>
          <a:ext cx="2265679" cy="317863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3</xdr:row>
      <xdr:rowOff>45720</xdr:rowOff>
    </xdr:from>
    <xdr:to>
      <xdr:col>3</xdr:col>
      <xdr:colOff>208280</xdr:colOff>
      <xdr:row>4</xdr:row>
      <xdr:rowOff>173083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617220"/>
          <a:ext cx="2265679" cy="31786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96"/>
  <sheetViews>
    <sheetView topLeftCell="A177" workbookViewId="0">
      <selection activeCell="D195" sqref="D195:D196"/>
    </sheetView>
  </sheetViews>
  <sheetFormatPr baseColWidth="10" defaultColWidth="9.140625" defaultRowHeight="15" x14ac:dyDescent="0.25"/>
  <cols>
    <col min="2" max="2" width="11.7109375" customWidth="1"/>
    <col min="3" max="3" width="7.140625" customWidth="1"/>
    <col min="4" max="4" width="23.7109375" bestFit="1" customWidth="1"/>
    <col min="5" max="5" width="7.85546875" customWidth="1"/>
    <col min="6" max="6" width="10.28515625" customWidth="1"/>
    <col min="7" max="7" width="35.85546875" customWidth="1"/>
    <col min="8" max="8" width="70.7109375" customWidth="1"/>
  </cols>
  <sheetData>
    <row r="2" spans="2:10" ht="15.75" thickBot="1" x14ac:dyDescent="0.3"/>
    <row r="3" spans="2:10" x14ac:dyDescent="0.25">
      <c r="B3" s="442" t="s">
        <v>4</v>
      </c>
      <c r="C3" s="443"/>
      <c r="D3" s="443"/>
      <c r="E3" s="443"/>
      <c r="F3" s="443"/>
      <c r="G3" s="443"/>
      <c r="H3" s="444"/>
    </row>
    <row r="4" spans="2:10" ht="15.75" thickBot="1" x14ac:dyDescent="0.3">
      <c r="B4" s="445"/>
      <c r="C4" s="446"/>
      <c r="D4" s="446"/>
      <c r="E4" s="446"/>
      <c r="F4" s="446"/>
      <c r="G4" s="446"/>
      <c r="H4" s="447"/>
    </row>
    <row r="5" spans="2:10" ht="15.75" thickBot="1" x14ac:dyDescent="0.3">
      <c r="B5" s="5" t="s">
        <v>0</v>
      </c>
      <c r="C5" s="6" t="s">
        <v>1</v>
      </c>
      <c r="D5" s="6" t="s">
        <v>5</v>
      </c>
      <c r="E5" s="6" t="s">
        <v>9</v>
      </c>
      <c r="F5" s="6" t="s">
        <v>7</v>
      </c>
      <c r="G5" s="6" t="s">
        <v>2</v>
      </c>
      <c r="H5" s="7" t="s">
        <v>3</v>
      </c>
      <c r="I5" s="1"/>
      <c r="J5" s="1"/>
    </row>
    <row r="6" spans="2:10" x14ac:dyDescent="0.25">
      <c r="B6" s="394">
        <v>44431</v>
      </c>
      <c r="C6" s="431" t="s">
        <v>10</v>
      </c>
      <c r="D6" s="10" t="s">
        <v>13</v>
      </c>
      <c r="E6" s="3" t="s">
        <v>12</v>
      </c>
      <c r="F6" s="3">
        <v>2</v>
      </c>
      <c r="G6" s="379" t="s">
        <v>6</v>
      </c>
      <c r="H6" s="420" t="s">
        <v>19</v>
      </c>
      <c r="I6" s="1"/>
      <c r="J6" s="1"/>
    </row>
    <row r="7" spans="2:10" x14ac:dyDescent="0.25">
      <c r="B7" s="395"/>
      <c r="C7" s="423"/>
      <c r="D7" s="11" t="s">
        <v>14</v>
      </c>
      <c r="E7" s="2" t="s">
        <v>12</v>
      </c>
      <c r="F7" s="2">
        <v>1</v>
      </c>
      <c r="G7" s="380"/>
      <c r="H7" s="422"/>
      <c r="I7" s="1"/>
      <c r="J7" s="1"/>
    </row>
    <row r="8" spans="2:10" ht="15.75" thickBot="1" x14ac:dyDescent="0.3">
      <c r="B8" s="395"/>
      <c r="C8" s="423"/>
      <c r="D8" s="12" t="s">
        <v>11</v>
      </c>
      <c r="E8" s="4" t="s">
        <v>12</v>
      </c>
      <c r="F8" s="4">
        <v>2</v>
      </c>
      <c r="G8" s="401"/>
      <c r="H8" s="421"/>
      <c r="I8" s="1"/>
      <c r="J8" s="1"/>
    </row>
    <row r="9" spans="2:10" x14ac:dyDescent="0.25">
      <c r="B9" s="395"/>
      <c r="C9" s="423"/>
      <c r="D9" s="15" t="s">
        <v>13</v>
      </c>
      <c r="E9" s="9" t="s">
        <v>15</v>
      </c>
      <c r="F9" s="9">
        <v>10</v>
      </c>
      <c r="G9" s="380" t="s">
        <v>8</v>
      </c>
      <c r="H9" s="16"/>
      <c r="I9" s="1"/>
      <c r="J9" s="1"/>
    </row>
    <row r="10" spans="2:10" ht="15.75" thickBot="1" x14ac:dyDescent="0.3">
      <c r="B10" s="396"/>
      <c r="C10" s="424"/>
      <c r="D10" s="12" t="s">
        <v>11</v>
      </c>
      <c r="E10" s="4" t="s">
        <v>15</v>
      </c>
      <c r="F10" s="4">
        <v>10</v>
      </c>
      <c r="G10" s="401"/>
      <c r="H10" s="13"/>
      <c r="I10" s="1"/>
      <c r="J10" s="1"/>
    </row>
    <row r="11" spans="2:10" x14ac:dyDescent="0.25">
      <c r="B11" s="415">
        <v>44432</v>
      </c>
      <c r="C11" s="417" t="s">
        <v>10</v>
      </c>
      <c r="D11" s="14" t="s">
        <v>16</v>
      </c>
      <c r="E11" s="3" t="s">
        <v>12</v>
      </c>
      <c r="F11" s="3">
        <v>2</v>
      </c>
      <c r="G11" s="379" t="s">
        <v>6</v>
      </c>
      <c r="H11" s="420" t="s">
        <v>19</v>
      </c>
      <c r="I11" s="1"/>
      <c r="J11" s="1"/>
    </row>
    <row r="12" spans="2:10" x14ac:dyDescent="0.25">
      <c r="B12" s="404"/>
      <c r="C12" s="418"/>
      <c r="D12" s="11" t="s">
        <v>17</v>
      </c>
      <c r="E12" s="2" t="s">
        <v>12</v>
      </c>
      <c r="F12" s="2">
        <v>1</v>
      </c>
      <c r="G12" s="380"/>
      <c r="H12" s="422"/>
      <c r="I12" s="1"/>
      <c r="J12" s="1"/>
    </row>
    <row r="13" spans="2:10" ht="15.75" thickBot="1" x14ac:dyDescent="0.3">
      <c r="B13" s="404"/>
      <c r="C13" s="418"/>
      <c r="D13" s="12" t="s">
        <v>18</v>
      </c>
      <c r="E13" s="4" t="s">
        <v>12</v>
      </c>
      <c r="F13" s="4">
        <v>1</v>
      </c>
      <c r="G13" s="401"/>
      <c r="H13" s="421"/>
      <c r="I13" s="1"/>
      <c r="J13" s="1"/>
    </row>
    <row r="14" spans="2:10" x14ac:dyDescent="0.25">
      <c r="B14" s="404"/>
      <c r="C14" s="418"/>
      <c r="D14" s="15" t="s">
        <v>16</v>
      </c>
      <c r="E14" s="9" t="s">
        <v>15</v>
      </c>
      <c r="F14" s="9">
        <v>10</v>
      </c>
      <c r="G14" s="380" t="s">
        <v>8</v>
      </c>
      <c r="H14" s="16"/>
      <c r="I14" s="1"/>
      <c r="J14" s="1"/>
    </row>
    <row r="15" spans="2:10" x14ac:dyDescent="0.25">
      <c r="B15" s="404"/>
      <c r="C15" s="418"/>
      <c r="D15" s="11" t="s">
        <v>18</v>
      </c>
      <c r="E15" s="2" t="s">
        <v>15</v>
      </c>
      <c r="F15" s="2">
        <v>5</v>
      </c>
      <c r="G15" s="380"/>
      <c r="H15" s="8"/>
      <c r="I15" s="1"/>
      <c r="J15" s="1"/>
    </row>
    <row r="16" spans="2:10" ht="15.75" thickBot="1" x14ac:dyDescent="0.3">
      <c r="B16" s="430"/>
      <c r="C16" s="436"/>
      <c r="D16" s="12" t="s">
        <v>17</v>
      </c>
      <c r="E16" s="4" t="s">
        <v>15</v>
      </c>
      <c r="F16" s="4">
        <v>5</v>
      </c>
      <c r="G16" s="401"/>
      <c r="H16" s="13"/>
      <c r="I16" s="1"/>
      <c r="J16" s="1"/>
    </row>
    <row r="17" spans="2:10" x14ac:dyDescent="0.25">
      <c r="B17" s="415">
        <v>44433</v>
      </c>
      <c r="C17" s="417" t="s">
        <v>10</v>
      </c>
      <c r="D17" s="14" t="s">
        <v>20</v>
      </c>
      <c r="E17" s="3" t="s">
        <v>12</v>
      </c>
      <c r="F17" s="3">
        <v>1</v>
      </c>
      <c r="G17" s="379" t="s">
        <v>6</v>
      </c>
      <c r="H17" s="420" t="s">
        <v>19</v>
      </c>
      <c r="I17" s="1"/>
      <c r="J17" s="1"/>
    </row>
    <row r="18" spans="2:10" ht="15.75" thickBot="1" x14ac:dyDescent="0.3">
      <c r="B18" s="404"/>
      <c r="C18" s="418"/>
      <c r="D18" s="12" t="s">
        <v>21</v>
      </c>
      <c r="E18" s="4" t="s">
        <v>12</v>
      </c>
      <c r="F18" s="4">
        <v>2</v>
      </c>
      <c r="G18" s="401"/>
      <c r="H18" s="421"/>
      <c r="I18" s="1"/>
      <c r="J18" s="1"/>
    </row>
    <row r="19" spans="2:10" x14ac:dyDescent="0.25">
      <c r="B19" s="404"/>
      <c r="C19" s="418"/>
      <c r="D19" s="14" t="s">
        <v>20</v>
      </c>
      <c r="E19" s="3" t="s">
        <v>15</v>
      </c>
      <c r="F19" s="3">
        <v>5</v>
      </c>
      <c r="G19" s="379" t="s">
        <v>23</v>
      </c>
      <c r="H19" s="420" t="s">
        <v>32</v>
      </c>
      <c r="I19" s="1"/>
      <c r="J19" s="1"/>
    </row>
    <row r="20" spans="2:10" x14ac:dyDescent="0.25">
      <c r="B20" s="404"/>
      <c r="C20" s="418"/>
      <c r="D20" s="11" t="s">
        <v>21</v>
      </c>
      <c r="E20" s="2" t="s">
        <v>15</v>
      </c>
      <c r="F20" s="2">
        <v>10</v>
      </c>
      <c r="G20" s="380"/>
      <c r="H20" s="422"/>
      <c r="I20" s="1"/>
      <c r="J20" s="1"/>
    </row>
    <row r="21" spans="2:10" ht="15.75" thickBot="1" x14ac:dyDescent="0.3">
      <c r="B21" s="416"/>
      <c r="C21" s="419"/>
      <c r="D21" s="12" t="s">
        <v>22</v>
      </c>
      <c r="E21" s="4" t="s">
        <v>15</v>
      </c>
      <c r="F21" s="4">
        <v>7</v>
      </c>
      <c r="G21" s="401"/>
      <c r="H21" s="421"/>
      <c r="I21" s="1"/>
      <c r="J21" s="1"/>
    </row>
    <row r="22" spans="2:10" x14ac:dyDescent="0.25">
      <c r="B22" s="17">
        <v>44434</v>
      </c>
      <c r="C22" s="20" t="s">
        <v>10</v>
      </c>
      <c r="D22" s="14" t="s">
        <v>24</v>
      </c>
      <c r="E22" s="3" t="s">
        <v>15</v>
      </c>
      <c r="F22" s="3">
        <v>21</v>
      </c>
      <c r="G22" s="3" t="s">
        <v>23</v>
      </c>
      <c r="H22" s="21" t="s">
        <v>25</v>
      </c>
      <c r="I22" s="1"/>
      <c r="J22" s="1"/>
    </row>
    <row r="23" spans="2:10" ht="15.75" thickBot="1" x14ac:dyDescent="0.3">
      <c r="B23" s="17">
        <v>44435</v>
      </c>
      <c r="C23" s="20" t="s">
        <v>10</v>
      </c>
      <c r="D23" s="12" t="s">
        <v>33</v>
      </c>
      <c r="E23" s="4"/>
      <c r="F23" s="4"/>
      <c r="G23" s="4"/>
      <c r="H23" s="18" t="s">
        <v>26</v>
      </c>
      <c r="I23" s="1"/>
      <c r="J23" s="1"/>
    </row>
    <row r="24" spans="2:10" x14ac:dyDescent="0.25">
      <c r="B24" s="416">
        <v>44438</v>
      </c>
      <c r="C24" s="419" t="s">
        <v>27</v>
      </c>
      <c r="D24" s="10" t="s">
        <v>13</v>
      </c>
      <c r="E24" s="19" t="s">
        <v>12</v>
      </c>
      <c r="F24" s="19">
        <v>2</v>
      </c>
      <c r="G24" s="381" t="s">
        <v>6</v>
      </c>
      <c r="H24" s="379" t="s">
        <v>29</v>
      </c>
      <c r="I24" s="1"/>
      <c r="J24" s="1"/>
    </row>
    <row r="25" spans="2:10" ht="15.75" thickBot="1" x14ac:dyDescent="0.3">
      <c r="B25" s="395"/>
      <c r="C25" s="423"/>
      <c r="D25" s="12" t="s">
        <v>28</v>
      </c>
      <c r="E25" s="4" t="s">
        <v>12</v>
      </c>
      <c r="F25" s="4">
        <v>1</v>
      </c>
      <c r="G25" s="400"/>
      <c r="H25" s="401"/>
      <c r="I25" s="1"/>
      <c r="J25" s="1"/>
    </row>
    <row r="26" spans="2:10" x14ac:dyDescent="0.25">
      <c r="B26" s="395"/>
      <c r="C26" s="423"/>
      <c r="D26" s="10" t="s">
        <v>30</v>
      </c>
      <c r="E26" s="19" t="s">
        <v>15</v>
      </c>
      <c r="F26" s="19">
        <v>11.5</v>
      </c>
      <c r="G26" s="381" t="s">
        <v>23</v>
      </c>
      <c r="H26" s="379"/>
      <c r="I26" s="1"/>
      <c r="J26" s="1"/>
    </row>
    <row r="27" spans="2:10" ht="15.75" thickBot="1" x14ac:dyDescent="0.3">
      <c r="B27" s="396"/>
      <c r="C27" s="424"/>
      <c r="D27" s="12" t="s">
        <v>31</v>
      </c>
      <c r="E27" s="4" t="s">
        <v>15</v>
      </c>
      <c r="F27" s="4">
        <v>7</v>
      </c>
      <c r="G27" s="400"/>
      <c r="H27" s="401"/>
      <c r="I27" s="1"/>
      <c r="J27" s="1"/>
    </row>
    <row r="28" spans="2:10" x14ac:dyDescent="0.25">
      <c r="B28" s="416">
        <v>44439</v>
      </c>
      <c r="C28" s="419" t="s">
        <v>27</v>
      </c>
      <c r="D28" s="10" t="s">
        <v>34</v>
      </c>
      <c r="E28" s="19" t="s">
        <v>12</v>
      </c>
      <c r="F28" s="19">
        <v>3</v>
      </c>
      <c r="G28" s="381" t="s">
        <v>6</v>
      </c>
      <c r="H28" s="420" t="s">
        <v>19</v>
      </c>
      <c r="I28" s="1"/>
      <c r="J28" s="1"/>
    </row>
    <row r="29" spans="2:10" ht="15.75" thickBot="1" x14ac:dyDescent="0.3">
      <c r="B29" s="395"/>
      <c r="C29" s="423"/>
      <c r="D29" s="12" t="s">
        <v>35</v>
      </c>
      <c r="E29" s="4" t="s">
        <v>12</v>
      </c>
      <c r="F29" s="4">
        <v>1</v>
      </c>
      <c r="G29" s="400"/>
      <c r="H29" s="421"/>
      <c r="I29" s="1"/>
      <c r="J29" s="1"/>
    </row>
    <row r="30" spans="2:10" x14ac:dyDescent="0.25">
      <c r="B30" s="395"/>
      <c r="C30" s="423"/>
      <c r="D30" s="10" t="s">
        <v>36</v>
      </c>
      <c r="E30" s="19" t="s">
        <v>15</v>
      </c>
      <c r="F30" s="19">
        <v>14</v>
      </c>
      <c r="G30" s="381" t="s">
        <v>23</v>
      </c>
      <c r="H30" s="420" t="s">
        <v>19</v>
      </c>
      <c r="I30" s="1"/>
      <c r="J30" s="1"/>
    </row>
    <row r="31" spans="2:10" ht="15.75" thickBot="1" x14ac:dyDescent="0.3">
      <c r="B31" s="396"/>
      <c r="C31" s="424"/>
      <c r="D31" s="12" t="s">
        <v>37</v>
      </c>
      <c r="E31" s="4" t="s">
        <v>15</v>
      </c>
      <c r="F31" s="4">
        <v>6</v>
      </c>
      <c r="G31" s="400"/>
      <c r="H31" s="421"/>
      <c r="I31" s="1"/>
      <c r="J31" s="1"/>
    </row>
    <row r="32" spans="2:10" ht="30.6" customHeight="1" thickBot="1" x14ac:dyDescent="0.3">
      <c r="B32" s="23">
        <v>44440</v>
      </c>
      <c r="C32" s="24" t="s">
        <v>27</v>
      </c>
      <c r="D32" s="25" t="s">
        <v>24</v>
      </c>
      <c r="E32" s="22" t="s">
        <v>15</v>
      </c>
      <c r="F32" s="22">
        <v>14</v>
      </c>
      <c r="G32" s="22" t="s">
        <v>23</v>
      </c>
      <c r="H32" s="26" t="s">
        <v>38</v>
      </c>
      <c r="I32" s="1"/>
      <c r="J32" s="1"/>
    </row>
    <row r="33" spans="2:10" x14ac:dyDescent="0.25">
      <c r="B33" s="416">
        <v>44441</v>
      </c>
      <c r="C33" s="419" t="s">
        <v>27</v>
      </c>
      <c r="D33" s="14" t="s">
        <v>39</v>
      </c>
      <c r="E33" s="3" t="s">
        <v>12</v>
      </c>
      <c r="F33" s="3">
        <v>2</v>
      </c>
      <c r="G33" s="381" t="s">
        <v>6</v>
      </c>
      <c r="H33" s="379" t="s">
        <v>19</v>
      </c>
      <c r="I33" s="1"/>
      <c r="J33" s="1"/>
    </row>
    <row r="34" spans="2:10" x14ac:dyDescent="0.25">
      <c r="B34" s="395"/>
      <c r="C34" s="423"/>
      <c r="D34" s="11" t="s">
        <v>40</v>
      </c>
      <c r="E34" s="2" t="s">
        <v>12</v>
      </c>
      <c r="F34" s="2">
        <v>1</v>
      </c>
      <c r="G34" s="382"/>
      <c r="H34" s="380"/>
      <c r="I34" s="1"/>
      <c r="J34" s="1"/>
    </row>
    <row r="35" spans="2:10" x14ac:dyDescent="0.25">
      <c r="B35" s="395"/>
      <c r="C35" s="423"/>
      <c r="D35" s="11" t="s">
        <v>41</v>
      </c>
      <c r="E35" s="2" t="s">
        <v>12</v>
      </c>
      <c r="F35" s="2">
        <v>2</v>
      </c>
      <c r="G35" s="382"/>
      <c r="H35" s="380"/>
      <c r="I35" s="1"/>
      <c r="J35" s="1"/>
    </row>
    <row r="36" spans="2:10" x14ac:dyDescent="0.25">
      <c r="B36" s="395"/>
      <c r="C36" s="423"/>
      <c r="D36" s="11" t="s">
        <v>13</v>
      </c>
      <c r="E36" s="2" t="s">
        <v>12</v>
      </c>
      <c r="F36" s="2">
        <v>2</v>
      </c>
      <c r="G36" s="385"/>
      <c r="H36" s="380"/>
      <c r="I36" s="1"/>
      <c r="J36" s="1"/>
    </row>
    <row r="37" spans="2:10" ht="15.75" thickBot="1" x14ac:dyDescent="0.3">
      <c r="B37" s="395"/>
      <c r="C37" s="423"/>
      <c r="D37" s="27" t="s">
        <v>24</v>
      </c>
      <c r="E37" s="28" t="s">
        <v>15</v>
      </c>
      <c r="F37" s="28">
        <v>21</v>
      </c>
      <c r="G37" s="29" t="s">
        <v>23</v>
      </c>
      <c r="H37" s="380"/>
      <c r="I37" s="1"/>
      <c r="J37" s="1"/>
    </row>
    <row r="38" spans="2:10" x14ac:dyDescent="0.25">
      <c r="B38" s="415">
        <v>44442</v>
      </c>
      <c r="C38" s="417" t="s">
        <v>27</v>
      </c>
      <c r="D38" s="33" t="s">
        <v>28</v>
      </c>
      <c r="E38" s="31" t="s">
        <v>12</v>
      </c>
      <c r="F38" s="31">
        <v>1</v>
      </c>
      <c r="G38" s="372" t="s">
        <v>6</v>
      </c>
      <c r="H38" s="439" t="s">
        <v>46</v>
      </c>
    </row>
    <row r="39" spans="2:10" x14ac:dyDescent="0.25">
      <c r="B39" s="437"/>
      <c r="C39" s="418"/>
      <c r="D39" s="34" t="s">
        <v>42</v>
      </c>
      <c r="E39" s="30" t="s">
        <v>12</v>
      </c>
      <c r="F39" s="30">
        <v>1</v>
      </c>
      <c r="G39" s="386"/>
      <c r="H39" s="440"/>
    </row>
    <row r="40" spans="2:10" x14ac:dyDescent="0.25">
      <c r="B40" s="437"/>
      <c r="C40" s="418"/>
      <c r="D40" s="34" t="s">
        <v>43</v>
      </c>
      <c r="E40" s="30" t="s">
        <v>12</v>
      </c>
      <c r="F40" s="30">
        <v>1</v>
      </c>
      <c r="G40" s="386"/>
      <c r="H40" s="440"/>
    </row>
    <row r="41" spans="2:10" x14ac:dyDescent="0.25">
      <c r="B41" s="437"/>
      <c r="C41" s="418"/>
      <c r="D41" s="34" t="s">
        <v>31</v>
      </c>
      <c r="E41" s="30" t="s">
        <v>15</v>
      </c>
      <c r="F41" s="30">
        <v>4</v>
      </c>
      <c r="G41" s="386" t="s">
        <v>45</v>
      </c>
      <c r="H41" s="440"/>
    </row>
    <row r="42" spans="2:10" x14ac:dyDescent="0.25">
      <c r="B42" s="437"/>
      <c r="C42" s="418"/>
      <c r="D42" s="34" t="s">
        <v>44</v>
      </c>
      <c r="E42" s="30" t="s">
        <v>15</v>
      </c>
      <c r="F42" s="30">
        <v>6</v>
      </c>
      <c r="G42" s="386"/>
      <c r="H42" s="440"/>
    </row>
    <row r="43" spans="2:10" ht="15.75" thickBot="1" x14ac:dyDescent="0.3">
      <c r="B43" s="438"/>
      <c r="C43" s="436"/>
      <c r="D43" s="35" t="s">
        <v>37</v>
      </c>
      <c r="E43" s="32" t="s">
        <v>15</v>
      </c>
      <c r="F43" s="32">
        <v>5</v>
      </c>
      <c r="G43" s="373"/>
      <c r="H43" s="441"/>
    </row>
    <row r="44" spans="2:10" x14ac:dyDescent="0.25">
      <c r="B44" s="415">
        <v>44445</v>
      </c>
      <c r="C44" s="417" t="s">
        <v>10</v>
      </c>
      <c r="D44" s="33" t="s">
        <v>47</v>
      </c>
      <c r="E44" s="31" t="s">
        <v>12</v>
      </c>
      <c r="F44" s="31">
        <v>1</v>
      </c>
      <c r="G44" s="381" t="s">
        <v>6</v>
      </c>
      <c r="H44" s="439" t="s">
        <v>54</v>
      </c>
    </row>
    <row r="45" spans="2:10" x14ac:dyDescent="0.25">
      <c r="B45" s="437"/>
      <c r="C45" s="418"/>
      <c r="D45" s="34" t="s">
        <v>48</v>
      </c>
      <c r="E45" s="30" t="s">
        <v>12</v>
      </c>
      <c r="F45" s="30">
        <v>1</v>
      </c>
      <c r="G45" s="382"/>
      <c r="H45" s="440"/>
    </row>
    <row r="46" spans="2:10" x14ac:dyDescent="0.25">
      <c r="B46" s="437"/>
      <c r="C46" s="418"/>
      <c r="D46" s="34" t="s">
        <v>49</v>
      </c>
      <c r="E46" s="30" t="s">
        <v>12</v>
      </c>
      <c r="F46" s="30">
        <v>1</v>
      </c>
      <c r="G46" s="382"/>
      <c r="H46" s="440"/>
    </row>
    <row r="47" spans="2:10" x14ac:dyDescent="0.25">
      <c r="B47" s="437"/>
      <c r="C47" s="418"/>
      <c r="D47" s="34" t="s">
        <v>50</v>
      </c>
      <c r="E47" s="30" t="s">
        <v>12</v>
      </c>
      <c r="F47" s="30">
        <v>1</v>
      </c>
      <c r="G47" s="385"/>
      <c r="H47" s="440"/>
    </row>
    <row r="48" spans="2:10" x14ac:dyDescent="0.25">
      <c r="B48" s="437"/>
      <c r="C48" s="418"/>
      <c r="D48" s="34" t="s">
        <v>51</v>
      </c>
      <c r="E48" s="30" t="s">
        <v>15</v>
      </c>
      <c r="F48" s="30">
        <v>6</v>
      </c>
      <c r="G48" s="386" t="s">
        <v>23</v>
      </c>
      <c r="H48" s="440"/>
    </row>
    <row r="49" spans="2:10" x14ac:dyDescent="0.25">
      <c r="B49" s="437"/>
      <c r="C49" s="418"/>
      <c r="D49" s="34" t="s">
        <v>52</v>
      </c>
      <c r="E49" s="30" t="s">
        <v>15</v>
      </c>
      <c r="F49" s="30">
        <v>5</v>
      </c>
      <c r="G49" s="386"/>
      <c r="H49" s="440"/>
    </row>
    <row r="50" spans="2:10" ht="12.6" customHeight="1" x14ac:dyDescent="0.25">
      <c r="B50" s="437"/>
      <c r="C50" s="418"/>
      <c r="D50" s="34" t="s">
        <v>53</v>
      </c>
      <c r="E50" s="30" t="s">
        <v>15</v>
      </c>
      <c r="F50" s="30">
        <v>4</v>
      </c>
      <c r="G50" s="386"/>
      <c r="H50" s="440"/>
    </row>
    <row r="51" spans="2:10" ht="15.75" thickBot="1" x14ac:dyDescent="0.3">
      <c r="B51" s="438"/>
      <c r="C51" s="436"/>
      <c r="D51" s="35" t="s">
        <v>44</v>
      </c>
      <c r="E51" s="32" t="s">
        <v>15</v>
      </c>
      <c r="F51" s="32">
        <v>5</v>
      </c>
      <c r="G51" s="373"/>
      <c r="H51" s="441"/>
    </row>
    <row r="52" spans="2:10" ht="43.15" customHeight="1" thickBot="1" x14ac:dyDescent="0.3">
      <c r="B52" s="37">
        <v>44446</v>
      </c>
      <c r="C52" s="38" t="s">
        <v>10</v>
      </c>
      <c r="D52" s="25" t="s">
        <v>55</v>
      </c>
      <c r="E52" s="36"/>
      <c r="F52" s="36"/>
      <c r="G52" s="36" t="s">
        <v>56</v>
      </c>
      <c r="H52" s="26" t="s">
        <v>57</v>
      </c>
      <c r="I52" s="1"/>
      <c r="J52" s="1"/>
    </row>
    <row r="53" spans="2:10" x14ac:dyDescent="0.25">
      <c r="B53" s="412">
        <v>44447</v>
      </c>
      <c r="C53" s="417" t="s">
        <v>10</v>
      </c>
      <c r="D53" s="45" t="s">
        <v>58</v>
      </c>
      <c r="E53" s="39" t="s">
        <v>12</v>
      </c>
      <c r="F53" s="43">
        <v>1</v>
      </c>
      <c r="G53" s="381" t="s">
        <v>6</v>
      </c>
      <c r="H53" s="425" t="s">
        <v>62</v>
      </c>
    </row>
    <row r="54" spans="2:10" x14ac:dyDescent="0.25">
      <c r="B54" s="428"/>
      <c r="C54" s="418"/>
      <c r="D54" s="46" t="s">
        <v>59</v>
      </c>
      <c r="E54" s="40" t="s">
        <v>12</v>
      </c>
      <c r="F54" s="42">
        <v>1</v>
      </c>
      <c r="G54" s="385"/>
      <c r="H54" s="426"/>
    </row>
    <row r="55" spans="2:10" x14ac:dyDescent="0.25">
      <c r="B55" s="428"/>
      <c r="C55" s="418"/>
      <c r="D55" s="46" t="s">
        <v>60</v>
      </c>
      <c r="E55" s="40" t="s">
        <v>15</v>
      </c>
      <c r="F55" s="42">
        <v>5</v>
      </c>
      <c r="G55" s="378" t="s">
        <v>23</v>
      </c>
      <c r="H55" s="426"/>
    </row>
    <row r="56" spans="2:10" ht="15.75" thickBot="1" x14ac:dyDescent="0.3">
      <c r="B56" s="429"/>
      <c r="C56" s="436"/>
      <c r="D56" s="47" t="s">
        <v>61</v>
      </c>
      <c r="E56" s="41" t="s">
        <v>15</v>
      </c>
      <c r="F56" s="44">
        <v>5</v>
      </c>
      <c r="G56" s="400"/>
      <c r="H56" s="427"/>
    </row>
    <row r="57" spans="2:10" ht="29.45" customHeight="1" thickBot="1" x14ac:dyDescent="0.3">
      <c r="B57" s="50">
        <v>44448</v>
      </c>
      <c r="C57" s="51" t="s">
        <v>10</v>
      </c>
      <c r="D57" s="25" t="s">
        <v>55</v>
      </c>
      <c r="E57" s="48"/>
      <c r="F57" s="48"/>
      <c r="G57" s="48"/>
      <c r="H57" s="49" t="s">
        <v>63</v>
      </c>
      <c r="I57" s="1"/>
      <c r="J57" s="1"/>
    </row>
    <row r="58" spans="2:10" ht="29.45" customHeight="1" thickBot="1" x14ac:dyDescent="0.3">
      <c r="B58" s="23">
        <v>44449</v>
      </c>
      <c r="C58" s="24" t="s">
        <v>10</v>
      </c>
      <c r="D58" s="55" t="s">
        <v>64</v>
      </c>
      <c r="E58" s="56"/>
      <c r="F58" s="56"/>
      <c r="G58" s="56"/>
      <c r="H58" s="57" t="s">
        <v>65</v>
      </c>
      <c r="I58" s="1"/>
      <c r="J58" s="1"/>
    </row>
    <row r="59" spans="2:10" x14ac:dyDescent="0.25">
      <c r="B59" s="412">
        <v>44452</v>
      </c>
      <c r="C59" s="417" t="s">
        <v>27</v>
      </c>
      <c r="D59" s="45" t="s">
        <v>20</v>
      </c>
      <c r="E59" s="52" t="s">
        <v>12</v>
      </c>
      <c r="F59" s="43">
        <v>1</v>
      </c>
      <c r="G59" s="381" t="s">
        <v>6</v>
      </c>
      <c r="H59" s="425" t="s">
        <v>66</v>
      </c>
    </row>
    <row r="60" spans="2:10" x14ac:dyDescent="0.25">
      <c r="B60" s="428"/>
      <c r="C60" s="418"/>
      <c r="D60" s="46" t="s">
        <v>67</v>
      </c>
      <c r="E60" s="53" t="s">
        <v>12</v>
      </c>
      <c r="F60" s="42">
        <v>2</v>
      </c>
      <c r="G60" s="382"/>
      <c r="H60" s="426"/>
    </row>
    <row r="61" spans="2:10" ht="15.75" thickBot="1" x14ac:dyDescent="0.3">
      <c r="B61" s="429"/>
      <c r="C61" s="436"/>
      <c r="D61" s="47" t="s">
        <v>68</v>
      </c>
      <c r="E61" s="54" t="s">
        <v>12</v>
      </c>
      <c r="F61" s="44">
        <v>1</v>
      </c>
      <c r="G61" s="400"/>
      <c r="H61" s="427"/>
    </row>
    <row r="62" spans="2:10" x14ac:dyDescent="0.25">
      <c r="B62" s="412">
        <v>44453</v>
      </c>
      <c r="C62" s="417" t="s">
        <v>27</v>
      </c>
      <c r="D62" s="45" t="s">
        <v>75</v>
      </c>
      <c r="E62" s="60" t="s">
        <v>12</v>
      </c>
      <c r="F62" s="43">
        <v>1</v>
      </c>
      <c r="G62" s="381" t="s">
        <v>6</v>
      </c>
      <c r="H62" s="425" t="s">
        <v>79</v>
      </c>
    </row>
    <row r="63" spans="2:10" x14ac:dyDescent="0.25">
      <c r="B63" s="428"/>
      <c r="C63" s="418"/>
      <c r="D63" s="46" t="s">
        <v>76</v>
      </c>
      <c r="E63" s="58" t="s">
        <v>12</v>
      </c>
      <c r="F63" s="42">
        <v>1</v>
      </c>
      <c r="G63" s="382"/>
      <c r="H63" s="426"/>
    </row>
    <row r="64" spans="2:10" ht="15.75" thickBot="1" x14ac:dyDescent="0.3">
      <c r="B64" s="429"/>
      <c r="C64" s="436"/>
      <c r="D64" s="47" t="s">
        <v>28</v>
      </c>
      <c r="E64" s="59" t="s">
        <v>12</v>
      </c>
      <c r="F64" s="44">
        <v>1</v>
      </c>
      <c r="G64" s="400"/>
      <c r="H64" s="427"/>
    </row>
    <row r="65" spans="2:8" x14ac:dyDescent="0.25">
      <c r="B65" s="412">
        <v>44454</v>
      </c>
      <c r="C65" s="417" t="s">
        <v>27</v>
      </c>
      <c r="D65" s="45" t="s">
        <v>73</v>
      </c>
      <c r="E65" s="65" t="s">
        <v>12</v>
      </c>
      <c r="F65" s="43">
        <v>2</v>
      </c>
      <c r="G65" s="381" t="s">
        <v>6</v>
      </c>
      <c r="H65" s="425" t="s">
        <v>77</v>
      </c>
    </row>
    <row r="66" spans="2:8" ht="15.75" thickBot="1" x14ac:dyDescent="0.3">
      <c r="B66" s="428"/>
      <c r="C66" s="418"/>
      <c r="D66" s="46" t="s">
        <v>74</v>
      </c>
      <c r="E66" s="66" t="s">
        <v>12</v>
      </c>
      <c r="F66" s="42">
        <v>1</v>
      </c>
      <c r="G66" s="382"/>
      <c r="H66" s="426"/>
    </row>
    <row r="67" spans="2:8" x14ac:dyDescent="0.25">
      <c r="B67" s="412">
        <v>44455</v>
      </c>
      <c r="C67" s="417" t="s">
        <v>27</v>
      </c>
      <c r="D67" s="45" t="s">
        <v>68</v>
      </c>
      <c r="E67" s="65" t="s">
        <v>12</v>
      </c>
      <c r="F67" s="43">
        <v>1</v>
      </c>
      <c r="G67" s="381" t="s">
        <v>6</v>
      </c>
      <c r="H67" s="425" t="s">
        <v>78</v>
      </c>
    </row>
    <row r="68" spans="2:8" ht="15.75" thickBot="1" x14ac:dyDescent="0.3">
      <c r="B68" s="428"/>
      <c r="C68" s="418"/>
      <c r="D68" s="46" t="s">
        <v>72</v>
      </c>
      <c r="E68" s="66" t="s">
        <v>12</v>
      </c>
      <c r="F68" s="42">
        <v>1</v>
      </c>
      <c r="G68" s="382"/>
      <c r="H68" s="426"/>
    </row>
    <row r="69" spans="2:8" ht="15.75" thickBot="1" x14ac:dyDescent="0.3">
      <c r="B69" s="61">
        <v>44459</v>
      </c>
      <c r="C69" s="62" t="s">
        <v>10</v>
      </c>
      <c r="D69" s="45"/>
      <c r="E69" s="65"/>
      <c r="F69" s="43"/>
      <c r="G69" s="64"/>
      <c r="H69" s="63" t="s">
        <v>80</v>
      </c>
    </row>
    <row r="70" spans="2:8" ht="15.75" thickBot="1" x14ac:dyDescent="0.3">
      <c r="B70" s="61">
        <v>44460</v>
      </c>
      <c r="C70" s="62" t="s">
        <v>10</v>
      </c>
      <c r="D70" s="45" t="s">
        <v>69</v>
      </c>
      <c r="E70" s="65"/>
      <c r="F70" s="43"/>
      <c r="G70" s="64" t="s">
        <v>70</v>
      </c>
      <c r="H70" s="63" t="s">
        <v>71</v>
      </c>
    </row>
    <row r="71" spans="2:8" x14ac:dyDescent="0.25">
      <c r="B71" s="412">
        <v>44461</v>
      </c>
      <c r="C71" s="417" t="s">
        <v>10</v>
      </c>
      <c r="D71" s="45" t="s">
        <v>50</v>
      </c>
      <c r="E71" s="68" t="s">
        <v>12</v>
      </c>
      <c r="F71" s="43">
        <v>1</v>
      </c>
      <c r="G71" s="381" t="s">
        <v>82</v>
      </c>
      <c r="H71" s="425" t="s">
        <v>83</v>
      </c>
    </row>
    <row r="72" spans="2:8" ht="15.75" thickBot="1" x14ac:dyDescent="0.3">
      <c r="B72" s="429"/>
      <c r="C72" s="436"/>
      <c r="D72" s="47" t="s">
        <v>81</v>
      </c>
      <c r="E72" s="67" t="s">
        <v>12</v>
      </c>
      <c r="F72" s="44">
        <v>1</v>
      </c>
      <c r="G72" s="400"/>
      <c r="H72" s="427"/>
    </row>
    <row r="73" spans="2:8" x14ac:dyDescent="0.25">
      <c r="B73" s="412">
        <v>44462</v>
      </c>
      <c r="C73" s="417" t="s">
        <v>10</v>
      </c>
      <c r="D73" s="45" t="s">
        <v>43</v>
      </c>
      <c r="E73" s="70" t="s">
        <v>12</v>
      </c>
      <c r="F73" s="43">
        <v>1</v>
      </c>
      <c r="G73" s="381" t="s">
        <v>6</v>
      </c>
      <c r="H73" s="425" t="s">
        <v>86</v>
      </c>
    </row>
    <row r="74" spans="2:8" x14ac:dyDescent="0.25">
      <c r="B74" s="428"/>
      <c r="C74" s="418"/>
      <c r="D74" s="46" t="s">
        <v>41</v>
      </c>
      <c r="E74" s="71" t="s">
        <v>12</v>
      </c>
      <c r="F74" s="42">
        <v>2</v>
      </c>
      <c r="G74" s="382"/>
      <c r="H74" s="426"/>
    </row>
    <row r="75" spans="2:8" ht="15.75" thickBot="1" x14ac:dyDescent="0.3">
      <c r="B75" s="429"/>
      <c r="C75" s="436"/>
      <c r="D75" s="47" t="s">
        <v>84</v>
      </c>
      <c r="E75" s="72" t="s">
        <v>15</v>
      </c>
      <c r="F75" s="44">
        <v>7</v>
      </c>
      <c r="G75" s="69" t="s">
        <v>85</v>
      </c>
      <c r="H75" s="427"/>
    </row>
    <row r="76" spans="2:8" ht="14.45" customHeight="1" x14ac:dyDescent="0.25">
      <c r="B76" s="412" t="s">
        <v>87</v>
      </c>
      <c r="C76" s="417" t="s">
        <v>27</v>
      </c>
      <c r="D76" s="45" t="s">
        <v>88</v>
      </c>
      <c r="E76" s="431" t="s">
        <v>90</v>
      </c>
      <c r="F76" s="432"/>
      <c r="G76" s="432"/>
      <c r="H76" s="433"/>
    </row>
    <row r="77" spans="2:8" ht="15.75" thickBot="1" x14ac:dyDescent="0.3">
      <c r="B77" s="449"/>
      <c r="C77" s="419"/>
      <c r="D77" s="73" t="s">
        <v>89</v>
      </c>
      <c r="E77" s="423"/>
      <c r="F77" s="434"/>
      <c r="G77" s="434"/>
      <c r="H77" s="435"/>
    </row>
    <row r="78" spans="2:8" x14ac:dyDescent="0.25">
      <c r="B78" s="415">
        <v>44470</v>
      </c>
      <c r="C78" s="372" t="s">
        <v>27</v>
      </c>
      <c r="D78" s="76" t="s">
        <v>91</v>
      </c>
      <c r="E78" s="77" t="s">
        <v>12</v>
      </c>
      <c r="F78" s="76">
        <v>2</v>
      </c>
      <c r="G78" s="381" t="s">
        <v>6</v>
      </c>
      <c r="H78" s="78"/>
    </row>
    <row r="79" spans="2:8" x14ac:dyDescent="0.25">
      <c r="B79" s="404"/>
      <c r="C79" s="386"/>
      <c r="D79" s="74" t="s">
        <v>17</v>
      </c>
      <c r="E79" s="75" t="s">
        <v>12</v>
      </c>
      <c r="F79" s="74">
        <v>1</v>
      </c>
      <c r="G79" s="382"/>
      <c r="H79" s="79"/>
    </row>
    <row r="80" spans="2:8" ht="15.75" thickBot="1" x14ac:dyDescent="0.3">
      <c r="B80" s="430"/>
      <c r="C80" s="373"/>
      <c r="D80" s="80" t="s">
        <v>92</v>
      </c>
      <c r="E80" s="81" t="s">
        <v>12</v>
      </c>
      <c r="F80" s="80">
        <v>1</v>
      </c>
      <c r="G80" s="400"/>
      <c r="H80" s="82"/>
    </row>
    <row r="81" spans="2:8" ht="30.75" thickBot="1" x14ac:dyDescent="0.3">
      <c r="B81" s="84" t="s">
        <v>96</v>
      </c>
      <c r="C81" s="83" t="s">
        <v>93</v>
      </c>
      <c r="D81" s="94" t="s">
        <v>94</v>
      </c>
      <c r="E81" s="431" t="s">
        <v>95</v>
      </c>
      <c r="F81" s="432"/>
      <c r="G81" s="432"/>
      <c r="H81" s="433"/>
    </row>
    <row r="82" spans="2:8" x14ac:dyDescent="0.25">
      <c r="B82" s="412">
        <v>44481</v>
      </c>
      <c r="C82" s="381" t="s">
        <v>27</v>
      </c>
      <c r="D82" s="76" t="s">
        <v>21</v>
      </c>
      <c r="E82" s="77" t="s">
        <v>12</v>
      </c>
      <c r="F82" s="76">
        <v>2</v>
      </c>
      <c r="G82" s="372" t="s">
        <v>6</v>
      </c>
      <c r="H82" s="374" t="s">
        <v>99</v>
      </c>
    </row>
    <row r="83" spans="2:8" x14ac:dyDescent="0.25">
      <c r="B83" s="413"/>
      <c r="C83" s="382"/>
      <c r="D83" s="74" t="s">
        <v>97</v>
      </c>
      <c r="E83" s="75" t="s">
        <v>12</v>
      </c>
      <c r="F83" s="74">
        <v>2</v>
      </c>
      <c r="G83" s="386"/>
      <c r="H83" s="408"/>
    </row>
    <row r="84" spans="2:8" ht="15.75" thickBot="1" x14ac:dyDescent="0.3">
      <c r="B84" s="414"/>
      <c r="C84" s="400"/>
      <c r="D84" s="80" t="s">
        <v>98</v>
      </c>
      <c r="E84" s="81" t="s">
        <v>15</v>
      </c>
      <c r="F84" s="44">
        <v>20</v>
      </c>
      <c r="G84" s="4" t="s">
        <v>23</v>
      </c>
      <c r="H84" s="375"/>
    </row>
    <row r="85" spans="2:8" x14ac:dyDescent="0.25">
      <c r="B85" s="412">
        <v>44482</v>
      </c>
      <c r="C85" s="381" t="s">
        <v>27</v>
      </c>
      <c r="D85" s="87" t="s">
        <v>100</v>
      </c>
      <c r="E85" s="91" t="s">
        <v>12</v>
      </c>
      <c r="F85" s="86">
        <v>1</v>
      </c>
      <c r="G85" s="432" t="s">
        <v>6</v>
      </c>
      <c r="H85" s="374" t="s">
        <v>99</v>
      </c>
    </row>
    <row r="86" spans="2:8" x14ac:dyDescent="0.25">
      <c r="B86" s="413"/>
      <c r="C86" s="382"/>
      <c r="D86" s="85" t="s">
        <v>101</v>
      </c>
      <c r="E86" s="90" t="s">
        <v>12</v>
      </c>
      <c r="F86" s="93">
        <v>1</v>
      </c>
      <c r="G86" s="434"/>
      <c r="H86" s="408"/>
    </row>
    <row r="87" spans="2:8" ht="15.75" thickBot="1" x14ac:dyDescent="0.3">
      <c r="B87" s="414"/>
      <c r="C87" s="400"/>
      <c r="D87" s="89" t="s">
        <v>102</v>
      </c>
      <c r="E87" s="92" t="s">
        <v>12</v>
      </c>
      <c r="F87" s="88">
        <v>1</v>
      </c>
      <c r="G87" s="448"/>
      <c r="H87" s="375"/>
    </row>
    <row r="88" spans="2:8" ht="15.75" thickBot="1" x14ac:dyDescent="0.3">
      <c r="B88" s="84">
        <v>44483</v>
      </c>
      <c r="C88" s="91" t="s">
        <v>27</v>
      </c>
      <c r="D88" s="87" t="s">
        <v>103</v>
      </c>
      <c r="E88" s="97" t="s">
        <v>12</v>
      </c>
      <c r="F88" s="98">
        <v>2</v>
      </c>
      <c r="G88" s="99" t="s">
        <v>6</v>
      </c>
      <c r="H88" s="100" t="s">
        <v>104</v>
      </c>
    </row>
    <row r="89" spans="2:8" x14ac:dyDescent="0.25">
      <c r="B89" s="415">
        <v>44484</v>
      </c>
      <c r="C89" s="372" t="s">
        <v>27</v>
      </c>
      <c r="D89" s="76" t="s">
        <v>105</v>
      </c>
      <c r="E89" s="3" t="s">
        <v>12</v>
      </c>
      <c r="F89" s="43">
        <v>1</v>
      </c>
      <c r="G89" s="381" t="s">
        <v>82</v>
      </c>
      <c r="H89" s="425" t="s">
        <v>107</v>
      </c>
    </row>
    <row r="90" spans="2:8" ht="15.75" thickBot="1" x14ac:dyDescent="0.3">
      <c r="B90" s="438"/>
      <c r="C90" s="373"/>
      <c r="D90" s="80" t="s">
        <v>106</v>
      </c>
      <c r="E90" s="4" t="s">
        <v>12</v>
      </c>
      <c r="F90" s="44">
        <v>1</v>
      </c>
      <c r="G90" s="400"/>
      <c r="H90" s="427"/>
    </row>
    <row r="91" spans="2:8" ht="15.75" thickBot="1" x14ac:dyDescent="0.3">
      <c r="B91" s="96">
        <v>44487</v>
      </c>
      <c r="C91" s="95" t="s">
        <v>10</v>
      </c>
      <c r="D91" s="450" t="s">
        <v>108</v>
      </c>
      <c r="E91" s="451"/>
      <c r="F91" s="451"/>
      <c r="G91" s="451"/>
      <c r="H91" s="452"/>
    </row>
    <row r="92" spans="2:8" x14ac:dyDescent="0.25">
      <c r="B92" s="415">
        <v>44488</v>
      </c>
      <c r="C92" s="372" t="s">
        <v>10</v>
      </c>
      <c r="D92" s="76" t="s">
        <v>109</v>
      </c>
      <c r="E92" s="3" t="s">
        <v>12</v>
      </c>
      <c r="F92" s="43">
        <v>1</v>
      </c>
      <c r="G92" s="381" t="s">
        <v>82</v>
      </c>
      <c r="H92" s="425" t="s">
        <v>113</v>
      </c>
    </row>
    <row r="93" spans="2:8" x14ac:dyDescent="0.25">
      <c r="B93" s="404"/>
      <c r="C93" s="386"/>
      <c r="D93" s="74" t="s">
        <v>110</v>
      </c>
      <c r="E93" s="2" t="s">
        <v>12</v>
      </c>
      <c r="F93" s="42">
        <v>1</v>
      </c>
      <c r="G93" s="382"/>
      <c r="H93" s="426"/>
    </row>
    <row r="94" spans="2:8" x14ac:dyDescent="0.25">
      <c r="B94" s="404"/>
      <c r="C94" s="386"/>
      <c r="D94" s="74" t="s">
        <v>111</v>
      </c>
      <c r="E94" s="2" t="s">
        <v>12</v>
      </c>
      <c r="F94" s="42">
        <v>1</v>
      </c>
      <c r="G94" s="385"/>
      <c r="H94" s="426"/>
    </row>
    <row r="95" spans="2:8" ht="15.75" thickBot="1" x14ac:dyDescent="0.3">
      <c r="B95" s="416"/>
      <c r="C95" s="378"/>
      <c r="D95" s="105" t="s">
        <v>112</v>
      </c>
      <c r="E95" s="28" t="s">
        <v>15</v>
      </c>
      <c r="F95" s="106">
        <v>11</v>
      </c>
      <c r="G95" s="28" t="s">
        <v>70</v>
      </c>
      <c r="H95" s="426"/>
    </row>
    <row r="96" spans="2:8" x14ac:dyDescent="0.25">
      <c r="B96" s="412">
        <v>44489</v>
      </c>
      <c r="C96" s="372" t="s">
        <v>10</v>
      </c>
      <c r="D96" s="76" t="s">
        <v>114</v>
      </c>
      <c r="E96" s="3" t="s">
        <v>12</v>
      </c>
      <c r="F96" s="43">
        <v>1</v>
      </c>
      <c r="G96" s="372" t="s">
        <v>6</v>
      </c>
      <c r="H96" s="374" t="s">
        <v>117</v>
      </c>
    </row>
    <row r="97" spans="2:8" x14ac:dyDescent="0.25">
      <c r="B97" s="413"/>
      <c r="C97" s="386"/>
      <c r="D97" s="74" t="s">
        <v>115</v>
      </c>
      <c r="E97" s="75" t="s">
        <v>12</v>
      </c>
      <c r="F97" s="74">
        <v>1</v>
      </c>
      <c r="G97" s="386"/>
      <c r="H97" s="408"/>
    </row>
    <row r="98" spans="2:8" ht="15.75" thickBot="1" x14ac:dyDescent="0.3">
      <c r="B98" s="414"/>
      <c r="C98" s="373"/>
      <c r="D98" s="80" t="s">
        <v>116</v>
      </c>
      <c r="E98" s="4" t="s">
        <v>12</v>
      </c>
      <c r="F98" s="44">
        <v>1</v>
      </c>
      <c r="G98" s="373"/>
      <c r="H98" s="375"/>
    </row>
    <row r="99" spans="2:8" x14ac:dyDescent="0.25">
      <c r="B99" s="462">
        <v>44491</v>
      </c>
      <c r="C99" s="382" t="s">
        <v>10</v>
      </c>
      <c r="D99" s="107" t="s">
        <v>118</v>
      </c>
      <c r="E99" s="9" t="s">
        <v>12</v>
      </c>
      <c r="F99" s="108">
        <v>1</v>
      </c>
      <c r="G99" s="372" t="s">
        <v>6</v>
      </c>
      <c r="H99" s="379" t="s">
        <v>99</v>
      </c>
    </row>
    <row r="100" spans="2:8" x14ac:dyDescent="0.25">
      <c r="B100" s="404"/>
      <c r="C100" s="382"/>
      <c r="D100" s="74" t="s">
        <v>119</v>
      </c>
      <c r="E100" s="2" t="s">
        <v>12</v>
      </c>
      <c r="F100" s="42">
        <v>1</v>
      </c>
      <c r="G100" s="386"/>
      <c r="H100" s="380"/>
    </row>
    <row r="101" spans="2:8" ht="15" customHeight="1" thickBot="1" x14ac:dyDescent="0.3">
      <c r="B101" s="430"/>
      <c r="C101" s="400"/>
      <c r="D101" s="104" t="s">
        <v>120</v>
      </c>
      <c r="E101" s="109" t="s">
        <v>12</v>
      </c>
      <c r="F101" s="104">
        <v>1</v>
      </c>
      <c r="G101" s="373"/>
      <c r="H101" s="401"/>
    </row>
    <row r="102" spans="2:8" ht="15" customHeight="1" thickBot="1" x14ac:dyDescent="0.3">
      <c r="B102" s="102">
        <v>25</v>
      </c>
      <c r="C102" s="101" t="s">
        <v>27</v>
      </c>
      <c r="D102" s="110"/>
      <c r="E102" s="111"/>
      <c r="F102" s="110"/>
      <c r="G102" s="101"/>
      <c r="H102" s="103" t="s">
        <v>124</v>
      </c>
    </row>
    <row r="103" spans="2:8" s="114" customFormat="1" ht="12.6" customHeight="1" x14ac:dyDescent="0.25">
      <c r="B103" s="410">
        <v>44495</v>
      </c>
      <c r="C103" s="455" t="s">
        <v>27</v>
      </c>
      <c r="D103" s="112" t="s">
        <v>121</v>
      </c>
      <c r="E103" s="113" t="s">
        <v>12</v>
      </c>
      <c r="F103" s="112">
        <v>1</v>
      </c>
      <c r="G103" s="453" t="s">
        <v>6</v>
      </c>
      <c r="H103" s="459" t="s">
        <v>126</v>
      </c>
    </row>
    <row r="104" spans="2:8" s="114" customFormat="1" x14ac:dyDescent="0.25">
      <c r="B104" s="411"/>
      <c r="C104" s="456"/>
      <c r="D104" s="115" t="s">
        <v>122</v>
      </c>
      <c r="E104" s="116" t="s">
        <v>12</v>
      </c>
      <c r="F104" s="115">
        <v>1</v>
      </c>
      <c r="G104" s="393"/>
      <c r="H104" s="460"/>
    </row>
    <row r="105" spans="2:8" s="114" customFormat="1" ht="15.75" thickBot="1" x14ac:dyDescent="0.3">
      <c r="B105" s="463"/>
      <c r="C105" s="457"/>
      <c r="D105" s="117" t="s">
        <v>123</v>
      </c>
      <c r="E105" s="118" t="s">
        <v>12</v>
      </c>
      <c r="F105" s="119">
        <v>1</v>
      </c>
      <c r="G105" s="458"/>
      <c r="H105" s="461"/>
    </row>
    <row r="106" spans="2:8" ht="15" customHeight="1" thickBot="1" x14ac:dyDescent="0.3">
      <c r="B106" s="23">
        <v>44496</v>
      </c>
      <c r="C106" s="56" t="s">
        <v>27</v>
      </c>
      <c r="D106" s="120"/>
      <c r="E106" s="121"/>
      <c r="F106" s="120"/>
      <c r="G106" s="56"/>
      <c r="H106" s="122" t="s">
        <v>125</v>
      </c>
    </row>
    <row r="107" spans="2:8" ht="15.75" thickBot="1" x14ac:dyDescent="0.3">
      <c r="B107" s="23">
        <v>44497</v>
      </c>
      <c r="C107" s="56" t="s">
        <v>27</v>
      </c>
      <c r="D107" s="120" t="s">
        <v>127</v>
      </c>
      <c r="E107" s="121" t="s">
        <v>12</v>
      </c>
      <c r="F107" s="120">
        <v>1</v>
      </c>
      <c r="G107" s="56"/>
      <c r="H107" s="122" t="s">
        <v>128</v>
      </c>
    </row>
    <row r="108" spans="2:8" x14ac:dyDescent="0.25">
      <c r="B108" s="394">
        <v>44503</v>
      </c>
      <c r="C108" s="397" t="s">
        <v>10</v>
      </c>
      <c r="D108" s="43" t="s">
        <v>129</v>
      </c>
      <c r="E108" s="3" t="s">
        <v>12</v>
      </c>
      <c r="F108" s="43">
        <v>1</v>
      </c>
      <c r="G108" s="381" t="s">
        <v>6</v>
      </c>
      <c r="H108" s="379" t="s">
        <v>133</v>
      </c>
    </row>
    <row r="109" spans="2:8" x14ac:dyDescent="0.25">
      <c r="B109" s="395"/>
      <c r="C109" s="398"/>
      <c r="D109" s="42" t="s">
        <v>130</v>
      </c>
      <c r="E109" s="2" t="s">
        <v>12</v>
      </c>
      <c r="F109" s="42">
        <v>1</v>
      </c>
      <c r="G109" s="382"/>
      <c r="H109" s="380"/>
    </row>
    <row r="110" spans="2:8" x14ac:dyDescent="0.25">
      <c r="B110" s="395"/>
      <c r="C110" s="398"/>
      <c r="D110" s="42" t="s">
        <v>131</v>
      </c>
      <c r="E110" s="2" t="s">
        <v>12</v>
      </c>
      <c r="F110" s="42">
        <v>1</v>
      </c>
      <c r="G110" s="382"/>
      <c r="H110" s="380"/>
    </row>
    <row r="111" spans="2:8" ht="15.75" thickBot="1" x14ac:dyDescent="0.3">
      <c r="B111" s="396"/>
      <c r="C111" s="399"/>
      <c r="D111" s="44" t="s">
        <v>132</v>
      </c>
      <c r="E111" s="4" t="s">
        <v>12</v>
      </c>
      <c r="F111" s="44">
        <v>1</v>
      </c>
      <c r="G111" s="400"/>
      <c r="H111" s="401"/>
    </row>
    <row r="112" spans="2:8" x14ac:dyDescent="0.25">
      <c r="B112" s="415">
        <v>44504</v>
      </c>
      <c r="C112" s="372" t="s">
        <v>10</v>
      </c>
      <c r="D112" s="43" t="s">
        <v>134</v>
      </c>
      <c r="E112" s="3" t="s">
        <v>12</v>
      </c>
      <c r="F112" s="43">
        <v>1</v>
      </c>
      <c r="G112" s="381" t="s">
        <v>6</v>
      </c>
      <c r="H112" s="379" t="s">
        <v>135</v>
      </c>
    </row>
    <row r="113" spans="2:8" ht="15.75" thickBot="1" x14ac:dyDescent="0.3">
      <c r="B113" s="416"/>
      <c r="C113" s="378"/>
      <c r="D113" s="106" t="s">
        <v>131</v>
      </c>
      <c r="E113" s="28" t="s">
        <v>12</v>
      </c>
      <c r="F113" s="106">
        <v>1</v>
      </c>
      <c r="G113" s="382"/>
      <c r="H113" s="380"/>
    </row>
    <row r="114" spans="2:8" s="114" customFormat="1" ht="12.6" customHeight="1" x14ac:dyDescent="0.25">
      <c r="B114" s="410">
        <v>44508</v>
      </c>
      <c r="C114" s="453" t="s">
        <v>27</v>
      </c>
      <c r="D114" s="112" t="s">
        <v>17</v>
      </c>
      <c r="E114" s="113" t="s">
        <v>12</v>
      </c>
      <c r="F114" s="112">
        <v>1</v>
      </c>
      <c r="G114" s="453" t="s">
        <v>6</v>
      </c>
      <c r="H114" s="454" t="s">
        <v>140</v>
      </c>
    </row>
    <row r="115" spans="2:8" s="114" customFormat="1" x14ac:dyDescent="0.25">
      <c r="B115" s="411"/>
      <c r="C115" s="393"/>
      <c r="D115" s="115" t="s">
        <v>136</v>
      </c>
      <c r="E115" s="116" t="s">
        <v>12</v>
      </c>
      <c r="F115" s="115">
        <v>1</v>
      </c>
      <c r="G115" s="393"/>
      <c r="H115" s="409"/>
    </row>
    <row r="116" spans="2:8" s="114" customFormat="1" x14ac:dyDescent="0.25">
      <c r="B116" s="411"/>
      <c r="C116" s="393"/>
      <c r="D116" s="115" t="s">
        <v>75</v>
      </c>
      <c r="E116" s="127" t="s">
        <v>12</v>
      </c>
      <c r="F116" s="128">
        <v>1</v>
      </c>
      <c r="G116" s="393"/>
      <c r="H116" s="409"/>
    </row>
    <row r="117" spans="2:8" s="114" customFormat="1" ht="12.6" customHeight="1" x14ac:dyDescent="0.25">
      <c r="B117" s="411">
        <v>44509</v>
      </c>
      <c r="C117" s="393" t="s">
        <v>27</v>
      </c>
      <c r="D117" s="115" t="s">
        <v>137</v>
      </c>
      <c r="E117" s="116" t="s">
        <v>12</v>
      </c>
      <c r="F117" s="115">
        <v>1</v>
      </c>
      <c r="G117" s="393" t="s">
        <v>6</v>
      </c>
      <c r="H117" s="409" t="s">
        <v>140</v>
      </c>
    </row>
    <row r="118" spans="2:8" s="114" customFormat="1" x14ac:dyDescent="0.25">
      <c r="B118" s="411"/>
      <c r="C118" s="393"/>
      <c r="D118" s="115" t="s">
        <v>138</v>
      </c>
      <c r="E118" s="116" t="s">
        <v>12</v>
      </c>
      <c r="F118" s="115">
        <v>1</v>
      </c>
      <c r="G118" s="393"/>
      <c r="H118" s="409"/>
    </row>
    <row r="119" spans="2:8" s="114" customFormat="1" x14ac:dyDescent="0.25">
      <c r="B119" s="411"/>
      <c r="C119" s="393"/>
      <c r="D119" s="115" t="s">
        <v>139</v>
      </c>
      <c r="E119" s="127" t="s">
        <v>12</v>
      </c>
      <c r="F119" s="128">
        <v>1</v>
      </c>
      <c r="G119" s="393"/>
      <c r="H119" s="409"/>
    </row>
    <row r="120" spans="2:8" ht="27.6" customHeight="1" x14ac:dyDescent="0.25">
      <c r="B120" s="126">
        <v>44510</v>
      </c>
      <c r="C120" s="124" t="s">
        <v>27</v>
      </c>
      <c r="D120" s="123" t="s">
        <v>106</v>
      </c>
      <c r="E120" s="124" t="s">
        <v>12</v>
      </c>
      <c r="F120" s="129">
        <v>1</v>
      </c>
      <c r="G120" s="124" t="s">
        <v>82</v>
      </c>
      <c r="H120" s="125" t="s">
        <v>141</v>
      </c>
    </row>
    <row r="121" spans="2:8" ht="15" customHeight="1" x14ac:dyDescent="0.25">
      <c r="B121" s="126">
        <v>44511</v>
      </c>
      <c r="C121" s="124" t="s">
        <v>27</v>
      </c>
      <c r="D121" s="130" t="s">
        <v>142</v>
      </c>
      <c r="E121" s="470" t="s">
        <v>143</v>
      </c>
      <c r="F121" s="470"/>
      <c r="G121" s="470"/>
      <c r="H121" s="440"/>
    </row>
    <row r="122" spans="2:8" s="114" customFormat="1" ht="12.6" customHeight="1" x14ac:dyDescent="0.25">
      <c r="B122" s="411">
        <v>44512</v>
      </c>
      <c r="C122" s="393" t="s">
        <v>27</v>
      </c>
      <c r="D122" s="115" t="s">
        <v>144</v>
      </c>
      <c r="E122" s="116" t="s">
        <v>12</v>
      </c>
      <c r="F122" s="115">
        <v>1</v>
      </c>
      <c r="G122" s="393" t="s">
        <v>6</v>
      </c>
      <c r="H122" s="409" t="s">
        <v>140</v>
      </c>
    </row>
    <row r="123" spans="2:8" s="114" customFormat="1" x14ac:dyDescent="0.25">
      <c r="B123" s="411"/>
      <c r="C123" s="393"/>
      <c r="D123" s="115" t="s">
        <v>145</v>
      </c>
      <c r="E123" s="116" t="s">
        <v>12</v>
      </c>
      <c r="F123" s="115">
        <v>1</v>
      </c>
      <c r="G123" s="393"/>
      <c r="H123" s="409"/>
    </row>
    <row r="124" spans="2:8" s="114" customFormat="1" ht="15.75" thickBot="1" x14ac:dyDescent="0.3">
      <c r="B124" s="471"/>
      <c r="C124" s="472"/>
      <c r="D124" s="131" t="s">
        <v>146</v>
      </c>
      <c r="E124" s="132" t="s">
        <v>12</v>
      </c>
      <c r="F124" s="133">
        <v>1</v>
      </c>
      <c r="G124" s="472"/>
      <c r="H124" s="473"/>
    </row>
    <row r="125" spans="2:8" x14ac:dyDescent="0.25">
      <c r="B125" s="412">
        <v>44515</v>
      </c>
      <c r="C125" s="372" t="s">
        <v>10</v>
      </c>
      <c r="D125" s="112" t="s">
        <v>147</v>
      </c>
      <c r="E125" s="134" t="s">
        <v>12</v>
      </c>
      <c r="F125" s="43">
        <v>1</v>
      </c>
      <c r="G125" s="381" t="s">
        <v>6</v>
      </c>
      <c r="H125" s="379" t="s">
        <v>149</v>
      </c>
    </row>
    <row r="126" spans="2:8" ht="15.75" thickBot="1" x14ac:dyDescent="0.3">
      <c r="B126" s="414"/>
      <c r="C126" s="373"/>
      <c r="D126" s="117" t="s">
        <v>148</v>
      </c>
      <c r="E126" s="135" t="s">
        <v>12</v>
      </c>
      <c r="F126" s="44">
        <v>2</v>
      </c>
      <c r="G126" s="400"/>
      <c r="H126" s="401"/>
    </row>
    <row r="127" spans="2:8" ht="15.75" thickBot="1" x14ac:dyDescent="0.3">
      <c r="B127" s="137">
        <v>44516</v>
      </c>
      <c r="C127" s="138" t="s">
        <v>10</v>
      </c>
      <c r="D127" s="467" t="s">
        <v>150</v>
      </c>
      <c r="E127" s="468"/>
      <c r="F127" s="468"/>
      <c r="G127" s="468"/>
      <c r="H127" s="469"/>
    </row>
    <row r="128" spans="2:8" ht="15.75" thickBot="1" x14ac:dyDescent="0.3">
      <c r="B128" s="141">
        <v>44517</v>
      </c>
      <c r="C128" s="136" t="s">
        <v>10</v>
      </c>
      <c r="D128" s="405" t="s">
        <v>151</v>
      </c>
      <c r="E128" s="406"/>
      <c r="F128" s="406"/>
      <c r="G128" s="406"/>
      <c r="H128" s="407"/>
    </row>
    <row r="129" spans="2:8" x14ac:dyDescent="0.25">
      <c r="B129" s="412">
        <v>44518</v>
      </c>
      <c r="C129" s="372" t="s">
        <v>10</v>
      </c>
      <c r="D129" s="112" t="s">
        <v>152</v>
      </c>
      <c r="E129" s="3" t="s">
        <v>12</v>
      </c>
      <c r="F129" s="43">
        <v>1</v>
      </c>
      <c r="G129" s="381" t="s">
        <v>6</v>
      </c>
      <c r="H129" s="379" t="s">
        <v>154</v>
      </c>
    </row>
    <row r="130" spans="2:8" ht="15.75" thickBot="1" x14ac:dyDescent="0.3">
      <c r="B130" s="475"/>
      <c r="C130" s="378"/>
      <c r="D130" s="131" t="s">
        <v>153</v>
      </c>
      <c r="E130" s="28" t="s">
        <v>12</v>
      </c>
      <c r="F130" s="106">
        <v>1</v>
      </c>
      <c r="G130" s="382"/>
      <c r="H130" s="380"/>
    </row>
    <row r="131" spans="2:8" x14ac:dyDescent="0.25">
      <c r="B131" s="143">
        <v>44522</v>
      </c>
      <c r="C131" s="139" t="s">
        <v>27</v>
      </c>
      <c r="D131" s="402" t="s">
        <v>161</v>
      </c>
      <c r="E131" s="402"/>
      <c r="F131" s="402"/>
      <c r="G131" s="402"/>
      <c r="H131" s="403"/>
    </row>
    <row r="132" spans="2:8" x14ac:dyDescent="0.25">
      <c r="B132" s="404">
        <v>44523</v>
      </c>
      <c r="C132" s="384" t="s">
        <v>27</v>
      </c>
      <c r="D132" s="42" t="s">
        <v>156</v>
      </c>
      <c r="E132" s="2" t="s">
        <v>12</v>
      </c>
      <c r="F132" s="42">
        <v>1</v>
      </c>
      <c r="G132" s="386" t="s">
        <v>6</v>
      </c>
      <c r="H132" s="408" t="s">
        <v>159</v>
      </c>
    </row>
    <row r="133" spans="2:8" x14ac:dyDescent="0.25">
      <c r="B133" s="404"/>
      <c r="C133" s="384"/>
      <c r="D133" s="42" t="s">
        <v>157</v>
      </c>
      <c r="E133" s="2" t="s">
        <v>12</v>
      </c>
      <c r="F133" s="42">
        <v>1</v>
      </c>
      <c r="G133" s="386"/>
      <c r="H133" s="408"/>
    </row>
    <row r="134" spans="2:8" x14ac:dyDescent="0.25">
      <c r="B134" s="404"/>
      <c r="C134" s="384"/>
      <c r="D134" s="42" t="s">
        <v>158</v>
      </c>
      <c r="E134" s="2" t="s">
        <v>12</v>
      </c>
      <c r="F134" s="42">
        <v>1</v>
      </c>
      <c r="G134" s="386"/>
      <c r="H134" s="408"/>
    </row>
    <row r="135" spans="2:8" x14ac:dyDescent="0.25">
      <c r="B135" s="144">
        <v>44524</v>
      </c>
      <c r="C135" s="140" t="s">
        <v>27</v>
      </c>
      <c r="D135" s="476" t="s">
        <v>155</v>
      </c>
      <c r="E135" s="476"/>
      <c r="F135" s="476"/>
      <c r="G135" s="476"/>
      <c r="H135" s="477"/>
    </row>
    <row r="136" spans="2:8" x14ac:dyDescent="0.25">
      <c r="B136" s="144">
        <v>44525</v>
      </c>
      <c r="C136" s="75" t="s">
        <v>27</v>
      </c>
      <c r="D136" s="476" t="s">
        <v>160</v>
      </c>
      <c r="E136" s="476"/>
      <c r="F136" s="476"/>
      <c r="G136" s="476"/>
      <c r="H136" s="477"/>
    </row>
    <row r="137" spans="2:8" x14ac:dyDescent="0.25">
      <c r="B137" s="145">
        <v>44526</v>
      </c>
      <c r="C137" s="146" t="s">
        <v>27</v>
      </c>
      <c r="D137" s="378" t="s">
        <v>162</v>
      </c>
      <c r="E137" s="378"/>
      <c r="F137" s="378"/>
      <c r="G137" s="378"/>
      <c r="H137" s="478"/>
    </row>
    <row r="138" spans="2:8" x14ac:dyDescent="0.25">
      <c r="B138" s="383">
        <v>44529</v>
      </c>
      <c r="C138" s="384" t="s">
        <v>10</v>
      </c>
      <c r="D138" s="42" t="s">
        <v>163</v>
      </c>
      <c r="E138" s="150" t="s">
        <v>12</v>
      </c>
      <c r="F138" s="148">
        <v>1</v>
      </c>
      <c r="G138" s="378" t="s">
        <v>6</v>
      </c>
      <c r="H138" s="378" t="s">
        <v>165</v>
      </c>
    </row>
    <row r="139" spans="2:8" x14ac:dyDescent="0.25">
      <c r="B139" s="383"/>
      <c r="C139" s="384"/>
      <c r="D139" s="42" t="s">
        <v>76</v>
      </c>
      <c r="E139" s="150" t="s">
        <v>12</v>
      </c>
      <c r="F139" s="148">
        <v>1</v>
      </c>
      <c r="G139" s="382"/>
      <c r="H139" s="382"/>
    </row>
    <row r="140" spans="2:8" x14ac:dyDescent="0.25">
      <c r="B140" s="383"/>
      <c r="C140" s="384"/>
      <c r="D140" s="42" t="s">
        <v>164</v>
      </c>
      <c r="E140" s="150" t="s">
        <v>12</v>
      </c>
      <c r="F140" s="148">
        <v>1</v>
      </c>
      <c r="G140" s="385"/>
      <c r="H140" s="385"/>
    </row>
    <row r="141" spans="2:8" x14ac:dyDescent="0.25">
      <c r="B141" s="147">
        <v>44530</v>
      </c>
      <c r="C141" s="142" t="s">
        <v>10</v>
      </c>
      <c r="D141" s="42" t="s">
        <v>100</v>
      </c>
      <c r="E141" s="150" t="s">
        <v>12</v>
      </c>
      <c r="F141" s="148"/>
      <c r="G141" s="42" t="s">
        <v>6</v>
      </c>
      <c r="H141" s="42" t="s">
        <v>166</v>
      </c>
    </row>
    <row r="142" spans="2:8" x14ac:dyDescent="0.25">
      <c r="B142" s="147">
        <v>44531</v>
      </c>
      <c r="C142" s="142" t="s">
        <v>10</v>
      </c>
      <c r="D142" s="74" t="s">
        <v>20</v>
      </c>
      <c r="E142" s="30" t="s">
        <v>12</v>
      </c>
      <c r="F142" s="148">
        <v>1</v>
      </c>
      <c r="G142" s="42" t="s">
        <v>6</v>
      </c>
      <c r="H142" s="42" t="s">
        <v>167</v>
      </c>
    </row>
    <row r="143" spans="2:8" x14ac:dyDescent="0.25">
      <c r="B143" s="383">
        <v>44532</v>
      </c>
      <c r="C143" s="386" t="s">
        <v>10</v>
      </c>
      <c r="D143" s="74" t="s">
        <v>168</v>
      </c>
      <c r="E143" s="150" t="s">
        <v>12</v>
      </c>
      <c r="F143" s="148">
        <v>1</v>
      </c>
      <c r="G143" s="378" t="s">
        <v>6</v>
      </c>
      <c r="H143" s="378" t="s">
        <v>171</v>
      </c>
    </row>
    <row r="144" spans="2:8" x14ac:dyDescent="0.25">
      <c r="B144" s="386"/>
      <c r="C144" s="386"/>
      <c r="D144" s="74" t="s">
        <v>158</v>
      </c>
      <c r="E144" s="150" t="s">
        <v>12</v>
      </c>
      <c r="F144" s="148">
        <v>1</v>
      </c>
      <c r="G144" s="382"/>
      <c r="H144" s="382"/>
    </row>
    <row r="145" spans="2:8" x14ac:dyDescent="0.25">
      <c r="B145" s="386"/>
      <c r="C145" s="386"/>
      <c r="D145" s="74" t="s">
        <v>169</v>
      </c>
      <c r="E145" s="150" t="s">
        <v>12</v>
      </c>
      <c r="F145" s="148">
        <v>1</v>
      </c>
      <c r="G145" s="382"/>
      <c r="H145" s="382"/>
    </row>
    <row r="146" spans="2:8" x14ac:dyDescent="0.25">
      <c r="B146" s="386"/>
      <c r="C146" s="386"/>
      <c r="D146" s="74" t="s">
        <v>170</v>
      </c>
      <c r="E146" s="150" t="s">
        <v>12</v>
      </c>
      <c r="F146" s="148">
        <v>1</v>
      </c>
      <c r="G146" s="385"/>
      <c r="H146" s="385"/>
    </row>
    <row r="147" spans="2:8" ht="27.6" customHeight="1" x14ac:dyDescent="0.25">
      <c r="B147" s="153">
        <v>44533</v>
      </c>
      <c r="C147" s="149" t="s">
        <v>10</v>
      </c>
      <c r="D147" s="152" t="s">
        <v>172</v>
      </c>
      <c r="E147" s="386" t="s">
        <v>173</v>
      </c>
      <c r="F147" s="386"/>
      <c r="G147" s="386"/>
      <c r="H147" s="386"/>
    </row>
    <row r="148" spans="2:8" x14ac:dyDescent="0.25">
      <c r="B148" s="383">
        <v>44536</v>
      </c>
      <c r="C148" s="474" t="s">
        <v>27</v>
      </c>
      <c r="D148" s="74" t="s">
        <v>174</v>
      </c>
      <c r="E148" s="150" t="s">
        <v>12</v>
      </c>
      <c r="F148" s="150">
        <v>1</v>
      </c>
      <c r="G148" s="378" t="s">
        <v>176</v>
      </c>
      <c r="H148" s="378" t="s">
        <v>171</v>
      </c>
    </row>
    <row r="149" spans="2:8" x14ac:dyDescent="0.25">
      <c r="B149" s="383"/>
      <c r="C149" s="474"/>
      <c r="D149" s="74" t="s">
        <v>175</v>
      </c>
      <c r="E149" s="150" t="s">
        <v>12</v>
      </c>
      <c r="F149" s="150">
        <v>1</v>
      </c>
      <c r="G149" s="382"/>
      <c r="H149" s="382"/>
    </row>
    <row r="150" spans="2:8" x14ac:dyDescent="0.25">
      <c r="B150" s="383"/>
      <c r="C150" s="474"/>
      <c r="D150" s="74" t="s">
        <v>144</v>
      </c>
      <c r="E150" s="150" t="s">
        <v>12</v>
      </c>
      <c r="F150" s="150">
        <v>1</v>
      </c>
      <c r="G150" s="382"/>
      <c r="H150" s="382"/>
    </row>
    <row r="151" spans="2:8" x14ac:dyDescent="0.25">
      <c r="B151" s="383"/>
      <c r="C151" s="474"/>
      <c r="D151" s="74" t="s">
        <v>75</v>
      </c>
      <c r="E151" s="150" t="s">
        <v>12</v>
      </c>
      <c r="F151" s="150">
        <v>1</v>
      </c>
      <c r="G151" s="385"/>
      <c r="H151" s="385"/>
    </row>
    <row r="152" spans="2:8" x14ac:dyDescent="0.25">
      <c r="B152" s="147">
        <v>44537</v>
      </c>
      <c r="C152" s="151" t="s">
        <v>27</v>
      </c>
      <c r="D152" s="42" t="s">
        <v>182</v>
      </c>
      <c r="E152" s="387" t="s">
        <v>180</v>
      </c>
      <c r="F152" s="388"/>
      <c r="G152" s="389"/>
      <c r="H152" s="157" t="s">
        <v>181</v>
      </c>
    </row>
    <row r="153" spans="2:8" x14ac:dyDescent="0.25">
      <c r="B153" s="147">
        <v>44539</v>
      </c>
      <c r="C153" s="151" t="s">
        <v>27</v>
      </c>
      <c r="D153" s="74" t="s">
        <v>177</v>
      </c>
      <c r="E153" s="464" t="s">
        <v>178</v>
      </c>
      <c r="F153" s="465"/>
      <c r="G153" s="466"/>
      <c r="H153" s="157" t="s">
        <v>179</v>
      </c>
    </row>
    <row r="154" spans="2:8" x14ac:dyDescent="0.25">
      <c r="B154" s="147">
        <v>44540</v>
      </c>
      <c r="C154" s="154" t="s">
        <v>27</v>
      </c>
      <c r="D154" s="42" t="s">
        <v>184</v>
      </c>
      <c r="E154" s="387" t="s">
        <v>185</v>
      </c>
      <c r="F154" s="388"/>
      <c r="G154" s="389"/>
      <c r="H154" s="157" t="s">
        <v>183</v>
      </c>
    </row>
    <row r="155" spans="2:8" x14ac:dyDescent="0.25">
      <c r="B155" s="147">
        <v>44543</v>
      </c>
      <c r="C155" s="154" t="s">
        <v>10</v>
      </c>
      <c r="D155" s="418" t="s">
        <v>186</v>
      </c>
      <c r="E155" s="479"/>
      <c r="F155" s="479"/>
      <c r="G155" s="480"/>
      <c r="H155" s="28" t="s">
        <v>171</v>
      </c>
    </row>
    <row r="156" spans="2:8" x14ac:dyDescent="0.25">
      <c r="B156" s="383">
        <v>44544</v>
      </c>
      <c r="C156" s="384" t="s">
        <v>10</v>
      </c>
      <c r="D156" s="42" t="s">
        <v>187</v>
      </c>
      <c r="E156" s="155" t="s">
        <v>12</v>
      </c>
      <c r="F156" s="42">
        <v>1</v>
      </c>
      <c r="G156" s="378" t="s">
        <v>6</v>
      </c>
      <c r="H156" s="378" t="s">
        <v>183</v>
      </c>
    </row>
    <row r="157" spans="2:8" x14ac:dyDescent="0.25">
      <c r="B157" s="383"/>
      <c r="C157" s="384"/>
      <c r="D157" s="42" t="s">
        <v>188</v>
      </c>
      <c r="E157" s="155" t="s">
        <v>12</v>
      </c>
      <c r="F157" s="42">
        <v>1</v>
      </c>
      <c r="G157" s="382"/>
      <c r="H157" s="382"/>
    </row>
    <row r="158" spans="2:8" x14ac:dyDescent="0.25">
      <c r="B158" s="383"/>
      <c r="C158" s="384"/>
      <c r="D158" s="42" t="s">
        <v>189</v>
      </c>
      <c r="E158" s="155" t="s">
        <v>12</v>
      </c>
      <c r="F158" s="42">
        <v>1</v>
      </c>
      <c r="G158" s="385"/>
      <c r="H158" s="385"/>
    </row>
    <row r="159" spans="2:8" x14ac:dyDescent="0.25">
      <c r="B159" s="383">
        <v>44545</v>
      </c>
      <c r="C159" s="378" t="s">
        <v>10</v>
      </c>
      <c r="D159" s="42" t="s">
        <v>190</v>
      </c>
      <c r="E159" s="418" t="s">
        <v>23</v>
      </c>
      <c r="F159" s="479"/>
      <c r="G159" s="480"/>
      <c r="H159" s="378" t="s">
        <v>171</v>
      </c>
    </row>
    <row r="160" spans="2:8" x14ac:dyDescent="0.25">
      <c r="B160" s="386"/>
      <c r="C160" s="385"/>
      <c r="D160" s="42" t="s">
        <v>191</v>
      </c>
      <c r="E160" s="155" t="s">
        <v>12</v>
      </c>
      <c r="F160" s="42">
        <v>1</v>
      </c>
      <c r="G160" s="160" t="s">
        <v>6</v>
      </c>
      <c r="H160" s="385"/>
    </row>
    <row r="161" spans="2:8" x14ac:dyDescent="0.25">
      <c r="B161" s="159">
        <v>44546</v>
      </c>
      <c r="C161" s="156" t="s">
        <v>10</v>
      </c>
      <c r="D161" s="74" t="s">
        <v>192</v>
      </c>
      <c r="E161" s="476" t="s">
        <v>23</v>
      </c>
      <c r="F161" s="476"/>
      <c r="G161" s="476"/>
      <c r="H161" s="30" t="s">
        <v>171</v>
      </c>
    </row>
    <row r="162" spans="2:8" x14ac:dyDescent="0.25">
      <c r="B162" s="383">
        <v>44547</v>
      </c>
      <c r="C162" s="384" t="s">
        <v>10</v>
      </c>
      <c r="D162" s="74" t="s">
        <v>193</v>
      </c>
      <c r="E162" s="30" t="s">
        <v>12</v>
      </c>
      <c r="F162" s="42">
        <v>1</v>
      </c>
      <c r="G162" s="386" t="s">
        <v>6</v>
      </c>
      <c r="H162" s="386" t="s">
        <v>171</v>
      </c>
    </row>
    <row r="163" spans="2:8" x14ac:dyDescent="0.25">
      <c r="B163" s="383"/>
      <c r="C163" s="384"/>
      <c r="D163" s="74" t="s">
        <v>43</v>
      </c>
      <c r="E163" s="30" t="s">
        <v>12</v>
      </c>
      <c r="F163" s="42">
        <v>1</v>
      </c>
      <c r="G163" s="386"/>
      <c r="H163" s="386"/>
    </row>
    <row r="164" spans="2:8" x14ac:dyDescent="0.25">
      <c r="B164" s="159">
        <v>44559</v>
      </c>
      <c r="C164" s="158" t="s">
        <v>10</v>
      </c>
      <c r="D164" s="74" t="s">
        <v>194</v>
      </c>
      <c r="E164" s="30" t="s">
        <v>12</v>
      </c>
      <c r="F164" s="74">
        <v>1</v>
      </c>
      <c r="G164" s="30" t="s">
        <v>195</v>
      </c>
      <c r="H164" s="30" t="s">
        <v>196</v>
      </c>
    </row>
    <row r="165" spans="2:8" x14ac:dyDescent="0.25">
      <c r="B165" s="383">
        <v>44572</v>
      </c>
      <c r="C165" s="386" t="s">
        <v>10</v>
      </c>
      <c r="D165" s="74" t="s">
        <v>197</v>
      </c>
      <c r="E165" s="30" t="s">
        <v>12</v>
      </c>
      <c r="F165" s="74">
        <v>1</v>
      </c>
      <c r="G165" s="386" t="s">
        <v>195</v>
      </c>
      <c r="H165" s="386" t="s">
        <v>198</v>
      </c>
    </row>
    <row r="166" spans="2:8" x14ac:dyDescent="0.25">
      <c r="B166" s="383"/>
      <c r="C166" s="386"/>
      <c r="D166" s="74" t="s">
        <v>189</v>
      </c>
      <c r="E166" s="30" t="s">
        <v>12</v>
      </c>
      <c r="F166" s="74">
        <v>1</v>
      </c>
      <c r="G166" s="386"/>
      <c r="H166" s="386"/>
    </row>
    <row r="167" spans="2:8" x14ac:dyDescent="0.25">
      <c r="B167" s="383">
        <v>44573</v>
      </c>
      <c r="C167" s="386" t="s">
        <v>10</v>
      </c>
      <c r="D167" s="74" t="s">
        <v>199</v>
      </c>
      <c r="E167" s="30" t="s">
        <v>12</v>
      </c>
      <c r="F167" s="74">
        <v>1</v>
      </c>
      <c r="G167" s="386" t="s">
        <v>195</v>
      </c>
      <c r="H167" s="386" t="s">
        <v>196</v>
      </c>
    </row>
    <row r="168" spans="2:8" x14ac:dyDescent="0.25">
      <c r="B168" s="383"/>
      <c r="C168" s="386"/>
      <c r="D168" s="74" t="s">
        <v>200</v>
      </c>
      <c r="E168" s="30" t="s">
        <v>12</v>
      </c>
      <c r="F168" s="74">
        <v>1</v>
      </c>
      <c r="G168" s="386"/>
      <c r="H168" s="386"/>
    </row>
    <row r="169" spans="2:8" x14ac:dyDescent="0.25">
      <c r="B169" s="383"/>
      <c r="C169" s="386"/>
      <c r="D169" s="74" t="s">
        <v>18</v>
      </c>
      <c r="E169" s="30" t="s">
        <v>12</v>
      </c>
      <c r="F169" s="74">
        <v>1</v>
      </c>
      <c r="G169" s="386"/>
      <c r="H169" s="386"/>
    </row>
    <row r="170" spans="2:8" s="169" customFormat="1" x14ac:dyDescent="0.25">
      <c r="B170" s="167"/>
      <c r="C170" s="161"/>
      <c r="D170" s="93"/>
      <c r="E170" s="168"/>
      <c r="F170" s="93"/>
      <c r="G170" s="161"/>
      <c r="H170" s="161"/>
    </row>
    <row r="171" spans="2:8" ht="15.75" thickBot="1" x14ac:dyDescent="0.3">
      <c r="B171" s="167"/>
      <c r="C171" s="161"/>
      <c r="D171" s="93"/>
      <c r="E171" s="168"/>
      <c r="F171" s="93"/>
      <c r="G171" s="161"/>
      <c r="H171" s="161"/>
    </row>
    <row r="172" spans="2:8" ht="15.75" thickBot="1" x14ac:dyDescent="0.3">
      <c r="B172" s="390" t="s">
        <v>207</v>
      </c>
      <c r="C172" s="391"/>
      <c r="D172" s="391"/>
      <c r="E172" s="391"/>
      <c r="F172" s="391"/>
      <c r="G172" s="391"/>
      <c r="H172" s="392"/>
    </row>
    <row r="173" spans="2:8" x14ac:dyDescent="0.25">
      <c r="B173" s="370">
        <v>44574</v>
      </c>
      <c r="C173" s="372" t="s">
        <v>10</v>
      </c>
      <c r="D173" s="76" t="s">
        <v>201</v>
      </c>
      <c r="E173" s="31" t="s">
        <v>12</v>
      </c>
      <c r="F173" s="76">
        <v>1</v>
      </c>
      <c r="G173" s="372" t="s">
        <v>6</v>
      </c>
      <c r="H173" s="374" t="s">
        <v>203</v>
      </c>
    </row>
    <row r="174" spans="2:8" x14ac:dyDescent="0.25">
      <c r="B174" s="481"/>
      <c r="C174" s="386"/>
      <c r="D174" s="74" t="s">
        <v>202</v>
      </c>
      <c r="E174" s="30" t="s">
        <v>12</v>
      </c>
      <c r="F174" s="74">
        <v>1</v>
      </c>
      <c r="G174" s="386"/>
      <c r="H174" s="408"/>
    </row>
    <row r="175" spans="2:8" x14ac:dyDescent="0.25">
      <c r="B175" s="481"/>
      <c r="C175" s="386"/>
      <c r="D175" s="74" t="s">
        <v>158</v>
      </c>
      <c r="E175" s="30" t="s">
        <v>12</v>
      </c>
      <c r="F175" s="74">
        <v>1</v>
      </c>
      <c r="G175" s="386"/>
      <c r="H175" s="408"/>
    </row>
    <row r="176" spans="2:8" ht="15.75" thickBot="1" x14ac:dyDescent="0.3">
      <c r="B176" s="371"/>
      <c r="C176" s="373"/>
      <c r="D176" s="80" t="s">
        <v>189</v>
      </c>
      <c r="E176" s="32" t="s">
        <v>12</v>
      </c>
      <c r="F176" s="80">
        <v>1</v>
      </c>
      <c r="G176" s="373"/>
      <c r="H176" s="375"/>
    </row>
    <row r="177" spans="2:8" x14ac:dyDescent="0.25">
      <c r="B177" s="376">
        <v>44592</v>
      </c>
      <c r="C177" s="372" t="s">
        <v>27</v>
      </c>
      <c r="D177" s="76" t="s">
        <v>205</v>
      </c>
      <c r="E177" s="31" t="s">
        <v>12</v>
      </c>
      <c r="F177" s="76">
        <v>1</v>
      </c>
      <c r="G177" s="372" t="s">
        <v>195</v>
      </c>
      <c r="H177" s="374" t="s">
        <v>196</v>
      </c>
    </row>
    <row r="178" spans="2:8" x14ac:dyDescent="0.25">
      <c r="B178" s="487"/>
      <c r="C178" s="386"/>
      <c r="D178" s="74" t="s">
        <v>204</v>
      </c>
      <c r="E178" s="30" t="s">
        <v>12</v>
      </c>
      <c r="F178" s="74">
        <v>1</v>
      </c>
      <c r="G178" s="386"/>
      <c r="H178" s="408"/>
    </row>
    <row r="179" spans="2:8" ht="15.75" thickBot="1" x14ac:dyDescent="0.3">
      <c r="B179" s="488"/>
      <c r="C179" s="373"/>
      <c r="D179" s="80" t="s">
        <v>199</v>
      </c>
      <c r="E179" s="32" t="s">
        <v>12</v>
      </c>
      <c r="F179" s="80">
        <v>1</v>
      </c>
      <c r="G179" s="373"/>
      <c r="H179" s="375"/>
    </row>
    <row r="180" spans="2:8" x14ac:dyDescent="0.25">
      <c r="B180" s="370">
        <v>44593</v>
      </c>
      <c r="C180" s="372" t="s">
        <v>27</v>
      </c>
      <c r="D180" s="76" t="s">
        <v>158</v>
      </c>
      <c r="E180" s="31" t="s">
        <v>12</v>
      </c>
      <c r="F180" s="76">
        <v>1</v>
      </c>
      <c r="G180" s="372" t="s">
        <v>195</v>
      </c>
      <c r="H180" s="374" t="s">
        <v>196</v>
      </c>
    </row>
    <row r="181" spans="2:8" x14ac:dyDescent="0.25">
      <c r="B181" s="481"/>
      <c r="C181" s="386"/>
      <c r="D181" s="74" t="s">
        <v>168</v>
      </c>
      <c r="E181" s="30" t="s">
        <v>12</v>
      </c>
      <c r="F181" s="74">
        <v>1</v>
      </c>
      <c r="G181" s="386"/>
      <c r="H181" s="408"/>
    </row>
    <row r="182" spans="2:8" ht="15.75" thickBot="1" x14ac:dyDescent="0.3">
      <c r="B182" s="482"/>
      <c r="C182" s="378"/>
      <c r="D182" s="105" t="s">
        <v>170</v>
      </c>
      <c r="E182" s="162" t="s">
        <v>12</v>
      </c>
      <c r="F182" s="105">
        <v>1</v>
      </c>
      <c r="G182" s="378"/>
      <c r="H182" s="478"/>
    </row>
    <row r="183" spans="2:8" ht="15.75" thickBot="1" x14ac:dyDescent="0.3">
      <c r="B183" s="170">
        <v>44594</v>
      </c>
      <c r="C183" s="19" t="s">
        <v>27</v>
      </c>
      <c r="D183" s="171"/>
      <c r="E183" s="171"/>
      <c r="F183" s="171"/>
      <c r="G183" s="171"/>
      <c r="H183" s="172" t="s">
        <v>206</v>
      </c>
    </row>
    <row r="184" spans="2:8" x14ac:dyDescent="0.25">
      <c r="B184" s="370">
        <v>44601</v>
      </c>
      <c r="C184" s="372" t="s">
        <v>10</v>
      </c>
      <c r="D184" s="76" t="s">
        <v>101</v>
      </c>
      <c r="E184" s="163" t="s">
        <v>12</v>
      </c>
      <c r="F184" s="43">
        <v>1</v>
      </c>
      <c r="G184" s="381" t="s">
        <v>6</v>
      </c>
      <c r="H184" s="379" t="s">
        <v>171</v>
      </c>
    </row>
    <row r="185" spans="2:8" ht="15.75" thickBot="1" x14ac:dyDescent="0.3">
      <c r="B185" s="482"/>
      <c r="C185" s="378"/>
      <c r="D185" s="105" t="s">
        <v>208</v>
      </c>
      <c r="E185" s="164" t="s">
        <v>12</v>
      </c>
      <c r="F185" s="106">
        <v>1</v>
      </c>
      <c r="G185" s="382"/>
      <c r="H185" s="380"/>
    </row>
    <row r="186" spans="2:8" x14ac:dyDescent="0.25">
      <c r="B186" s="376">
        <v>44602</v>
      </c>
      <c r="C186" s="372" t="s">
        <v>10</v>
      </c>
      <c r="D186" s="76" t="s">
        <v>209</v>
      </c>
      <c r="E186" s="166" t="s">
        <v>12</v>
      </c>
      <c r="F186" s="76">
        <v>1</v>
      </c>
      <c r="G186" s="372" t="s">
        <v>212</v>
      </c>
      <c r="H186" s="374" t="s">
        <v>213</v>
      </c>
    </row>
    <row r="187" spans="2:8" x14ac:dyDescent="0.25">
      <c r="B187" s="485"/>
      <c r="C187" s="386"/>
      <c r="D187" s="74" t="s">
        <v>210</v>
      </c>
      <c r="E187" s="165" t="s">
        <v>12</v>
      </c>
      <c r="F187" s="74">
        <v>1</v>
      </c>
      <c r="G187" s="386"/>
      <c r="H187" s="408"/>
    </row>
    <row r="188" spans="2:8" ht="15.75" thickBot="1" x14ac:dyDescent="0.3">
      <c r="B188" s="486"/>
      <c r="C188" s="378"/>
      <c r="D188" s="105" t="s">
        <v>211</v>
      </c>
      <c r="E188" s="28" t="s">
        <v>12</v>
      </c>
      <c r="F188" s="105">
        <v>1</v>
      </c>
      <c r="G188" s="378"/>
      <c r="H188" s="478"/>
    </row>
    <row r="189" spans="2:8" x14ac:dyDescent="0.25">
      <c r="B189" s="370">
        <v>44603</v>
      </c>
      <c r="C189" s="372" t="s">
        <v>10</v>
      </c>
      <c r="D189" s="76" t="s">
        <v>214</v>
      </c>
      <c r="E189" s="31" t="s">
        <v>12</v>
      </c>
      <c r="F189" s="76">
        <v>1</v>
      </c>
      <c r="G189" s="372" t="s">
        <v>6</v>
      </c>
      <c r="H189" s="374" t="s">
        <v>171</v>
      </c>
    </row>
    <row r="190" spans="2:8" x14ac:dyDescent="0.25">
      <c r="B190" s="483"/>
      <c r="C190" s="386"/>
      <c r="D190" s="74" t="s">
        <v>216</v>
      </c>
      <c r="E190" s="30" t="s">
        <v>12</v>
      </c>
      <c r="F190" s="74">
        <v>1</v>
      </c>
      <c r="G190" s="386"/>
      <c r="H190" s="408"/>
    </row>
    <row r="191" spans="2:8" x14ac:dyDescent="0.25">
      <c r="B191" s="483"/>
      <c r="C191" s="386"/>
      <c r="D191" s="74" t="s">
        <v>92</v>
      </c>
      <c r="E191" s="30" t="s">
        <v>12</v>
      </c>
      <c r="F191" s="74">
        <v>1</v>
      </c>
      <c r="G191" s="386"/>
      <c r="H191" s="408"/>
    </row>
    <row r="192" spans="2:8" ht="15.75" thickBot="1" x14ac:dyDescent="0.3">
      <c r="B192" s="484"/>
      <c r="C192" s="378"/>
      <c r="D192" s="105" t="s">
        <v>215</v>
      </c>
      <c r="E192" s="162" t="s">
        <v>12</v>
      </c>
      <c r="F192" s="105">
        <v>1</v>
      </c>
      <c r="G192" s="378"/>
      <c r="H192" s="478"/>
    </row>
    <row r="193" spans="2:8" x14ac:dyDescent="0.25">
      <c r="B193" s="376">
        <v>44606</v>
      </c>
      <c r="C193" s="372" t="s">
        <v>27</v>
      </c>
      <c r="D193" s="43" t="s">
        <v>218</v>
      </c>
      <c r="E193" s="173" t="s">
        <v>12</v>
      </c>
      <c r="F193" s="43">
        <v>1</v>
      </c>
      <c r="G193" s="381" t="s">
        <v>6</v>
      </c>
      <c r="H193" s="379" t="s">
        <v>219</v>
      </c>
    </row>
    <row r="194" spans="2:8" ht="15.75" thickBot="1" x14ac:dyDescent="0.3">
      <c r="B194" s="377"/>
      <c r="C194" s="378"/>
      <c r="D194" s="106" t="s">
        <v>217</v>
      </c>
      <c r="E194" s="28" t="s">
        <v>12</v>
      </c>
      <c r="F194" s="106">
        <v>1</v>
      </c>
      <c r="G194" s="382"/>
      <c r="H194" s="380"/>
    </row>
    <row r="195" spans="2:8" x14ac:dyDescent="0.25">
      <c r="B195" s="370">
        <v>44607</v>
      </c>
      <c r="C195" s="372" t="s">
        <v>27</v>
      </c>
      <c r="D195" s="76" t="s">
        <v>220</v>
      </c>
      <c r="E195" s="31" t="s">
        <v>12</v>
      </c>
      <c r="F195" s="76">
        <v>1</v>
      </c>
      <c r="G195" s="372" t="s">
        <v>6</v>
      </c>
      <c r="H195" s="374" t="s">
        <v>171</v>
      </c>
    </row>
    <row r="196" spans="2:8" ht="15.75" thickBot="1" x14ac:dyDescent="0.3">
      <c r="B196" s="371"/>
      <c r="C196" s="373"/>
      <c r="D196" s="80" t="s">
        <v>221</v>
      </c>
      <c r="E196" s="32" t="s">
        <v>12</v>
      </c>
      <c r="F196" s="80">
        <v>1</v>
      </c>
      <c r="G196" s="373"/>
      <c r="H196" s="375"/>
    </row>
  </sheetData>
  <mergeCells count="218">
    <mergeCell ref="B180:B182"/>
    <mergeCell ref="C180:C182"/>
    <mergeCell ref="G180:G182"/>
    <mergeCell ref="H180:H182"/>
    <mergeCell ref="G173:G176"/>
    <mergeCell ref="H173:H176"/>
    <mergeCell ref="B173:B176"/>
    <mergeCell ref="C173:C176"/>
    <mergeCell ref="B189:B192"/>
    <mergeCell ref="C189:C192"/>
    <mergeCell ref="G189:G192"/>
    <mergeCell ref="H189:H192"/>
    <mergeCell ref="B184:B185"/>
    <mergeCell ref="C184:C185"/>
    <mergeCell ref="G184:G185"/>
    <mergeCell ref="H184:H185"/>
    <mergeCell ref="B186:B188"/>
    <mergeCell ref="C186:C188"/>
    <mergeCell ref="G186:G188"/>
    <mergeCell ref="H186:H188"/>
    <mergeCell ref="B177:B179"/>
    <mergeCell ref="G177:G179"/>
    <mergeCell ref="H177:H179"/>
    <mergeCell ref="C177:C179"/>
    <mergeCell ref="G156:G158"/>
    <mergeCell ref="D155:G155"/>
    <mergeCell ref="B159:B160"/>
    <mergeCell ref="C159:C160"/>
    <mergeCell ref="E159:G159"/>
    <mergeCell ref="H159:H160"/>
    <mergeCell ref="B165:B166"/>
    <mergeCell ref="C165:C166"/>
    <mergeCell ref="G165:G166"/>
    <mergeCell ref="H165:H166"/>
    <mergeCell ref="E161:G161"/>
    <mergeCell ref="G162:G163"/>
    <mergeCell ref="H162:H163"/>
    <mergeCell ref="B162:B163"/>
    <mergeCell ref="C162:C163"/>
    <mergeCell ref="B92:B95"/>
    <mergeCell ref="C92:C95"/>
    <mergeCell ref="E153:G153"/>
    <mergeCell ref="E152:G152"/>
    <mergeCell ref="D127:H127"/>
    <mergeCell ref="E121:H121"/>
    <mergeCell ref="B122:B124"/>
    <mergeCell ref="C122:C124"/>
    <mergeCell ref="G122:G124"/>
    <mergeCell ref="H122:H124"/>
    <mergeCell ref="E147:H147"/>
    <mergeCell ref="B148:B151"/>
    <mergeCell ref="C148:C151"/>
    <mergeCell ref="G148:G151"/>
    <mergeCell ref="H148:H151"/>
    <mergeCell ref="B129:B130"/>
    <mergeCell ref="C129:C130"/>
    <mergeCell ref="G129:G130"/>
    <mergeCell ref="H129:H130"/>
    <mergeCell ref="C143:C146"/>
    <mergeCell ref="D135:H135"/>
    <mergeCell ref="D136:H136"/>
    <mergeCell ref="D137:H137"/>
    <mergeCell ref="B117:B119"/>
    <mergeCell ref="D91:H91"/>
    <mergeCell ref="B125:B126"/>
    <mergeCell ref="C125:C126"/>
    <mergeCell ref="G125:G126"/>
    <mergeCell ref="H125:H126"/>
    <mergeCell ref="C114:C116"/>
    <mergeCell ref="G114:G116"/>
    <mergeCell ref="H114:H116"/>
    <mergeCell ref="G96:G98"/>
    <mergeCell ref="H96:H98"/>
    <mergeCell ref="B112:B113"/>
    <mergeCell ref="C103:C105"/>
    <mergeCell ref="C112:C113"/>
    <mergeCell ref="G112:G113"/>
    <mergeCell ref="G92:G94"/>
    <mergeCell ref="H92:H95"/>
    <mergeCell ref="G99:G101"/>
    <mergeCell ref="H99:H101"/>
    <mergeCell ref="G103:G105"/>
    <mergeCell ref="H103:H105"/>
    <mergeCell ref="H112:H113"/>
    <mergeCell ref="B99:B101"/>
    <mergeCell ref="C99:C101"/>
    <mergeCell ref="B103:B105"/>
    <mergeCell ref="B89:B90"/>
    <mergeCell ref="G89:G90"/>
    <mergeCell ref="H89:H90"/>
    <mergeCell ref="C89:C90"/>
    <mergeCell ref="B65:B66"/>
    <mergeCell ref="C65:C66"/>
    <mergeCell ref="G65:G66"/>
    <mergeCell ref="H65:H66"/>
    <mergeCell ref="G67:G68"/>
    <mergeCell ref="H67:H68"/>
    <mergeCell ref="B73:B75"/>
    <mergeCell ref="C73:C75"/>
    <mergeCell ref="H73:H75"/>
    <mergeCell ref="G73:G74"/>
    <mergeCell ref="B71:B72"/>
    <mergeCell ref="C71:C72"/>
    <mergeCell ref="G71:G72"/>
    <mergeCell ref="H71:H72"/>
    <mergeCell ref="C85:C87"/>
    <mergeCell ref="G85:G87"/>
    <mergeCell ref="H85:H87"/>
    <mergeCell ref="C78:C80"/>
    <mergeCell ref="G78:G80"/>
    <mergeCell ref="B76:B77"/>
    <mergeCell ref="B44:B51"/>
    <mergeCell ref="C44:C51"/>
    <mergeCell ref="H53:H56"/>
    <mergeCell ref="B62:B64"/>
    <mergeCell ref="C62:C64"/>
    <mergeCell ref="C59:C61"/>
    <mergeCell ref="H59:H61"/>
    <mergeCell ref="G59:G61"/>
    <mergeCell ref="H44:H51"/>
    <mergeCell ref="G44:G47"/>
    <mergeCell ref="B3:H4"/>
    <mergeCell ref="B6:B10"/>
    <mergeCell ref="C6:C10"/>
    <mergeCell ref="B11:B16"/>
    <mergeCell ref="C11:C16"/>
    <mergeCell ref="G6:G8"/>
    <mergeCell ref="G9:G10"/>
    <mergeCell ref="G11:G13"/>
    <mergeCell ref="G14:G16"/>
    <mergeCell ref="H6:H8"/>
    <mergeCell ref="H11:H13"/>
    <mergeCell ref="C76:C77"/>
    <mergeCell ref="E76:H77"/>
    <mergeCell ref="E81:H81"/>
    <mergeCell ref="C28:C31"/>
    <mergeCell ref="G28:G29"/>
    <mergeCell ref="H28:H29"/>
    <mergeCell ref="G30:G31"/>
    <mergeCell ref="H30:H31"/>
    <mergeCell ref="B67:B68"/>
    <mergeCell ref="C67:C68"/>
    <mergeCell ref="B33:B37"/>
    <mergeCell ref="C33:C37"/>
    <mergeCell ref="G33:G36"/>
    <mergeCell ref="H33:H37"/>
    <mergeCell ref="C38:C43"/>
    <mergeCell ref="B38:B43"/>
    <mergeCell ref="G38:G40"/>
    <mergeCell ref="G41:G43"/>
    <mergeCell ref="H38:H43"/>
    <mergeCell ref="G48:G51"/>
    <mergeCell ref="B53:B56"/>
    <mergeCell ref="C53:C56"/>
    <mergeCell ref="G53:G54"/>
    <mergeCell ref="G55:G56"/>
    <mergeCell ref="B82:B84"/>
    <mergeCell ref="G82:G83"/>
    <mergeCell ref="H82:H84"/>
    <mergeCell ref="B96:B98"/>
    <mergeCell ref="C96:C98"/>
    <mergeCell ref="C82:C84"/>
    <mergeCell ref="B17:B21"/>
    <mergeCell ref="C17:C21"/>
    <mergeCell ref="G17:G18"/>
    <mergeCell ref="H17:H18"/>
    <mergeCell ref="G19:G21"/>
    <mergeCell ref="H19:H21"/>
    <mergeCell ref="B85:B87"/>
    <mergeCell ref="B24:B27"/>
    <mergeCell ref="C24:C27"/>
    <mergeCell ref="G24:G25"/>
    <mergeCell ref="H24:H25"/>
    <mergeCell ref="G26:G27"/>
    <mergeCell ref="H26:H27"/>
    <mergeCell ref="G62:G64"/>
    <mergeCell ref="H62:H64"/>
    <mergeCell ref="B59:B61"/>
    <mergeCell ref="B28:B31"/>
    <mergeCell ref="B78:B80"/>
    <mergeCell ref="C117:C119"/>
    <mergeCell ref="B108:B111"/>
    <mergeCell ref="C108:C111"/>
    <mergeCell ref="G108:G111"/>
    <mergeCell ref="H108:H111"/>
    <mergeCell ref="D131:H131"/>
    <mergeCell ref="B132:B134"/>
    <mergeCell ref="D128:H128"/>
    <mergeCell ref="C132:C134"/>
    <mergeCell ref="G132:G134"/>
    <mergeCell ref="H132:H134"/>
    <mergeCell ref="G117:G119"/>
    <mergeCell ref="H117:H119"/>
    <mergeCell ref="B114:B116"/>
    <mergeCell ref="B195:B196"/>
    <mergeCell ref="C195:C196"/>
    <mergeCell ref="G195:G196"/>
    <mergeCell ref="H195:H196"/>
    <mergeCell ref="B193:B194"/>
    <mergeCell ref="C193:C194"/>
    <mergeCell ref="H193:H194"/>
    <mergeCell ref="G193:G194"/>
    <mergeCell ref="B138:B140"/>
    <mergeCell ref="C138:C140"/>
    <mergeCell ref="G138:G140"/>
    <mergeCell ref="H138:H140"/>
    <mergeCell ref="B167:B169"/>
    <mergeCell ref="C167:C169"/>
    <mergeCell ref="G167:G169"/>
    <mergeCell ref="H167:H169"/>
    <mergeCell ref="E154:G154"/>
    <mergeCell ref="B156:B158"/>
    <mergeCell ref="C156:C158"/>
    <mergeCell ref="H156:H158"/>
    <mergeCell ref="B172:H172"/>
    <mergeCell ref="B143:B146"/>
    <mergeCell ref="G143:G146"/>
    <mergeCell ref="H143:H146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0"/>
  <sheetViews>
    <sheetView topLeftCell="A16" zoomScale="70" zoomScaleNormal="70" workbookViewId="0">
      <selection activeCell="J53" sqref="J53"/>
    </sheetView>
  </sheetViews>
  <sheetFormatPr baseColWidth="10" defaultRowHeight="15" x14ac:dyDescent="0.25"/>
  <cols>
    <col min="5" max="5" width="9.5703125" customWidth="1"/>
    <col min="10" max="10" width="13.7109375" customWidth="1"/>
    <col min="16" max="16" width="14.5703125" customWidth="1"/>
    <col min="17" max="17" width="13.7109375" customWidth="1"/>
    <col min="18" max="18" width="13.28515625" customWidth="1"/>
    <col min="19" max="19" width="33.42578125" style="345" customWidth="1"/>
  </cols>
  <sheetData>
    <row r="1" spans="1:20" x14ac:dyDescent="0.25">
      <c r="D1" s="322"/>
      <c r="O1" s="322"/>
    </row>
    <row r="2" spans="1:20" x14ac:dyDescent="0.25">
      <c r="D2" s="322"/>
      <c r="O2" s="322"/>
    </row>
    <row r="3" spans="1:20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346"/>
    </row>
    <row r="4" spans="1:20" x14ac:dyDescent="0.25">
      <c r="A4" s="580" t="s">
        <v>549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  <c r="Q4" s="261"/>
      <c r="R4" s="261"/>
      <c r="S4" s="346"/>
    </row>
    <row r="5" spans="1:20" ht="15" customHeight="1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  <c r="Q5" s="261"/>
      <c r="R5" s="261"/>
      <c r="S5" s="346"/>
    </row>
    <row r="6" spans="1:20" ht="34.5" customHeight="1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346"/>
    </row>
    <row r="7" spans="1:20" ht="72" customHeight="1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347" t="s">
        <v>3</v>
      </c>
      <c r="T7" s="246" t="s">
        <v>547</v>
      </c>
    </row>
    <row r="8" spans="1:20" x14ac:dyDescent="0.25">
      <c r="A8" s="601">
        <v>44837</v>
      </c>
      <c r="B8" s="563" t="s">
        <v>10</v>
      </c>
      <c r="C8" s="563" t="s">
        <v>242</v>
      </c>
      <c r="D8" s="538" t="s">
        <v>506</v>
      </c>
      <c r="E8" s="538" t="s">
        <v>377</v>
      </c>
      <c r="F8" s="327"/>
      <c r="G8" s="563">
        <v>0</v>
      </c>
      <c r="H8" s="607" t="s">
        <v>518</v>
      </c>
      <c r="I8" s="608"/>
      <c r="J8" s="608"/>
      <c r="K8" s="608"/>
      <c r="L8" s="609"/>
      <c r="M8" s="563">
        <v>0</v>
      </c>
      <c r="N8" s="597" t="e">
        <f>M8/G8</f>
        <v>#DIV/0!</v>
      </c>
      <c r="O8" s="633"/>
      <c r="P8" s="538"/>
      <c r="Q8" s="538" t="s">
        <v>520</v>
      </c>
      <c r="R8" s="563" t="s">
        <v>380</v>
      </c>
      <c r="S8" s="647" t="s">
        <v>519</v>
      </c>
      <c r="T8" s="476"/>
    </row>
    <row r="9" spans="1:20" ht="34.5" customHeight="1" x14ac:dyDescent="0.25">
      <c r="A9" s="602"/>
      <c r="B9" s="564"/>
      <c r="C9" s="564"/>
      <c r="D9" s="540"/>
      <c r="E9" s="540"/>
      <c r="F9" s="328"/>
      <c r="G9" s="564"/>
      <c r="H9" s="610"/>
      <c r="I9" s="611"/>
      <c r="J9" s="611"/>
      <c r="K9" s="611"/>
      <c r="L9" s="612"/>
      <c r="M9" s="564"/>
      <c r="N9" s="598"/>
      <c r="O9" s="634"/>
      <c r="P9" s="540"/>
      <c r="Q9" s="540"/>
      <c r="R9" s="564"/>
      <c r="S9" s="648"/>
      <c r="T9" s="476"/>
    </row>
    <row r="10" spans="1:20" ht="25.5" customHeight="1" x14ac:dyDescent="0.25">
      <c r="A10" s="605">
        <v>44838</v>
      </c>
      <c r="B10" s="563" t="s">
        <v>10</v>
      </c>
      <c r="C10" s="563" t="s">
        <v>242</v>
      </c>
      <c r="D10" s="538" t="s">
        <v>506</v>
      </c>
      <c r="E10" s="538" t="s">
        <v>377</v>
      </c>
      <c r="F10" s="329"/>
      <c r="G10" s="563">
        <v>0</v>
      </c>
      <c r="H10" s="607" t="s">
        <v>518</v>
      </c>
      <c r="I10" s="608"/>
      <c r="J10" s="608"/>
      <c r="K10" s="608"/>
      <c r="L10" s="609"/>
      <c r="M10" s="563">
        <v>0</v>
      </c>
      <c r="N10" s="597" t="e">
        <f>M10/G10</f>
        <v>#DIV/0!</v>
      </c>
      <c r="O10" s="633"/>
      <c r="P10" s="538"/>
      <c r="Q10" s="538"/>
      <c r="R10" s="563" t="s">
        <v>380</v>
      </c>
      <c r="S10" s="647" t="s">
        <v>521</v>
      </c>
      <c r="T10" s="476"/>
    </row>
    <row r="11" spans="1:20" ht="27" customHeight="1" x14ac:dyDescent="0.25">
      <c r="A11" s="606"/>
      <c r="B11" s="564"/>
      <c r="C11" s="564"/>
      <c r="D11" s="540"/>
      <c r="E11" s="540"/>
      <c r="F11" s="330"/>
      <c r="G11" s="564"/>
      <c r="H11" s="610"/>
      <c r="I11" s="611"/>
      <c r="J11" s="611"/>
      <c r="K11" s="611"/>
      <c r="L11" s="612"/>
      <c r="M11" s="564"/>
      <c r="N11" s="598"/>
      <c r="O11" s="634"/>
      <c r="P11" s="540"/>
      <c r="Q11" s="540"/>
      <c r="R11" s="564"/>
      <c r="S11" s="648"/>
      <c r="T11" s="476"/>
    </row>
    <row r="12" spans="1:20" ht="30.75" customHeight="1" x14ac:dyDescent="0.25">
      <c r="A12" s="601">
        <v>44839</v>
      </c>
      <c r="B12" s="563" t="s">
        <v>10</v>
      </c>
      <c r="C12" s="563" t="s">
        <v>242</v>
      </c>
      <c r="D12" s="538" t="s">
        <v>506</v>
      </c>
      <c r="E12" s="538" t="s">
        <v>377</v>
      </c>
      <c r="F12" s="331"/>
      <c r="G12" s="563">
        <v>0</v>
      </c>
      <c r="H12" s="607" t="s">
        <v>518</v>
      </c>
      <c r="I12" s="608"/>
      <c r="J12" s="608"/>
      <c r="K12" s="608"/>
      <c r="L12" s="609"/>
      <c r="M12" s="563">
        <v>0</v>
      </c>
      <c r="N12" s="597" t="e">
        <f>M12/G12</f>
        <v>#DIV/0!</v>
      </c>
      <c r="O12" s="633"/>
      <c r="P12" s="538"/>
      <c r="Q12" s="538"/>
      <c r="R12" s="563" t="s">
        <v>380</v>
      </c>
      <c r="S12" s="647" t="s">
        <v>522</v>
      </c>
      <c r="T12" s="476"/>
    </row>
    <row r="13" spans="1:20" ht="30.75" customHeight="1" x14ac:dyDescent="0.25">
      <c r="A13" s="602"/>
      <c r="B13" s="564"/>
      <c r="C13" s="564"/>
      <c r="D13" s="540"/>
      <c r="E13" s="540"/>
      <c r="F13" s="332"/>
      <c r="G13" s="564"/>
      <c r="H13" s="610"/>
      <c r="I13" s="611"/>
      <c r="J13" s="611"/>
      <c r="K13" s="611"/>
      <c r="L13" s="612"/>
      <c r="M13" s="564"/>
      <c r="N13" s="598"/>
      <c r="O13" s="634"/>
      <c r="P13" s="540"/>
      <c r="Q13" s="540"/>
      <c r="R13" s="564"/>
      <c r="S13" s="648"/>
      <c r="T13" s="476"/>
    </row>
    <row r="14" spans="1:20" ht="25.5" customHeight="1" x14ac:dyDescent="0.25">
      <c r="A14" s="605">
        <v>44840</v>
      </c>
      <c r="B14" s="563" t="s">
        <v>10</v>
      </c>
      <c r="C14" s="563" t="s">
        <v>242</v>
      </c>
      <c r="D14" s="538" t="s">
        <v>506</v>
      </c>
      <c r="E14" s="538" t="s">
        <v>377</v>
      </c>
      <c r="F14" s="333"/>
      <c r="G14" s="563">
        <v>0</v>
      </c>
      <c r="H14" s="607" t="s">
        <v>518</v>
      </c>
      <c r="I14" s="608"/>
      <c r="J14" s="608"/>
      <c r="K14" s="608"/>
      <c r="L14" s="609"/>
      <c r="M14" s="563">
        <v>0</v>
      </c>
      <c r="N14" s="597" t="e">
        <f>M14/G14</f>
        <v>#DIV/0!</v>
      </c>
      <c r="O14" s="633"/>
      <c r="P14" s="538" t="s">
        <v>530</v>
      </c>
      <c r="Q14" s="538"/>
      <c r="R14" s="563" t="s">
        <v>380</v>
      </c>
      <c r="S14" s="647" t="s">
        <v>529</v>
      </c>
      <c r="T14" s="476"/>
    </row>
    <row r="15" spans="1:20" ht="22.5" customHeight="1" x14ac:dyDescent="0.25">
      <c r="A15" s="606"/>
      <c r="B15" s="564"/>
      <c r="C15" s="564"/>
      <c r="D15" s="540"/>
      <c r="E15" s="540"/>
      <c r="F15" s="334"/>
      <c r="G15" s="564"/>
      <c r="H15" s="610"/>
      <c r="I15" s="611"/>
      <c r="J15" s="611"/>
      <c r="K15" s="611"/>
      <c r="L15" s="612"/>
      <c r="M15" s="564"/>
      <c r="N15" s="598"/>
      <c r="O15" s="634"/>
      <c r="P15" s="540"/>
      <c r="Q15" s="540"/>
      <c r="R15" s="564"/>
      <c r="S15" s="648"/>
      <c r="T15" s="476"/>
    </row>
    <row r="16" spans="1:20" ht="42.75" customHeight="1" x14ac:dyDescent="0.25">
      <c r="A16" s="601">
        <v>44841</v>
      </c>
      <c r="B16" s="563" t="s">
        <v>10</v>
      </c>
      <c r="C16" s="563" t="s">
        <v>242</v>
      </c>
      <c r="D16" s="538" t="s">
        <v>506</v>
      </c>
      <c r="E16" s="538" t="s">
        <v>377</v>
      </c>
      <c r="F16" s="333"/>
      <c r="G16" s="563">
        <v>0</v>
      </c>
      <c r="H16" s="607" t="s">
        <v>518</v>
      </c>
      <c r="I16" s="608"/>
      <c r="J16" s="608"/>
      <c r="K16" s="608"/>
      <c r="L16" s="609"/>
      <c r="M16" s="563">
        <v>0</v>
      </c>
      <c r="N16" s="597" t="e">
        <f>M16/G16</f>
        <v>#DIV/0!</v>
      </c>
      <c r="O16" s="633"/>
      <c r="P16" s="538"/>
      <c r="Q16" s="538"/>
      <c r="R16" s="563" t="s">
        <v>380</v>
      </c>
      <c r="S16" s="647" t="s">
        <v>528</v>
      </c>
      <c r="T16" s="476"/>
    </row>
    <row r="17" spans="1:20" ht="34.5" customHeight="1" x14ac:dyDescent="0.25">
      <c r="A17" s="602"/>
      <c r="B17" s="564"/>
      <c r="C17" s="564"/>
      <c r="D17" s="540"/>
      <c r="E17" s="540"/>
      <c r="F17" s="334"/>
      <c r="G17" s="564"/>
      <c r="H17" s="610"/>
      <c r="I17" s="611"/>
      <c r="J17" s="611"/>
      <c r="K17" s="611"/>
      <c r="L17" s="612"/>
      <c r="M17" s="564"/>
      <c r="N17" s="598"/>
      <c r="O17" s="634"/>
      <c r="P17" s="540"/>
      <c r="Q17" s="540"/>
      <c r="R17" s="564"/>
      <c r="S17" s="648"/>
      <c r="T17" s="476"/>
    </row>
    <row r="18" spans="1:20" ht="15" customHeight="1" x14ac:dyDescent="0.25">
      <c r="A18" s="605">
        <v>44845</v>
      </c>
      <c r="B18" s="563" t="s">
        <v>27</v>
      </c>
      <c r="C18" s="563" t="s">
        <v>260</v>
      </c>
      <c r="D18" s="538" t="s">
        <v>506</v>
      </c>
      <c r="E18" s="538" t="s">
        <v>377</v>
      </c>
      <c r="F18" s="333" t="s">
        <v>523</v>
      </c>
      <c r="G18" s="563">
        <v>4</v>
      </c>
      <c r="H18" s="283">
        <v>0.73263888888888884</v>
      </c>
      <c r="I18" s="283">
        <v>0.76041666666666663</v>
      </c>
      <c r="J18" s="614" t="s">
        <v>223</v>
      </c>
      <c r="K18" s="614" t="s">
        <v>224</v>
      </c>
      <c r="L18" s="614" t="s">
        <v>9</v>
      </c>
      <c r="M18" s="563">
        <v>4</v>
      </c>
      <c r="N18" s="597">
        <f>M18/G18</f>
        <v>1</v>
      </c>
      <c r="O18" s="633"/>
      <c r="P18" s="538"/>
      <c r="Q18" s="538" t="s">
        <v>195</v>
      </c>
      <c r="R18" s="563" t="s">
        <v>380</v>
      </c>
      <c r="S18" s="647" t="s">
        <v>527</v>
      </c>
      <c r="T18" s="476"/>
    </row>
    <row r="19" spans="1:20" x14ac:dyDescent="0.25">
      <c r="A19" s="656"/>
      <c r="B19" s="613"/>
      <c r="C19" s="613"/>
      <c r="D19" s="539"/>
      <c r="E19" s="539"/>
      <c r="F19" s="333" t="s">
        <v>524</v>
      </c>
      <c r="G19" s="613"/>
      <c r="H19" s="283">
        <v>0.77777777777777779</v>
      </c>
      <c r="I19" s="283">
        <v>0.79861111111111116</v>
      </c>
      <c r="J19" s="614"/>
      <c r="K19" s="614"/>
      <c r="L19" s="614"/>
      <c r="M19" s="613"/>
      <c r="N19" s="657"/>
      <c r="O19" s="658"/>
      <c r="P19" s="539"/>
      <c r="Q19" s="539"/>
      <c r="R19" s="613"/>
      <c r="S19" s="659"/>
      <c r="T19" s="476"/>
    </row>
    <row r="20" spans="1:20" x14ac:dyDescent="0.25">
      <c r="A20" s="656"/>
      <c r="B20" s="613"/>
      <c r="C20" s="613"/>
      <c r="D20" s="539"/>
      <c r="E20" s="539"/>
      <c r="F20" s="333" t="s">
        <v>525</v>
      </c>
      <c r="G20" s="613"/>
      <c r="H20" s="283">
        <v>0.80902777777777779</v>
      </c>
      <c r="I20" s="283">
        <v>0.83680555555555547</v>
      </c>
      <c r="J20" s="614"/>
      <c r="K20" s="614"/>
      <c r="L20" s="614"/>
      <c r="M20" s="613"/>
      <c r="N20" s="657"/>
      <c r="O20" s="658"/>
      <c r="P20" s="539"/>
      <c r="Q20" s="539"/>
      <c r="R20" s="613"/>
      <c r="S20" s="659"/>
      <c r="T20" s="476"/>
    </row>
    <row r="21" spans="1:20" x14ac:dyDescent="0.25">
      <c r="A21" s="606"/>
      <c r="B21" s="564"/>
      <c r="C21" s="564"/>
      <c r="D21" s="540"/>
      <c r="E21" s="540"/>
      <c r="F21" s="334" t="s">
        <v>526</v>
      </c>
      <c r="G21" s="564"/>
      <c r="H21" s="247">
        <v>0.84375</v>
      </c>
      <c r="I21" s="247">
        <v>0.87152777777777779</v>
      </c>
      <c r="J21" s="614"/>
      <c r="K21" s="614"/>
      <c r="L21" s="614"/>
      <c r="M21" s="564"/>
      <c r="N21" s="598"/>
      <c r="O21" s="634"/>
      <c r="P21" s="540"/>
      <c r="Q21" s="540"/>
      <c r="R21" s="564"/>
      <c r="S21" s="648"/>
      <c r="T21" s="476"/>
    </row>
    <row r="22" spans="1:20" x14ac:dyDescent="0.25">
      <c r="A22" s="601">
        <v>44846</v>
      </c>
      <c r="B22" s="563" t="s">
        <v>27</v>
      </c>
      <c r="C22" s="563" t="s">
        <v>241</v>
      </c>
      <c r="D22" s="538" t="s">
        <v>506</v>
      </c>
      <c r="E22" s="538" t="s">
        <v>377</v>
      </c>
      <c r="F22" s="333"/>
      <c r="G22" s="563">
        <v>0</v>
      </c>
      <c r="H22" s="649" t="s">
        <v>531</v>
      </c>
      <c r="I22" s="650"/>
      <c r="J22" s="650"/>
      <c r="K22" s="650"/>
      <c r="L22" s="651"/>
      <c r="M22" s="563">
        <v>0</v>
      </c>
      <c r="N22" s="597" t="e">
        <f>M22/G22</f>
        <v>#DIV/0!</v>
      </c>
      <c r="O22" s="633"/>
      <c r="P22" s="538"/>
      <c r="Q22" s="538"/>
      <c r="R22" s="563" t="s">
        <v>380</v>
      </c>
      <c r="S22" s="647" t="s">
        <v>532</v>
      </c>
      <c r="T22" s="476"/>
    </row>
    <row r="23" spans="1:20" ht="35.25" customHeight="1" x14ac:dyDescent="0.25">
      <c r="A23" s="602"/>
      <c r="B23" s="564"/>
      <c r="C23" s="564"/>
      <c r="D23" s="540"/>
      <c r="E23" s="540"/>
      <c r="F23" s="334"/>
      <c r="G23" s="564"/>
      <c r="H23" s="652"/>
      <c r="I23" s="653"/>
      <c r="J23" s="653"/>
      <c r="K23" s="653"/>
      <c r="L23" s="654"/>
      <c r="M23" s="564"/>
      <c r="N23" s="598"/>
      <c r="O23" s="634"/>
      <c r="P23" s="540"/>
      <c r="Q23" s="540"/>
      <c r="R23" s="564"/>
      <c r="S23" s="648"/>
      <c r="T23" s="476"/>
    </row>
    <row r="24" spans="1:20" ht="15" customHeight="1" x14ac:dyDescent="0.25">
      <c r="A24" s="605">
        <v>44847</v>
      </c>
      <c r="B24" s="563" t="s">
        <v>27</v>
      </c>
      <c r="C24" s="563" t="s">
        <v>241</v>
      </c>
      <c r="D24" s="538" t="s">
        <v>506</v>
      </c>
      <c r="E24" s="538" t="s">
        <v>377</v>
      </c>
      <c r="F24" s="335" t="s">
        <v>533</v>
      </c>
      <c r="G24" s="563">
        <v>4</v>
      </c>
      <c r="H24" s="283">
        <v>0.71875</v>
      </c>
      <c r="I24" s="283">
        <v>0.73958333333333337</v>
      </c>
      <c r="J24" s="614" t="s">
        <v>223</v>
      </c>
      <c r="K24" s="614" t="s">
        <v>224</v>
      </c>
      <c r="L24" s="614" t="s">
        <v>9</v>
      </c>
      <c r="M24" s="563">
        <v>4</v>
      </c>
      <c r="N24" s="597">
        <f>M24/G24</f>
        <v>1</v>
      </c>
      <c r="O24" s="633"/>
      <c r="P24" s="538"/>
      <c r="Q24" s="538" t="s">
        <v>195</v>
      </c>
      <c r="R24" s="563" t="s">
        <v>380</v>
      </c>
      <c r="S24" s="647" t="s">
        <v>535</v>
      </c>
      <c r="T24" s="476"/>
    </row>
    <row r="25" spans="1:20" x14ac:dyDescent="0.25">
      <c r="A25" s="656"/>
      <c r="B25" s="613"/>
      <c r="C25" s="613"/>
      <c r="D25" s="539"/>
      <c r="E25" s="539"/>
      <c r="F25" s="335" t="s">
        <v>526</v>
      </c>
      <c r="G25" s="613"/>
      <c r="H25" s="283">
        <v>0.74652777777777779</v>
      </c>
      <c r="I25" s="283">
        <v>0.77430555555555547</v>
      </c>
      <c r="J25" s="614"/>
      <c r="K25" s="614"/>
      <c r="L25" s="614"/>
      <c r="M25" s="613"/>
      <c r="N25" s="657"/>
      <c r="O25" s="658"/>
      <c r="P25" s="539"/>
      <c r="Q25" s="539"/>
      <c r="R25" s="613"/>
      <c r="S25" s="659"/>
      <c r="T25" s="476"/>
    </row>
    <row r="26" spans="1:20" ht="15" customHeight="1" x14ac:dyDescent="0.25">
      <c r="A26" s="656"/>
      <c r="B26" s="613"/>
      <c r="C26" s="613"/>
      <c r="D26" s="539"/>
      <c r="E26" s="539"/>
      <c r="F26" s="335" t="s">
        <v>525</v>
      </c>
      <c r="G26" s="613"/>
      <c r="H26" s="283">
        <v>0.78472222222222221</v>
      </c>
      <c r="I26" s="283">
        <v>0.80902777777777779</v>
      </c>
      <c r="J26" s="614"/>
      <c r="K26" s="614"/>
      <c r="L26" s="614"/>
      <c r="M26" s="613"/>
      <c r="N26" s="657"/>
      <c r="O26" s="658"/>
      <c r="P26" s="539"/>
      <c r="Q26" s="539"/>
      <c r="R26" s="613"/>
      <c r="S26" s="659"/>
      <c r="T26" s="476"/>
    </row>
    <row r="27" spans="1:20" x14ac:dyDescent="0.25">
      <c r="A27" s="606"/>
      <c r="B27" s="564"/>
      <c r="C27" s="564"/>
      <c r="D27" s="540"/>
      <c r="E27" s="540"/>
      <c r="F27" s="336" t="s">
        <v>534</v>
      </c>
      <c r="G27" s="564"/>
      <c r="H27" s="247">
        <v>0.84375</v>
      </c>
      <c r="I27" s="247">
        <v>0.87152777777777779</v>
      </c>
      <c r="J27" s="614"/>
      <c r="K27" s="614"/>
      <c r="L27" s="614"/>
      <c r="M27" s="564"/>
      <c r="N27" s="598"/>
      <c r="O27" s="634"/>
      <c r="P27" s="540"/>
      <c r="Q27" s="540"/>
      <c r="R27" s="564"/>
      <c r="S27" s="648"/>
      <c r="T27" s="476"/>
    </row>
    <row r="28" spans="1:20" x14ac:dyDescent="0.25">
      <c r="A28" s="601">
        <v>44848</v>
      </c>
      <c r="B28" s="563" t="s">
        <v>27</v>
      </c>
      <c r="C28" s="563" t="s">
        <v>241</v>
      </c>
      <c r="D28" s="538" t="s">
        <v>506</v>
      </c>
      <c r="E28" s="538" t="s">
        <v>377</v>
      </c>
      <c r="F28" s="338" t="s">
        <v>538</v>
      </c>
      <c r="G28" s="563">
        <v>3</v>
      </c>
      <c r="H28" s="247">
        <v>0.69791666666666663</v>
      </c>
      <c r="I28" s="247">
        <v>0.72222222222222221</v>
      </c>
      <c r="J28" s="603" t="s">
        <v>223</v>
      </c>
      <c r="K28" s="603" t="s">
        <v>224</v>
      </c>
      <c r="L28" s="603" t="s">
        <v>9</v>
      </c>
      <c r="M28" s="563">
        <v>3</v>
      </c>
      <c r="N28" s="597">
        <f>M28/G28</f>
        <v>1</v>
      </c>
      <c r="O28" s="633"/>
      <c r="P28" s="538" t="s">
        <v>536</v>
      </c>
      <c r="Q28" s="538" t="s">
        <v>195</v>
      </c>
      <c r="R28" s="563" t="s">
        <v>380</v>
      </c>
      <c r="S28" s="647" t="s">
        <v>537</v>
      </c>
      <c r="T28" s="476"/>
    </row>
    <row r="29" spans="1:20" ht="18.75" customHeight="1" x14ac:dyDescent="0.25">
      <c r="A29" s="626"/>
      <c r="B29" s="613"/>
      <c r="C29" s="613"/>
      <c r="D29" s="539"/>
      <c r="E29" s="539"/>
      <c r="F29" s="337" t="s">
        <v>539</v>
      </c>
      <c r="G29" s="613"/>
      <c r="H29" s="304">
        <v>0.73263888888888884</v>
      </c>
      <c r="I29" s="304">
        <v>0.74652777777777779</v>
      </c>
      <c r="J29" s="655"/>
      <c r="K29" s="655"/>
      <c r="L29" s="655"/>
      <c r="M29" s="613"/>
      <c r="N29" s="657"/>
      <c r="O29" s="658"/>
      <c r="P29" s="539"/>
      <c r="Q29" s="539"/>
      <c r="R29" s="613"/>
      <c r="S29" s="659"/>
      <c r="T29" s="476"/>
    </row>
    <row r="30" spans="1:20" ht="16.5" customHeight="1" x14ac:dyDescent="0.25">
      <c r="A30" s="602"/>
      <c r="B30" s="564"/>
      <c r="C30" s="564"/>
      <c r="D30" s="540"/>
      <c r="E30" s="540"/>
      <c r="F30" s="338" t="s">
        <v>540</v>
      </c>
      <c r="G30" s="564"/>
      <c r="H30" s="304">
        <v>0.75347222222222221</v>
      </c>
      <c r="I30" s="304">
        <v>0.77083333333333337</v>
      </c>
      <c r="J30" s="604"/>
      <c r="K30" s="604"/>
      <c r="L30" s="604"/>
      <c r="M30" s="564"/>
      <c r="N30" s="598"/>
      <c r="O30" s="634"/>
      <c r="P30" s="540"/>
      <c r="Q30" s="540"/>
      <c r="R30" s="564"/>
      <c r="S30" s="648"/>
      <c r="T30" s="476"/>
    </row>
    <row r="31" spans="1:20" x14ac:dyDescent="0.25">
      <c r="A31" s="605">
        <v>44851</v>
      </c>
      <c r="B31" s="563" t="s">
        <v>10</v>
      </c>
      <c r="C31" s="563" t="s">
        <v>451</v>
      </c>
      <c r="D31" s="538" t="s">
        <v>506</v>
      </c>
      <c r="E31" s="538" t="s">
        <v>377</v>
      </c>
      <c r="F31" s="339"/>
      <c r="G31" s="563">
        <v>0</v>
      </c>
      <c r="H31" s="649" t="s">
        <v>541</v>
      </c>
      <c r="I31" s="650"/>
      <c r="J31" s="650"/>
      <c r="K31" s="650"/>
      <c r="L31" s="651"/>
      <c r="M31" s="563">
        <v>0</v>
      </c>
      <c r="N31" s="597" t="e">
        <f>M31/G31</f>
        <v>#DIV/0!</v>
      </c>
      <c r="O31" s="633"/>
      <c r="P31" s="538"/>
      <c r="Q31" s="538"/>
      <c r="R31" s="563" t="s">
        <v>380</v>
      </c>
      <c r="S31" s="647" t="s">
        <v>542</v>
      </c>
      <c r="T31" s="476"/>
    </row>
    <row r="32" spans="1:20" ht="27" customHeight="1" x14ac:dyDescent="0.25">
      <c r="A32" s="606"/>
      <c r="B32" s="564"/>
      <c r="C32" s="564"/>
      <c r="D32" s="540"/>
      <c r="E32" s="540"/>
      <c r="F32" s="340"/>
      <c r="G32" s="564"/>
      <c r="H32" s="652"/>
      <c r="I32" s="653"/>
      <c r="J32" s="653"/>
      <c r="K32" s="653"/>
      <c r="L32" s="654"/>
      <c r="M32" s="564"/>
      <c r="N32" s="598"/>
      <c r="O32" s="634"/>
      <c r="P32" s="540"/>
      <c r="Q32" s="540"/>
      <c r="R32" s="564"/>
      <c r="S32" s="648"/>
      <c r="T32" s="476"/>
    </row>
    <row r="33" spans="1:20" ht="29.25" customHeight="1" x14ac:dyDescent="0.25">
      <c r="A33" s="601">
        <v>44852</v>
      </c>
      <c r="B33" s="563" t="s">
        <v>10</v>
      </c>
      <c r="C33" s="563" t="s">
        <v>241</v>
      </c>
      <c r="D33" s="538" t="s">
        <v>506</v>
      </c>
      <c r="E33" s="538" t="s">
        <v>377</v>
      </c>
      <c r="F33" s="341"/>
      <c r="G33" s="563">
        <v>0</v>
      </c>
      <c r="H33" s="649" t="s">
        <v>541</v>
      </c>
      <c r="I33" s="650"/>
      <c r="J33" s="650"/>
      <c r="K33" s="650"/>
      <c r="L33" s="651"/>
      <c r="M33" s="563">
        <v>0</v>
      </c>
      <c r="N33" s="597" t="e">
        <f>M33/G33</f>
        <v>#DIV/0!</v>
      </c>
      <c r="O33" s="633"/>
      <c r="P33" s="538"/>
      <c r="Q33" s="538"/>
      <c r="R33" s="563" t="s">
        <v>380</v>
      </c>
      <c r="S33" s="647" t="s">
        <v>543</v>
      </c>
      <c r="T33" s="476"/>
    </row>
    <row r="34" spans="1:20" ht="21.75" customHeight="1" x14ac:dyDescent="0.25">
      <c r="A34" s="602"/>
      <c r="B34" s="564"/>
      <c r="C34" s="564"/>
      <c r="D34" s="540"/>
      <c r="E34" s="540"/>
      <c r="F34" s="342"/>
      <c r="G34" s="564"/>
      <c r="H34" s="652"/>
      <c r="I34" s="653"/>
      <c r="J34" s="653"/>
      <c r="K34" s="653"/>
      <c r="L34" s="654"/>
      <c r="M34" s="564"/>
      <c r="N34" s="598"/>
      <c r="O34" s="634"/>
      <c r="P34" s="540"/>
      <c r="Q34" s="540"/>
      <c r="R34" s="564"/>
      <c r="S34" s="648"/>
      <c r="T34" s="476"/>
    </row>
    <row r="35" spans="1:20" ht="29.25" customHeight="1" x14ac:dyDescent="0.25">
      <c r="A35" s="605">
        <v>44853</v>
      </c>
      <c r="B35" s="563" t="s">
        <v>10</v>
      </c>
      <c r="C35" s="563" t="s">
        <v>260</v>
      </c>
      <c r="D35" s="538" t="s">
        <v>506</v>
      </c>
      <c r="E35" s="538" t="s">
        <v>377</v>
      </c>
      <c r="F35" s="343"/>
      <c r="G35" s="563">
        <v>0</v>
      </c>
      <c r="H35" s="649" t="s">
        <v>541</v>
      </c>
      <c r="I35" s="650"/>
      <c r="J35" s="650"/>
      <c r="K35" s="650"/>
      <c r="L35" s="651"/>
      <c r="M35" s="563">
        <v>0</v>
      </c>
      <c r="N35" s="597" t="e">
        <f>M35/G35</f>
        <v>#DIV/0!</v>
      </c>
      <c r="O35" s="633"/>
      <c r="P35" s="538"/>
      <c r="Q35" s="538"/>
      <c r="R35" s="563" t="s">
        <v>380</v>
      </c>
      <c r="S35" s="647" t="s">
        <v>544</v>
      </c>
      <c r="T35" s="476"/>
    </row>
    <row r="36" spans="1:20" ht="27" customHeight="1" x14ac:dyDescent="0.25">
      <c r="A36" s="606"/>
      <c r="B36" s="564"/>
      <c r="C36" s="564"/>
      <c r="D36" s="540"/>
      <c r="E36" s="540"/>
      <c r="F36" s="344"/>
      <c r="G36" s="564"/>
      <c r="H36" s="652"/>
      <c r="I36" s="653"/>
      <c r="J36" s="653"/>
      <c r="K36" s="653"/>
      <c r="L36" s="654"/>
      <c r="M36" s="564"/>
      <c r="N36" s="598"/>
      <c r="O36" s="634"/>
      <c r="P36" s="540"/>
      <c r="Q36" s="540"/>
      <c r="R36" s="564"/>
      <c r="S36" s="648"/>
      <c r="T36" s="476"/>
    </row>
    <row r="37" spans="1:20" ht="27" customHeight="1" x14ac:dyDescent="0.25">
      <c r="A37" s="601">
        <v>44854</v>
      </c>
      <c r="B37" s="563" t="s">
        <v>10</v>
      </c>
      <c r="C37" s="563" t="s">
        <v>241</v>
      </c>
      <c r="D37" s="538" t="s">
        <v>506</v>
      </c>
      <c r="E37" s="538" t="s">
        <v>377</v>
      </c>
      <c r="F37" s="348"/>
      <c r="G37" s="563">
        <v>0</v>
      </c>
      <c r="H37" s="649" t="s">
        <v>541</v>
      </c>
      <c r="I37" s="650"/>
      <c r="J37" s="650"/>
      <c r="K37" s="650"/>
      <c r="L37" s="651"/>
      <c r="M37" s="563">
        <v>0</v>
      </c>
      <c r="N37" s="597" t="e">
        <f>M37/G37</f>
        <v>#DIV/0!</v>
      </c>
      <c r="O37" s="633"/>
      <c r="P37" s="538"/>
      <c r="Q37" s="538"/>
      <c r="R37" s="563" t="s">
        <v>380</v>
      </c>
      <c r="S37" s="647" t="s">
        <v>545</v>
      </c>
      <c r="T37" s="476"/>
    </row>
    <row r="38" spans="1:20" x14ac:dyDescent="0.25">
      <c r="A38" s="602"/>
      <c r="B38" s="564"/>
      <c r="C38" s="564"/>
      <c r="D38" s="540"/>
      <c r="E38" s="540"/>
      <c r="F38" s="349"/>
      <c r="G38" s="564"/>
      <c r="H38" s="652"/>
      <c r="I38" s="653"/>
      <c r="J38" s="653"/>
      <c r="K38" s="653"/>
      <c r="L38" s="654"/>
      <c r="M38" s="564"/>
      <c r="N38" s="598"/>
      <c r="O38" s="634"/>
      <c r="P38" s="540"/>
      <c r="Q38" s="540"/>
      <c r="R38" s="564"/>
      <c r="S38" s="648"/>
      <c r="T38" s="476"/>
    </row>
    <row r="39" spans="1:20" ht="27" customHeight="1" x14ac:dyDescent="0.25">
      <c r="A39" s="605">
        <v>44855</v>
      </c>
      <c r="B39" s="563" t="s">
        <v>10</v>
      </c>
      <c r="C39" s="563" t="s">
        <v>241</v>
      </c>
      <c r="D39" s="538" t="s">
        <v>506</v>
      </c>
      <c r="E39" s="538" t="s">
        <v>377</v>
      </c>
      <c r="F39" s="350"/>
      <c r="G39" s="563">
        <v>0</v>
      </c>
      <c r="H39" s="649" t="s">
        <v>541</v>
      </c>
      <c r="I39" s="650"/>
      <c r="J39" s="650"/>
      <c r="K39" s="650"/>
      <c r="L39" s="651"/>
      <c r="M39" s="563">
        <v>0</v>
      </c>
      <c r="N39" s="597" t="e">
        <f>M39/G39</f>
        <v>#DIV/0!</v>
      </c>
      <c r="O39" s="633"/>
      <c r="P39" s="538"/>
      <c r="Q39" s="538"/>
      <c r="R39" s="563" t="s">
        <v>380</v>
      </c>
      <c r="S39" s="647" t="s">
        <v>546</v>
      </c>
      <c r="T39" s="476"/>
    </row>
    <row r="40" spans="1:20" ht="32.25" customHeight="1" x14ac:dyDescent="0.25">
      <c r="A40" s="606"/>
      <c r="B40" s="564"/>
      <c r="C40" s="564"/>
      <c r="D40" s="540"/>
      <c r="E40" s="540"/>
      <c r="F40" s="351"/>
      <c r="G40" s="564"/>
      <c r="H40" s="652"/>
      <c r="I40" s="653"/>
      <c r="J40" s="653"/>
      <c r="K40" s="653"/>
      <c r="L40" s="654"/>
      <c r="M40" s="564"/>
      <c r="N40" s="598"/>
      <c r="O40" s="634"/>
      <c r="P40" s="540"/>
      <c r="Q40" s="540"/>
      <c r="R40" s="564"/>
      <c r="S40" s="648"/>
      <c r="T40" s="476"/>
    </row>
    <row r="41" spans="1:20" ht="23.25" customHeight="1" x14ac:dyDescent="0.25">
      <c r="A41" s="601">
        <v>44858</v>
      </c>
      <c r="B41" s="563" t="s">
        <v>27</v>
      </c>
      <c r="C41" s="563" t="s">
        <v>260</v>
      </c>
      <c r="D41" s="538" t="s">
        <v>506</v>
      </c>
      <c r="E41" s="538" t="s">
        <v>377</v>
      </c>
      <c r="F41" s="350"/>
      <c r="G41" s="563">
        <v>0</v>
      </c>
      <c r="H41" s="649" t="s">
        <v>541</v>
      </c>
      <c r="I41" s="650"/>
      <c r="J41" s="650"/>
      <c r="K41" s="650"/>
      <c r="L41" s="651"/>
      <c r="M41" s="563">
        <v>0</v>
      </c>
      <c r="N41" s="597" t="e">
        <f>M41/G41</f>
        <v>#DIV/0!</v>
      </c>
      <c r="O41" s="633"/>
      <c r="P41" s="538" t="s">
        <v>548</v>
      </c>
      <c r="Q41" s="538"/>
      <c r="R41" s="563" t="s">
        <v>380</v>
      </c>
      <c r="S41" s="647" t="s">
        <v>490</v>
      </c>
      <c r="T41" s="476"/>
    </row>
    <row r="42" spans="1:20" ht="23.25" customHeight="1" x14ac:dyDescent="0.25">
      <c r="A42" s="602"/>
      <c r="B42" s="564"/>
      <c r="C42" s="564"/>
      <c r="D42" s="540"/>
      <c r="E42" s="540"/>
      <c r="F42" s="351"/>
      <c r="G42" s="564"/>
      <c r="H42" s="652"/>
      <c r="I42" s="653"/>
      <c r="J42" s="653"/>
      <c r="K42" s="653"/>
      <c r="L42" s="654"/>
      <c r="M42" s="564"/>
      <c r="N42" s="598"/>
      <c r="O42" s="634"/>
      <c r="P42" s="540"/>
      <c r="Q42" s="540"/>
      <c r="R42" s="564"/>
      <c r="S42" s="648"/>
      <c r="T42" s="476"/>
    </row>
    <row r="43" spans="1:20" ht="38.25" customHeight="1" x14ac:dyDescent="0.25">
      <c r="A43" s="605">
        <v>44859</v>
      </c>
      <c r="B43" s="563" t="s">
        <v>27</v>
      </c>
      <c r="C43" s="563" t="s">
        <v>241</v>
      </c>
      <c r="D43" s="538" t="s">
        <v>506</v>
      </c>
      <c r="E43" s="538" t="s">
        <v>377</v>
      </c>
      <c r="F43" s="352"/>
      <c r="G43" s="563">
        <v>0</v>
      </c>
      <c r="H43" s="649" t="s">
        <v>541</v>
      </c>
      <c r="I43" s="650"/>
      <c r="J43" s="650"/>
      <c r="K43" s="650"/>
      <c r="L43" s="651"/>
      <c r="M43" s="563">
        <v>0</v>
      </c>
      <c r="N43" s="597" t="e">
        <f>M43/G43</f>
        <v>#DIV/0!</v>
      </c>
      <c r="O43" s="633"/>
      <c r="P43" s="538"/>
      <c r="Q43" s="538"/>
      <c r="R43" s="563" t="s">
        <v>380</v>
      </c>
      <c r="S43" s="647" t="s">
        <v>550</v>
      </c>
      <c r="T43" s="547"/>
    </row>
    <row r="44" spans="1:20" ht="43.5" customHeight="1" x14ac:dyDescent="0.25">
      <c r="A44" s="606"/>
      <c r="B44" s="564"/>
      <c r="C44" s="564"/>
      <c r="D44" s="540"/>
      <c r="E44" s="540"/>
      <c r="F44" s="353"/>
      <c r="G44" s="564"/>
      <c r="H44" s="652"/>
      <c r="I44" s="653"/>
      <c r="J44" s="653"/>
      <c r="K44" s="653"/>
      <c r="L44" s="654"/>
      <c r="M44" s="564"/>
      <c r="N44" s="598"/>
      <c r="O44" s="634"/>
      <c r="P44" s="540"/>
      <c r="Q44" s="540"/>
      <c r="R44" s="564"/>
      <c r="S44" s="648"/>
      <c r="T44" s="549"/>
    </row>
    <row r="45" spans="1:20" ht="30" customHeight="1" x14ac:dyDescent="0.25">
      <c r="A45" s="601">
        <v>44860</v>
      </c>
      <c r="B45" s="563" t="s">
        <v>27</v>
      </c>
      <c r="C45" s="563" t="s">
        <v>260</v>
      </c>
      <c r="D45" s="538" t="s">
        <v>506</v>
      </c>
      <c r="E45" s="538" t="s">
        <v>377</v>
      </c>
      <c r="F45" s="354"/>
      <c r="G45" s="563">
        <v>0</v>
      </c>
      <c r="H45" s="649" t="s">
        <v>541</v>
      </c>
      <c r="I45" s="650"/>
      <c r="J45" s="650"/>
      <c r="K45" s="650"/>
      <c r="L45" s="651"/>
      <c r="M45" s="563">
        <v>0</v>
      </c>
      <c r="N45" s="597" t="e">
        <f>M45/G45</f>
        <v>#DIV/0!</v>
      </c>
      <c r="O45" s="633"/>
      <c r="P45" s="538"/>
      <c r="Q45" s="538"/>
      <c r="R45" s="563" t="s">
        <v>380</v>
      </c>
      <c r="S45" s="647" t="s">
        <v>551</v>
      </c>
      <c r="T45" s="476"/>
    </row>
    <row r="46" spans="1:20" x14ac:dyDescent="0.25">
      <c r="A46" s="602"/>
      <c r="B46" s="564"/>
      <c r="C46" s="564"/>
      <c r="D46" s="540"/>
      <c r="E46" s="540"/>
      <c r="F46" s="355"/>
      <c r="G46" s="564"/>
      <c r="H46" s="652"/>
      <c r="I46" s="653"/>
      <c r="J46" s="653"/>
      <c r="K46" s="653"/>
      <c r="L46" s="654"/>
      <c r="M46" s="564"/>
      <c r="N46" s="598"/>
      <c r="O46" s="634"/>
      <c r="P46" s="540"/>
      <c r="Q46" s="540"/>
      <c r="R46" s="564"/>
      <c r="S46" s="648"/>
      <c r="T46" s="476"/>
    </row>
    <row r="47" spans="1:20" ht="30.75" customHeight="1" x14ac:dyDescent="0.25">
      <c r="A47" s="605">
        <v>44861</v>
      </c>
      <c r="B47" s="563" t="s">
        <v>27</v>
      </c>
      <c r="C47" s="563" t="s">
        <v>260</v>
      </c>
      <c r="D47" s="538" t="s">
        <v>506</v>
      </c>
      <c r="E47" s="538" t="s">
        <v>377</v>
      </c>
      <c r="F47" s="356"/>
      <c r="G47" s="563">
        <v>0</v>
      </c>
      <c r="H47" s="649" t="s">
        <v>541</v>
      </c>
      <c r="I47" s="650"/>
      <c r="J47" s="650"/>
      <c r="K47" s="650"/>
      <c r="L47" s="651"/>
      <c r="M47" s="563">
        <v>0</v>
      </c>
      <c r="N47" s="597" t="e">
        <f>M47/G47</f>
        <v>#DIV/0!</v>
      </c>
      <c r="O47" s="633"/>
      <c r="P47" s="538"/>
      <c r="Q47" s="538"/>
      <c r="R47" s="563" t="s">
        <v>380</v>
      </c>
      <c r="S47" s="647" t="s">
        <v>552</v>
      </c>
      <c r="T47" s="476"/>
    </row>
    <row r="48" spans="1:20" ht="27" customHeight="1" x14ac:dyDescent="0.25">
      <c r="A48" s="606"/>
      <c r="B48" s="564"/>
      <c r="C48" s="564"/>
      <c r="D48" s="540"/>
      <c r="E48" s="540"/>
      <c r="F48" s="357"/>
      <c r="G48" s="564"/>
      <c r="H48" s="652"/>
      <c r="I48" s="653"/>
      <c r="J48" s="653"/>
      <c r="K48" s="653"/>
      <c r="L48" s="654"/>
      <c r="M48" s="564"/>
      <c r="N48" s="598"/>
      <c r="O48" s="634"/>
      <c r="P48" s="540"/>
      <c r="Q48" s="540"/>
      <c r="R48" s="564"/>
      <c r="S48" s="648"/>
      <c r="T48" s="476"/>
    </row>
    <row r="49" spans="1:20" x14ac:dyDescent="0.25">
      <c r="A49" s="601">
        <v>44862</v>
      </c>
      <c r="B49" s="563" t="s">
        <v>27</v>
      </c>
      <c r="C49" s="563" t="s">
        <v>451</v>
      </c>
      <c r="D49" s="538" t="s">
        <v>506</v>
      </c>
      <c r="E49" s="538" t="s">
        <v>377</v>
      </c>
      <c r="F49" s="358"/>
      <c r="G49" s="563">
        <v>0</v>
      </c>
      <c r="H49" s="649" t="s">
        <v>541</v>
      </c>
      <c r="I49" s="650"/>
      <c r="J49" s="650"/>
      <c r="K49" s="650"/>
      <c r="L49" s="651"/>
      <c r="M49" s="563">
        <v>0</v>
      </c>
      <c r="N49" s="597" t="e">
        <f>M49/G49</f>
        <v>#DIV/0!</v>
      </c>
      <c r="O49" s="633"/>
      <c r="P49" s="538"/>
      <c r="Q49" s="538"/>
      <c r="R49" s="563" t="s">
        <v>380</v>
      </c>
      <c r="S49" s="647" t="s">
        <v>553</v>
      </c>
      <c r="T49" s="476"/>
    </row>
    <row r="50" spans="1:20" ht="27.75" customHeight="1" x14ac:dyDescent="0.25">
      <c r="A50" s="602"/>
      <c r="B50" s="564"/>
      <c r="C50" s="564"/>
      <c r="D50" s="540"/>
      <c r="E50" s="540"/>
      <c r="F50" s="359"/>
      <c r="G50" s="564"/>
      <c r="H50" s="652"/>
      <c r="I50" s="653"/>
      <c r="J50" s="653"/>
      <c r="K50" s="653"/>
      <c r="L50" s="654"/>
      <c r="M50" s="564"/>
      <c r="N50" s="598"/>
      <c r="O50" s="634"/>
      <c r="P50" s="540"/>
      <c r="Q50" s="540"/>
      <c r="R50" s="564"/>
      <c r="S50" s="648"/>
      <c r="T50" s="476"/>
    </row>
  </sheetData>
  <mergeCells count="292">
    <mergeCell ref="O49:O50"/>
    <mergeCell ref="P49:P50"/>
    <mergeCell ref="Q49:Q50"/>
    <mergeCell ref="R49:R50"/>
    <mergeCell ref="S49:S50"/>
    <mergeCell ref="T49:T50"/>
    <mergeCell ref="A49:A50"/>
    <mergeCell ref="B49:B50"/>
    <mergeCell ref="C49:C50"/>
    <mergeCell ref="D49:D50"/>
    <mergeCell ref="E49:E50"/>
    <mergeCell ref="G49:G50"/>
    <mergeCell ref="H49:L50"/>
    <mergeCell ref="M49:M50"/>
    <mergeCell ref="N49:N50"/>
    <mergeCell ref="O45:O46"/>
    <mergeCell ref="P45:P46"/>
    <mergeCell ref="Q45:Q46"/>
    <mergeCell ref="R45:R46"/>
    <mergeCell ref="S45:S46"/>
    <mergeCell ref="T45:T46"/>
    <mergeCell ref="A45:A46"/>
    <mergeCell ref="B45:B46"/>
    <mergeCell ref="C45:C46"/>
    <mergeCell ref="D45:D46"/>
    <mergeCell ref="E45:E46"/>
    <mergeCell ref="G45:G46"/>
    <mergeCell ref="H45:L46"/>
    <mergeCell ref="M45:M46"/>
    <mergeCell ref="N45:N46"/>
    <mergeCell ref="G41:G42"/>
    <mergeCell ref="H41:L42"/>
    <mergeCell ref="M41:M42"/>
    <mergeCell ref="N41:N42"/>
    <mergeCell ref="G39:G40"/>
    <mergeCell ref="H39:L40"/>
    <mergeCell ref="M39:M40"/>
    <mergeCell ref="N39:N40"/>
    <mergeCell ref="O39:O40"/>
    <mergeCell ref="A39:A40"/>
    <mergeCell ref="B39:B40"/>
    <mergeCell ref="C39:C40"/>
    <mergeCell ref="D39:D40"/>
    <mergeCell ref="E39:E40"/>
    <mergeCell ref="A41:A42"/>
    <mergeCell ref="B41:B42"/>
    <mergeCell ref="C41:C42"/>
    <mergeCell ref="D41:D42"/>
    <mergeCell ref="E41:E42"/>
    <mergeCell ref="Q35:Q36"/>
    <mergeCell ref="R35:R36"/>
    <mergeCell ref="S35:S36"/>
    <mergeCell ref="O37:O38"/>
    <mergeCell ref="P37:P38"/>
    <mergeCell ref="Q37:Q38"/>
    <mergeCell ref="R37:R38"/>
    <mergeCell ref="S37:S38"/>
    <mergeCell ref="O41:O42"/>
    <mergeCell ref="P41:P42"/>
    <mergeCell ref="Q41:Q42"/>
    <mergeCell ref="R41:R42"/>
    <mergeCell ref="S41:S42"/>
    <mergeCell ref="P39:P40"/>
    <mergeCell ref="Q39:Q40"/>
    <mergeCell ref="R39:R40"/>
    <mergeCell ref="S39:S40"/>
    <mergeCell ref="O35:O36"/>
    <mergeCell ref="P35:P36"/>
    <mergeCell ref="A35:A36"/>
    <mergeCell ref="B35:B36"/>
    <mergeCell ref="C35:C36"/>
    <mergeCell ref="D35:D36"/>
    <mergeCell ref="E35:E36"/>
    <mergeCell ref="G35:G36"/>
    <mergeCell ref="H35:L36"/>
    <mergeCell ref="M35:M36"/>
    <mergeCell ref="N35:N36"/>
    <mergeCell ref="A37:A38"/>
    <mergeCell ref="B37:B38"/>
    <mergeCell ref="C37:C38"/>
    <mergeCell ref="D37:D38"/>
    <mergeCell ref="E37:E38"/>
    <mergeCell ref="G37:G38"/>
    <mergeCell ref="H37:L38"/>
    <mergeCell ref="M37:M38"/>
    <mergeCell ref="N37:N38"/>
    <mergeCell ref="M31:M32"/>
    <mergeCell ref="N31:N32"/>
    <mergeCell ref="O31:O32"/>
    <mergeCell ref="P31:P32"/>
    <mergeCell ref="Q31:Q32"/>
    <mergeCell ref="R31:R32"/>
    <mergeCell ref="S31:S32"/>
    <mergeCell ref="E22:E23"/>
    <mergeCell ref="G22:G23"/>
    <mergeCell ref="H22:L23"/>
    <mergeCell ref="M24:M27"/>
    <mergeCell ref="N24:N27"/>
    <mergeCell ref="O24:O27"/>
    <mergeCell ref="P24:P27"/>
    <mergeCell ref="Q24:Q27"/>
    <mergeCell ref="R24:R27"/>
    <mergeCell ref="S24:S27"/>
    <mergeCell ref="M28:M30"/>
    <mergeCell ref="N28:N30"/>
    <mergeCell ref="O28:O30"/>
    <mergeCell ref="P28:P30"/>
    <mergeCell ref="Q28:Q30"/>
    <mergeCell ref="R28:R30"/>
    <mergeCell ref="S28:S30"/>
    <mergeCell ref="A31:A32"/>
    <mergeCell ref="B31:B32"/>
    <mergeCell ref="C31:C32"/>
    <mergeCell ref="D31:D32"/>
    <mergeCell ref="E31:E32"/>
    <mergeCell ref="G31:G32"/>
    <mergeCell ref="H31:L32"/>
    <mergeCell ref="S22:S23"/>
    <mergeCell ref="O16:O17"/>
    <mergeCell ref="P16:P17"/>
    <mergeCell ref="Q16:Q17"/>
    <mergeCell ref="S16:S17"/>
    <mergeCell ref="G18:G21"/>
    <mergeCell ref="M18:M21"/>
    <mergeCell ref="N18:N21"/>
    <mergeCell ref="O18:O21"/>
    <mergeCell ref="P18:P21"/>
    <mergeCell ref="Q18:Q21"/>
    <mergeCell ref="R18:R21"/>
    <mergeCell ref="S18:S21"/>
    <mergeCell ref="M22:M23"/>
    <mergeCell ref="N22:N23"/>
    <mergeCell ref="A16:A17"/>
    <mergeCell ref="B16:B17"/>
    <mergeCell ref="G14:G15"/>
    <mergeCell ref="H14:L15"/>
    <mergeCell ref="M14:M15"/>
    <mergeCell ref="N14:N15"/>
    <mergeCell ref="O14:O15"/>
    <mergeCell ref="H16:L17"/>
    <mergeCell ref="M16:M17"/>
    <mergeCell ref="N16:N17"/>
    <mergeCell ref="R16:R17"/>
    <mergeCell ref="C16:C17"/>
    <mergeCell ref="D16:D17"/>
    <mergeCell ref="E16:E17"/>
    <mergeCell ref="G16:G17"/>
    <mergeCell ref="D14:D15"/>
    <mergeCell ref="E14:E15"/>
    <mergeCell ref="R22:R23"/>
    <mergeCell ref="A18:A21"/>
    <mergeCell ref="B18:B21"/>
    <mergeCell ref="C18:C21"/>
    <mergeCell ref="D18:D21"/>
    <mergeCell ref="E18:E21"/>
    <mergeCell ref="O22:O23"/>
    <mergeCell ref="P22:P23"/>
    <mergeCell ref="Q22:Q23"/>
    <mergeCell ref="J18:J21"/>
    <mergeCell ref="K18:K21"/>
    <mergeCell ref="L18:L21"/>
    <mergeCell ref="A22:A23"/>
    <mergeCell ref="B22:B23"/>
    <mergeCell ref="C22:C23"/>
    <mergeCell ref="D22:D23"/>
    <mergeCell ref="Q14:Q15"/>
    <mergeCell ref="R14:R15"/>
    <mergeCell ref="N10:N11"/>
    <mergeCell ref="O10:O11"/>
    <mergeCell ref="D10:D11"/>
    <mergeCell ref="E10:E11"/>
    <mergeCell ref="P10:P11"/>
    <mergeCell ref="Q10:Q11"/>
    <mergeCell ref="R10:R11"/>
    <mergeCell ref="A14:A15"/>
    <mergeCell ref="B14:B15"/>
    <mergeCell ref="C14:C15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O12:O13"/>
    <mergeCell ref="P12:P13"/>
    <mergeCell ref="Q12:Q13"/>
    <mergeCell ref="R12:R13"/>
    <mergeCell ref="P14:P15"/>
    <mergeCell ref="S14:S15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O8:O9"/>
    <mergeCell ref="P8:P9"/>
    <mergeCell ref="A10:A11"/>
    <mergeCell ref="B10:B11"/>
    <mergeCell ref="C10:C11"/>
    <mergeCell ref="S12:S13"/>
    <mergeCell ref="Q8:Q9"/>
    <mergeCell ref="R8:R9"/>
    <mergeCell ref="S8:S9"/>
    <mergeCell ref="S10:S11"/>
    <mergeCell ref="G10:G11"/>
    <mergeCell ref="H10:L11"/>
    <mergeCell ref="M10:M11"/>
    <mergeCell ref="A24:A27"/>
    <mergeCell ref="B24:B27"/>
    <mergeCell ref="C24:C27"/>
    <mergeCell ref="D24:D27"/>
    <mergeCell ref="E24:E27"/>
    <mergeCell ref="G24:G27"/>
    <mergeCell ref="J24:J27"/>
    <mergeCell ref="K24:K27"/>
    <mergeCell ref="L24:L27"/>
    <mergeCell ref="A28:A30"/>
    <mergeCell ref="B28:B30"/>
    <mergeCell ref="C28:C30"/>
    <mergeCell ref="D28:D30"/>
    <mergeCell ref="E28:E30"/>
    <mergeCell ref="G28:G30"/>
    <mergeCell ref="J28:J30"/>
    <mergeCell ref="K28:K30"/>
    <mergeCell ref="L28:L30"/>
    <mergeCell ref="O33:O34"/>
    <mergeCell ref="P33:P34"/>
    <mergeCell ref="Q33:Q34"/>
    <mergeCell ref="R33:R34"/>
    <mergeCell ref="S33:S34"/>
    <mergeCell ref="A33:A34"/>
    <mergeCell ref="B33:B34"/>
    <mergeCell ref="C33:C34"/>
    <mergeCell ref="D33:D34"/>
    <mergeCell ref="E33:E34"/>
    <mergeCell ref="G33:G34"/>
    <mergeCell ref="H33:L34"/>
    <mergeCell ref="M33:M34"/>
    <mergeCell ref="N33:N34"/>
    <mergeCell ref="T24:T27"/>
    <mergeCell ref="T28:T30"/>
    <mergeCell ref="T31:T32"/>
    <mergeCell ref="T33:T34"/>
    <mergeCell ref="T35:T36"/>
    <mergeCell ref="T37:T38"/>
    <mergeCell ref="T39:T40"/>
    <mergeCell ref="T41:T42"/>
    <mergeCell ref="T8:T9"/>
    <mergeCell ref="T10:T11"/>
    <mergeCell ref="T12:T13"/>
    <mergeCell ref="T14:T15"/>
    <mergeCell ref="T16:T17"/>
    <mergeCell ref="T22:T23"/>
    <mergeCell ref="T18:T21"/>
    <mergeCell ref="O43:O44"/>
    <mergeCell ref="P43:P44"/>
    <mergeCell ref="Q43:Q44"/>
    <mergeCell ref="R43:R44"/>
    <mergeCell ref="S43:S44"/>
    <mergeCell ref="T43:T44"/>
    <mergeCell ref="A43:A44"/>
    <mergeCell ref="B43:B44"/>
    <mergeCell ref="C43:C44"/>
    <mergeCell ref="D43:D44"/>
    <mergeCell ref="E43:E44"/>
    <mergeCell ref="G43:G44"/>
    <mergeCell ref="H43:L44"/>
    <mergeCell ref="M43:M44"/>
    <mergeCell ref="N43:N44"/>
    <mergeCell ref="O47:O48"/>
    <mergeCell ref="P47:P48"/>
    <mergeCell ref="Q47:Q48"/>
    <mergeCell ref="R47:R48"/>
    <mergeCell ref="S47:S48"/>
    <mergeCell ref="T47:T48"/>
    <mergeCell ref="A47:A48"/>
    <mergeCell ref="B47:B48"/>
    <mergeCell ref="C47:C48"/>
    <mergeCell ref="D47:D48"/>
    <mergeCell ref="E47:E48"/>
    <mergeCell ref="G47:G48"/>
    <mergeCell ref="H47:L48"/>
    <mergeCell ref="M47:M48"/>
    <mergeCell ref="N47:N4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1"/>
  <sheetViews>
    <sheetView tabSelected="1" zoomScale="80" zoomScaleNormal="80" workbookViewId="0">
      <selection activeCell="V12" sqref="V12"/>
    </sheetView>
  </sheetViews>
  <sheetFormatPr baseColWidth="10" defaultRowHeight="12.75" x14ac:dyDescent="0.2"/>
  <cols>
    <col min="1" max="5" width="11.42578125" style="345"/>
    <col min="6" max="6" width="13.5703125" style="345" customWidth="1"/>
    <col min="7" max="9" width="11.42578125" style="345"/>
    <col min="10" max="10" width="13.7109375" style="345" customWidth="1"/>
    <col min="11" max="13" width="11.42578125" style="345"/>
    <col min="14" max="14" width="15.7109375" style="345" customWidth="1"/>
    <col min="15" max="15" width="15.42578125" style="345" customWidth="1"/>
    <col min="16" max="16" width="11.42578125" style="345"/>
    <col min="17" max="17" width="19.85546875" style="345" customWidth="1"/>
    <col min="18" max="18" width="13.28515625" style="345" customWidth="1"/>
    <col min="19" max="19" width="14.85546875" style="345" customWidth="1"/>
    <col min="20" max="16384" width="11.42578125" style="345"/>
  </cols>
  <sheetData>
    <row r="1" spans="1:19" x14ac:dyDescent="0.2">
      <c r="A1" s="685" t="s">
        <v>555</v>
      </c>
      <c r="B1" s="686"/>
      <c r="C1" s="686"/>
      <c r="D1" s="686"/>
      <c r="E1" s="686"/>
      <c r="F1" s="686"/>
      <c r="G1" s="686"/>
      <c r="H1" s="686"/>
      <c r="I1" s="686"/>
      <c r="J1" s="686"/>
      <c r="K1" s="686"/>
      <c r="L1" s="686"/>
      <c r="M1" s="686"/>
      <c r="N1" s="686"/>
      <c r="O1" s="686"/>
      <c r="P1" s="686"/>
      <c r="Q1" s="686"/>
      <c r="R1" s="686"/>
      <c r="S1" s="686"/>
    </row>
    <row r="2" spans="1:19" x14ac:dyDescent="0.2">
      <c r="A2" s="682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</row>
    <row r="3" spans="1:19" ht="63.75" x14ac:dyDescent="0.2">
      <c r="A3" s="347" t="s">
        <v>0</v>
      </c>
      <c r="B3" s="347" t="s">
        <v>1</v>
      </c>
      <c r="C3" s="347" t="s">
        <v>231</v>
      </c>
      <c r="D3" s="347" t="s">
        <v>232</v>
      </c>
      <c r="E3" s="347" t="s">
        <v>233</v>
      </c>
      <c r="F3" s="347" t="s">
        <v>5</v>
      </c>
      <c r="G3" s="347" t="s">
        <v>329</v>
      </c>
      <c r="H3" s="347" t="s">
        <v>330</v>
      </c>
      <c r="I3" s="347" t="s">
        <v>222</v>
      </c>
      <c r="J3" s="347" t="s">
        <v>223</v>
      </c>
      <c r="K3" s="347" t="s">
        <v>224</v>
      </c>
      <c r="L3" s="347" t="s">
        <v>9</v>
      </c>
      <c r="M3" s="347" t="s">
        <v>225</v>
      </c>
      <c r="N3" s="347" t="s">
        <v>226</v>
      </c>
      <c r="O3" s="347" t="s">
        <v>331</v>
      </c>
      <c r="P3" s="347" t="s">
        <v>332</v>
      </c>
      <c r="Q3" s="347" t="s">
        <v>2</v>
      </c>
      <c r="R3" s="347" t="s">
        <v>333</v>
      </c>
      <c r="S3" s="347" t="s">
        <v>3</v>
      </c>
    </row>
    <row r="4" spans="1:19" x14ac:dyDescent="0.2">
      <c r="A4" s="674">
        <v>44867</v>
      </c>
      <c r="B4" s="660" t="s">
        <v>10</v>
      </c>
      <c r="C4" s="660" t="s">
        <v>451</v>
      </c>
      <c r="D4" s="647" t="s">
        <v>506</v>
      </c>
      <c r="E4" s="647" t="s">
        <v>377</v>
      </c>
      <c r="F4" s="360"/>
      <c r="G4" s="660">
        <v>0</v>
      </c>
      <c r="H4" s="676" t="s">
        <v>554</v>
      </c>
      <c r="I4" s="677"/>
      <c r="J4" s="677"/>
      <c r="K4" s="677"/>
      <c r="L4" s="678"/>
      <c r="M4" s="660">
        <v>0</v>
      </c>
      <c r="N4" s="668" t="e">
        <f>M4/G4</f>
        <v>#DIV/0!</v>
      </c>
      <c r="O4" s="670"/>
      <c r="P4" s="647"/>
      <c r="Q4" s="647"/>
      <c r="R4" s="660" t="s">
        <v>380</v>
      </c>
      <c r="S4" s="647"/>
    </row>
    <row r="5" spans="1:19" x14ac:dyDescent="0.2">
      <c r="A5" s="675"/>
      <c r="B5" s="661"/>
      <c r="C5" s="661"/>
      <c r="D5" s="648"/>
      <c r="E5" s="648"/>
      <c r="F5" s="362"/>
      <c r="G5" s="661"/>
      <c r="H5" s="679"/>
      <c r="I5" s="680"/>
      <c r="J5" s="680"/>
      <c r="K5" s="680"/>
      <c r="L5" s="681"/>
      <c r="M5" s="661"/>
      <c r="N5" s="669"/>
      <c r="O5" s="671"/>
      <c r="P5" s="648"/>
      <c r="Q5" s="648"/>
      <c r="R5" s="661"/>
      <c r="S5" s="648"/>
    </row>
    <row r="6" spans="1:19" ht="26.25" customHeight="1" x14ac:dyDescent="0.2">
      <c r="A6" s="672">
        <v>44868</v>
      </c>
      <c r="B6" s="660" t="s">
        <v>10</v>
      </c>
      <c r="C6" s="660" t="s">
        <v>451</v>
      </c>
      <c r="D6" s="647" t="s">
        <v>506</v>
      </c>
      <c r="E6" s="647" t="s">
        <v>377</v>
      </c>
      <c r="F6" s="361"/>
      <c r="G6" s="660">
        <v>0</v>
      </c>
      <c r="H6" s="676" t="s">
        <v>554</v>
      </c>
      <c r="I6" s="677"/>
      <c r="J6" s="677"/>
      <c r="K6" s="677"/>
      <c r="L6" s="678"/>
      <c r="M6" s="660">
        <v>0</v>
      </c>
      <c r="N6" s="668" t="e">
        <f>M6/G6</f>
        <v>#DIV/0!</v>
      </c>
      <c r="O6" s="670"/>
      <c r="P6" s="647" t="s">
        <v>556</v>
      </c>
      <c r="Q6" s="647"/>
      <c r="R6" s="660" t="s">
        <v>380</v>
      </c>
      <c r="S6" s="647"/>
    </row>
    <row r="7" spans="1:19" ht="33.75" customHeight="1" x14ac:dyDescent="0.2">
      <c r="A7" s="673"/>
      <c r="B7" s="661"/>
      <c r="C7" s="661"/>
      <c r="D7" s="648"/>
      <c r="E7" s="648"/>
      <c r="F7" s="362"/>
      <c r="G7" s="661"/>
      <c r="H7" s="679"/>
      <c r="I7" s="680"/>
      <c r="J7" s="680"/>
      <c r="K7" s="680"/>
      <c r="L7" s="681"/>
      <c r="M7" s="661"/>
      <c r="N7" s="669"/>
      <c r="O7" s="671"/>
      <c r="P7" s="648"/>
      <c r="Q7" s="648"/>
      <c r="R7" s="661"/>
      <c r="S7" s="648"/>
    </row>
    <row r="8" spans="1:19" x14ac:dyDescent="0.2">
      <c r="A8" s="674">
        <v>44869</v>
      </c>
      <c r="B8" s="660" t="s">
        <v>10</v>
      </c>
      <c r="C8" s="660" t="s">
        <v>241</v>
      </c>
      <c r="D8" s="647" t="s">
        <v>506</v>
      </c>
      <c r="E8" s="647" t="s">
        <v>377</v>
      </c>
      <c r="F8" s="361"/>
      <c r="G8" s="660">
        <v>0</v>
      </c>
      <c r="H8" s="676" t="s">
        <v>554</v>
      </c>
      <c r="I8" s="677"/>
      <c r="J8" s="677"/>
      <c r="K8" s="677"/>
      <c r="L8" s="678"/>
      <c r="M8" s="660">
        <v>0</v>
      </c>
      <c r="N8" s="668" t="e">
        <f>M8/G8</f>
        <v>#DIV/0!</v>
      </c>
      <c r="O8" s="670"/>
      <c r="P8" s="647"/>
      <c r="Q8" s="647"/>
      <c r="R8" s="660" t="s">
        <v>380</v>
      </c>
      <c r="S8" s="647"/>
    </row>
    <row r="9" spans="1:19" x14ac:dyDescent="0.2">
      <c r="A9" s="675"/>
      <c r="B9" s="661"/>
      <c r="C9" s="661"/>
      <c r="D9" s="648"/>
      <c r="E9" s="648"/>
      <c r="F9" s="362"/>
      <c r="G9" s="661"/>
      <c r="H9" s="679"/>
      <c r="I9" s="680"/>
      <c r="J9" s="680"/>
      <c r="K9" s="680"/>
      <c r="L9" s="681"/>
      <c r="M9" s="661"/>
      <c r="N9" s="669"/>
      <c r="O9" s="671"/>
      <c r="P9" s="648"/>
      <c r="Q9" s="648"/>
      <c r="R9" s="661"/>
      <c r="S9" s="648"/>
    </row>
    <row r="10" spans="1:19" x14ac:dyDescent="0.2">
      <c r="A10" s="672">
        <v>44872</v>
      </c>
      <c r="B10" s="660" t="s">
        <v>27</v>
      </c>
      <c r="C10" s="660" t="s">
        <v>241</v>
      </c>
      <c r="D10" s="647" t="s">
        <v>506</v>
      </c>
      <c r="E10" s="647" t="s">
        <v>377</v>
      </c>
      <c r="F10" s="364"/>
      <c r="G10" s="660">
        <v>0</v>
      </c>
      <c r="H10" s="676" t="s">
        <v>554</v>
      </c>
      <c r="I10" s="677"/>
      <c r="J10" s="677"/>
      <c r="K10" s="677"/>
      <c r="L10" s="678"/>
      <c r="M10" s="660">
        <v>0</v>
      </c>
      <c r="N10" s="668" t="e">
        <f>M10/G10</f>
        <v>#DIV/0!</v>
      </c>
      <c r="O10" s="670"/>
      <c r="P10" s="647"/>
      <c r="Q10" s="647"/>
      <c r="R10" s="660" t="s">
        <v>380</v>
      </c>
      <c r="S10" s="647"/>
    </row>
    <row r="11" spans="1:19" x14ac:dyDescent="0.2">
      <c r="A11" s="673"/>
      <c r="B11" s="661"/>
      <c r="C11" s="661"/>
      <c r="D11" s="648"/>
      <c r="E11" s="648"/>
      <c r="F11" s="362"/>
      <c r="G11" s="661"/>
      <c r="H11" s="679"/>
      <c r="I11" s="680"/>
      <c r="J11" s="680"/>
      <c r="K11" s="680"/>
      <c r="L11" s="681"/>
      <c r="M11" s="661"/>
      <c r="N11" s="669"/>
      <c r="O11" s="671"/>
      <c r="P11" s="648"/>
      <c r="Q11" s="648"/>
      <c r="R11" s="661"/>
      <c r="S11" s="648"/>
    </row>
    <row r="12" spans="1:19" ht="29.25" customHeight="1" x14ac:dyDescent="0.2">
      <c r="A12" s="674">
        <v>44873</v>
      </c>
      <c r="B12" s="660" t="s">
        <v>27</v>
      </c>
      <c r="C12" s="660" t="s">
        <v>241</v>
      </c>
      <c r="D12" s="647" t="s">
        <v>506</v>
      </c>
      <c r="E12" s="647" t="s">
        <v>377</v>
      </c>
      <c r="F12" s="364" t="s">
        <v>559</v>
      </c>
      <c r="G12" s="660">
        <v>2</v>
      </c>
      <c r="H12" s="662" t="s">
        <v>558</v>
      </c>
      <c r="I12" s="663"/>
      <c r="J12" s="663"/>
      <c r="K12" s="663"/>
      <c r="L12" s="664"/>
      <c r="M12" s="660">
        <v>2</v>
      </c>
      <c r="N12" s="668">
        <f>M12/G12</f>
        <v>1</v>
      </c>
      <c r="O12" s="670"/>
      <c r="P12" s="647"/>
      <c r="Q12" s="647" t="s">
        <v>557</v>
      </c>
      <c r="R12" s="660" t="s">
        <v>380</v>
      </c>
      <c r="S12" s="647"/>
    </row>
    <row r="13" spans="1:19" ht="30" customHeight="1" x14ac:dyDescent="0.2">
      <c r="A13" s="675"/>
      <c r="B13" s="661"/>
      <c r="C13" s="661"/>
      <c r="D13" s="648"/>
      <c r="E13" s="648"/>
      <c r="F13" s="363" t="s">
        <v>560</v>
      </c>
      <c r="G13" s="661"/>
      <c r="H13" s="665"/>
      <c r="I13" s="666"/>
      <c r="J13" s="666"/>
      <c r="K13" s="666"/>
      <c r="L13" s="667"/>
      <c r="M13" s="661"/>
      <c r="N13" s="669"/>
      <c r="O13" s="671"/>
      <c r="P13" s="648"/>
      <c r="Q13" s="648"/>
      <c r="R13" s="661"/>
      <c r="S13" s="648"/>
    </row>
    <row r="14" spans="1:19" x14ac:dyDescent="0.2">
      <c r="A14" s="672">
        <v>44874</v>
      </c>
      <c r="B14" s="660" t="s">
        <v>27</v>
      </c>
      <c r="C14" s="660" t="s">
        <v>241</v>
      </c>
      <c r="D14" s="647" t="s">
        <v>506</v>
      </c>
      <c r="E14" s="647" t="s">
        <v>377</v>
      </c>
      <c r="F14" s="365"/>
      <c r="G14" s="660">
        <v>1</v>
      </c>
      <c r="H14" s="662" t="s">
        <v>558</v>
      </c>
      <c r="I14" s="663"/>
      <c r="J14" s="663"/>
      <c r="K14" s="663"/>
      <c r="L14" s="664"/>
      <c r="M14" s="660">
        <v>1</v>
      </c>
      <c r="N14" s="668">
        <f>M14/G14</f>
        <v>1</v>
      </c>
      <c r="O14" s="670"/>
      <c r="P14" s="647"/>
      <c r="Q14" s="647" t="s">
        <v>564</v>
      </c>
      <c r="R14" s="660" t="s">
        <v>380</v>
      </c>
      <c r="S14" s="647"/>
    </row>
    <row r="15" spans="1:19" x14ac:dyDescent="0.2">
      <c r="A15" s="673"/>
      <c r="B15" s="661"/>
      <c r="C15" s="661"/>
      <c r="D15" s="648"/>
      <c r="E15" s="648"/>
      <c r="F15" s="366" t="s">
        <v>561</v>
      </c>
      <c r="G15" s="661"/>
      <c r="H15" s="665"/>
      <c r="I15" s="666"/>
      <c r="J15" s="666"/>
      <c r="K15" s="666"/>
      <c r="L15" s="667"/>
      <c r="M15" s="661"/>
      <c r="N15" s="669"/>
      <c r="O15" s="671"/>
      <c r="P15" s="648"/>
      <c r="Q15" s="648"/>
      <c r="R15" s="661"/>
      <c r="S15" s="648"/>
    </row>
    <row r="16" spans="1:19" x14ac:dyDescent="0.2">
      <c r="A16" s="674">
        <v>44875</v>
      </c>
      <c r="B16" s="660" t="s">
        <v>27</v>
      </c>
      <c r="C16" s="660" t="s">
        <v>241</v>
      </c>
      <c r="D16" s="647" t="s">
        <v>506</v>
      </c>
      <c r="E16" s="647" t="s">
        <v>377</v>
      </c>
      <c r="F16" s="365" t="s">
        <v>562</v>
      </c>
      <c r="G16" s="660">
        <v>2</v>
      </c>
      <c r="H16" s="662" t="s">
        <v>558</v>
      </c>
      <c r="I16" s="663"/>
      <c r="J16" s="663"/>
      <c r="K16" s="663"/>
      <c r="L16" s="664"/>
      <c r="M16" s="660">
        <v>2</v>
      </c>
      <c r="N16" s="668">
        <f>M16/G16</f>
        <v>1</v>
      </c>
      <c r="O16" s="670"/>
      <c r="P16" s="647"/>
      <c r="Q16" s="647" t="s">
        <v>564</v>
      </c>
      <c r="R16" s="660" t="s">
        <v>380</v>
      </c>
      <c r="S16" s="647"/>
    </row>
    <row r="17" spans="1:19" x14ac:dyDescent="0.2">
      <c r="A17" s="675"/>
      <c r="B17" s="661"/>
      <c r="C17" s="661"/>
      <c r="D17" s="648"/>
      <c r="E17" s="648"/>
      <c r="F17" s="366" t="s">
        <v>563</v>
      </c>
      <c r="G17" s="661"/>
      <c r="H17" s="665"/>
      <c r="I17" s="666"/>
      <c r="J17" s="666"/>
      <c r="K17" s="666"/>
      <c r="L17" s="667"/>
      <c r="M17" s="661"/>
      <c r="N17" s="669"/>
      <c r="O17" s="671"/>
      <c r="P17" s="648"/>
      <c r="Q17" s="648"/>
      <c r="R17" s="661"/>
      <c r="S17" s="648"/>
    </row>
    <row r="18" spans="1:19" x14ac:dyDescent="0.2">
      <c r="A18" s="672">
        <v>44876</v>
      </c>
      <c r="B18" s="660" t="s">
        <v>27</v>
      </c>
      <c r="C18" s="660" t="s">
        <v>241</v>
      </c>
      <c r="D18" s="647" t="s">
        <v>506</v>
      </c>
      <c r="E18" s="647" t="s">
        <v>377</v>
      </c>
      <c r="F18" s="367"/>
      <c r="G18" s="660">
        <v>0</v>
      </c>
      <c r="H18" s="662" t="s">
        <v>566</v>
      </c>
      <c r="I18" s="663"/>
      <c r="J18" s="663"/>
      <c r="K18" s="663"/>
      <c r="L18" s="664"/>
      <c r="M18" s="660">
        <v>0</v>
      </c>
      <c r="N18" s="668" t="e">
        <f>M18/G18</f>
        <v>#DIV/0!</v>
      </c>
      <c r="O18" s="670"/>
      <c r="P18" s="647"/>
      <c r="Q18" s="647"/>
      <c r="R18" s="660" t="s">
        <v>380</v>
      </c>
      <c r="S18" s="647"/>
    </row>
    <row r="19" spans="1:19" x14ac:dyDescent="0.2">
      <c r="A19" s="673"/>
      <c r="B19" s="661"/>
      <c r="C19" s="661"/>
      <c r="D19" s="648"/>
      <c r="E19" s="648"/>
      <c r="F19" s="368"/>
      <c r="G19" s="661"/>
      <c r="H19" s="665"/>
      <c r="I19" s="666"/>
      <c r="J19" s="666"/>
      <c r="K19" s="666"/>
      <c r="L19" s="667"/>
      <c r="M19" s="661"/>
      <c r="N19" s="669"/>
      <c r="O19" s="671"/>
      <c r="P19" s="648"/>
      <c r="Q19" s="648"/>
      <c r="R19" s="661"/>
      <c r="S19" s="648"/>
    </row>
    <row r="20" spans="1:19" ht="12.75" customHeight="1" x14ac:dyDescent="0.25">
      <c r="A20" s="674">
        <v>44879</v>
      </c>
      <c r="B20" s="660" t="s">
        <v>27</v>
      </c>
      <c r="C20" s="660" t="s">
        <v>451</v>
      </c>
      <c r="D20" s="647" t="s">
        <v>506</v>
      </c>
      <c r="E20" s="647" t="s">
        <v>377</v>
      </c>
      <c r="F20" s="42" t="s">
        <v>538</v>
      </c>
      <c r="G20" s="660">
        <v>2</v>
      </c>
      <c r="H20" s="369">
        <v>0.39930555555555558</v>
      </c>
      <c r="I20" s="369">
        <v>0.43402777777777773</v>
      </c>
      <c r="J20" s="684" t="s">
        <v>223</v>
      </c>
      <c r="K20" s="684" t="s">
        <v>224</v>
      </c>
      <c r="L20" s="684" t="s">
        <v>9</v>
      </c>
      <c r="M20" s="660">
        <v>2</v>
      </c>
      <c r="N20" s="668">
        <f>M20/G20</f>
        <v>1</v>
      </c>
      <c r="O20" s="670"/>
      <c r="P20" s="647"/>
      <c r="Q20" s="647" t="s">
        <v>565</v>
      </c>
      <c r="R20" s="660" t="s">
        <v>380</v>
      </c>
      <c r="S20" s="647"/>
    </row>
    <row r="21" spans="1:19" x14ac:dyDescent="0.25">
      <c r="A21" s="675"/>
      <c r="B21" s="661"/>
      <c r="C21" s="661"/>
      <c r="D21" s="648"/>
      <c r="E21" s="648"/>
      <c r="F21" s="42" t="s">
        <v>534</v>
      </c>
      <c r="G21" s="661"/>
      <c r="H21" s="369">
        <v>0.44444444444444442</v>
      </c>
      <c r="I21" s="369">
        <v>0.46875</v>
      </c>
      <c r="J21" s="684"/>
      <c r="K21" s="684"/>
      <c r="L21" s="684"/>
      <c r="M21" s="661"/>
      <c r="N21" s="669"/>
      <c r="O21" s="671"/>
      <c r="P21" s="648"/>
      <c r="Q21" s="648"/>
      <c r="R21" s="661"/>
      <c r="S21" s="648"/>
    </row>
  </sheetData>
  <mergeCells count="129">
    <mergeCell ref="P20:P21"/>
    <mergeCell ref="Q20:Q21"/>
    <mergeCell ref="R20:R21"/>
    <mergeCell ref="S20:S21"/>
    <mergeCell ref="A1:S2"/>
    <mergeCell ref="A20:A21"/>
    <mergeCell ref="B20:B21"/>
    <mergeCell ref="C20:C21"/>
    <mergeCell ref="D20:D21"/>
    <mergeCell ref="E20:E21"/>
    <mergeCell ref="G20:G21"/>
    <mergeCell ref="M20:M21"/>
    <mergeCell ref="N20:N21"/>
    <mergeCell ref="O20:O21"/>
    <mergeCell ref="J20:J21"/>
    <mergeCell ref="K20:K21"/>
    <mergeCell ref="L20:L21"/>
    <mergeCell ref="Q12:Q13"/>
    <mergeCell ref="R12:R13"/>
    <mergeCell ref="S12:S13"/>
    <mergeCell ref="A10:A11"/>
    <mergeCell ref="B10:B11"/>
    <mergeCell ref="C10:C11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P18:P19"/>
    <mergeCell ref="Q18:Q19"/>
    <mergeCell ref="R18:R19"/>
    <mergeCell ref="S18:S19"/>
    <mergeCell ref="A12:A13"/>
    <mergeCell ref="B12:B13"/>
    <mergeCell ref="C12:C13"/>
    <mergeCell ref="D12:D13"/>
    <mergeCell ref="E12:E13"/>
    <mergeCell ref="G12:G13"/>
    <mergeCell ref="H12:L13"/>
    <mergeCell ref="M12:M13"/>
    <mergeCell ref="N12:N13"/>
    <mergeCell ref="D10:D11"/>
    <mergeCell ref="E10:E11"/>
    <mergeCell ref="G10:G11"/>
    <mergeCell ref="H10:L11"/>
    <mergeCell ref="M10:M11"/>
    <mergeCell ref="N10:N11"/>
    <mergeCell ref="A4:A5"/>
    <mergeCell ref="B4:B5"/>
    <mergeCell ref="C4:C5"/>
    <mergeCell ref="D4:D5"/>
    <mergeCell ref="E4:E5"/>
    <mergeCell ref="G4:G5"/>
    <mergeCell ref="H4:L5"/>
    <mergeCell ref="M4:M5"/>
    <mergeCell ref="N4:N5"/>
    <mergeCell ref="O4:O5"/>
    <mergeCell ref="P4:P5"/>
    <mergeCell ref="Q4:Q5"/>
    <mergeCell ref="R4:R5"/>
    <mergeCell ref="S4:S5"/>
    <mergeCell ref="G6:G7"/>
    <mergeCell ref="A8:A9"/>
    <mergeCell ref="B8:B9"/>
    <mergeCell ref="C8:C9"/>
    <mergeCell ref="D8:D9"/>
    <mergeCell ref="E8:E9"/>
    <mergeCell ref="P6:P7"/>
    <mergeCell ref="Q6:Q7"/>
    <mergeCell ref="R6:R7"/>
    <mergeCell ref="S6:S7"/>
    <mergeCell ref="P8:P9"/>
    <mergeCell ref="Q8:Q9"/>
    <mergeCell ref="R8:R9"/>
    <mergeCell ref="S8:S9"/>
    <mergeCell ref="H6:L7"/>
    <mergeCell ref="M6:M7"/>
    <mergeCell ref="N6:N7"/>
    <mergeCell ref="O6:O7"/>
    <mergeCell ref="A6:A7"/>
    <mergeCell ref="B6:B7"/>
    <mergeCell ref="C6:C7"/>
    <mergeCell ref="D6:D7"/>
    <mergeCell ref="E6:E7"/>
    <mergeCell ref="G8:G9"/>
    <mergeCell ref="H8:L9"/>
    <mergeCell ref="M8:M9"/>
    <mergeCell ref="N8:N9"/>
    <mergeCell ref="O8:O9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O10:O11"/>
    <mergeCell ref="P10:P11"/>
    <mergeCell ref="Q10:Q11"/>
    <mergeCell ref="R10:R11"/>
    <mergeCell ref="S10:S11"/>
    <mergeCell ref="O12:O13"/>
    <mergeCell ref="P12:P13"/>
    <mergeCell ref="A14:A15"/>
    <mergeCell ref="B14:B15"/>
    <mergeCell ref="C14:C15"/>
    <mergeCell ref="D14:D15"/>
    <mergeCell ref="E14:E15"/>
    <mergeCell ref="A16:A17"/>
    <mergeCell ref="B16:B17"/>
    <mergeCell ref="C16:C17"/>
    <mergeCell ref="D16:D17"/>
    <mergeCell ref="E16:E17"/>
    <mergeCell ref="P16:P17"/>
    <mergeCell ref="Q16:Q17"/>
    <mergeCell ref="R16:R17"/>
    <mergeCell ref="S16:S17"/>
    <mergeCell ref="G16:G17"/>
    <mergeCell ref="H16:L17"/>
    <mergeCell ref="M16:M17"/>
    <mergeCell ref="N16:N17"/>
    <mergeCell ref="O16:O1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3"/>
  <sheetViews>
    <sheetView topLeftCell="A28" workbookViewId="0">
      <selection activeCell="B46" sqref="B46"/>
    </sheetView>
  </sheetViews>
  <sheetFormatPr baseColWidth="10" defaultColWidth="9.140625" defaultRowHeight="15" x14ac:dyDescent="0.25"/>
  <cols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7.570312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1.1406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23.7109375" bestFit="1" customWidth="1"/>
    <col min="17" max="17" width="97.42578125" customWidth="1"/>
  </cols>
  <sheetData>
    <row r="3" spans="2:17" x14ac:dyDescent="0.25">
      <c r="B3" s="491" t="s">
        <v>230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497">
        <v>44593</v>
      </c>
      <c r="C6" s="386" t="s">
        <v>27</v>
      </c>
      <c r="D6" s="470" t="s">
        <v>241</v>
      </c>
      <c r="E6" s="470"/>
      <c r="F6" s="470" t="s">
        <v>235</v>
      </c>
      <c r="G6" s="74" t="s">
        <v>158</v>
      </c>
      <c r="H6" s="42"/>
      <c r="I6" s="178"/>
      <c r="J6" s="178"/>
      <c r="K6" s="386" t="s">
        <v>227</v>
      </c>
      <c r="L6" s="386"/>
      <c r="M6" s="174" t="s">
        <v>238</v>
      </c>
      <c r="N6" s="176">
        <v>1</v>
      </c>
      <c r="O6" s="498"/>
      <c r="P6" s="470" t="s">
        <v>237</v>
      </c>
      <c r="Q6" s="470" t="s">
        <v>229</v>
      </c>
    </row>
    <row r="7" spans="2:17" x14ac:dyDescent="0.25">
      <c r="B7" s="497"/>
      <c r="C7" s="386"/>
      <c r="D7" s="470"/>
      <c r="E7" s="470"/>
      <c r="F7" s="470"/>
      <c r="G7" s="74" t="s">
        <v>168</v>
      </c>
      <c r="H7" s="42"/>
      <c r="I7" s="178"/>
      <c r="J7" s="178"/>
      <c r="K7" s="386"/>
      <c r="L7" s="386"/>
      <c r="M7" s="174" t="s">
        <v>228</v>
      </c>
      <c r="N7" s="176">
        <v>1</v>
      </c>
      <c r="O7" s="386"/>
      <c r="P7" s="470"/>
      <c r="Q7" s="470"/>
    </row>
    <row r="8" spans="2:17" x14ac:dyDescent="0.25">
      <c r="B8" s="497"/>
      <c r="C8" s="378"/>
      <c r="D8" s="490"/>
      <c r="E8" s="490"/>
      <c r="F8" s="490"/>
      <c r="G8" s="105" t="s">
        <v>170</v>
      </c>
      <c r="H8" s="106"/>
      <c r="I8" s="180"/>
      <c r="J8" s="180"/>
      <c r="K8" s="378"/>
      <c r="L8" s="378"/>
      <c r="M8" s="175" t="s">
        <v>228</v>
      </c>
      <c r="N8" s="28">
        <v>1</v>
      </c>
      <c r="O8" s="378"/>
      <c r="P8" s="490"/>
      <c r="Q8" s="490"/>
    </row>
    <row r="9" spans="2:17" x14ac:dyDescent="0.25">
      <c r="B9" s="181">
        <v>44594</v>
      </c>
      <c r="C9" s="175" t="s">
        <v>27</v>
      </c>
      <c r="D9" s="106"/>
      <c r="E9" s="106"/>
      <c r="F9" s="106" t="s">
        <v>235</v>
      </c>
      <c r="G9" s="106"/>
      <c r="H9" s="106"/>
      <c r="I9" s="106"/>
      <c r="J9" s="106"/>
      <c r="K9" s="106"/>
      <c r="L9" s="106"/>
      <c r="M9" s="28" t="s">
        <v>228</v>
      </c>
      <c r="N9" s="182">
        <v>0</v>
      </c>
      <c r="O9" s="106"/>
      <c r="P9" s="106"/>
      <c r="Q9" s="28" t="s">
        <v>206</v>
      </c>
    </row>
    <row r="10" spans="2:17" x14ac:dyDescent="0.25">
      <c r="B10" s="497">
        <v>44601</v>
      </c>
      <c r="C10" s="386" t="s">
        <v>10</v>
      </c>
      <c r="D10" s="386" t="s">
        <v>241</v>
      </c>
      <c r="E10" s="386"/>
      <c r="F10" s="386" t="s">
        <v>235</v>
      </c>
      <c r="G10" s="74" t="s">
        <v>101</v>
      </c>
      <c r="H10" s="42"/>
      <c r="I10" s="42"/>
      <c r="J10" s="42"/>
      <c r="K10" s="386" t="s">
        <v>239</v>
      </c>
      <c r="L10" s="378"/>
      <c r="M10" s="177" t="s">
        <v>238</v>
      </c>
      <c r="N10" s="30">
        <v>1</v>
      </c>
      <c r="O10" s="386"/>
      <c r="P10" s="386" t="s">
        <v>237</v>
      </c>
      <c r="Q10" s="386" t="s">
        <v>171</v>
      </c>
    </row>
    <row r="11" spans="2:17" x14ac:dyDescent="0.25">
      <c r="B11" s="502"/>
      <c r="C11" s="378"/>
      <c r="D11" s="378"/>
      <c r="E11" s="378"/>
      <c r="F11" s="378"/>
      <c r="G11" s="105" t="s">
        <v>208</v>
      </c>
      <c r="H11" s="106"/>
      <c r="I11" s="106"/>
      <c r="J11" s="106"/>
      <c r="K11" s="378"/>
      <c r="L11" s="385"/>
      <c r="M11" s="146" t="s">
        <v>238</v>
      </c>
      <c r="N11" s="162">
        <v>1</v>
      </c>
      <c r="O11" s="378"/>
      <c r="P11" s="378"/>
      <c r="Q11" s="378"/>
    </row>
    <row r="12" spans="2:17" x14ac:dyDescent="0.25">
      <c r="B12" s="499">
        <v>44602</v>
      </c>
      <c r="C12" s="386" t="s">
        <v>10</v>
      </c>
      <c r="D12" s="386" t="s">
        <v>241</v>
      </c>
      <c r="E12" s="378"/>
      <c r="F12" s="386" t="s">
        <v>235</v>
      </c>
      <c r="G12" s="74" t="s">
        <v>209</v>
      </c>
      <c r="H12" s="42"/>
      <c r="I12" s="42"/>
      <c r="J12" s="42"/>
      <c r="K12" s="386" t="s">
        <v>239</v>
      </c>
      <c r="L12" s="378"/>
      <c r="M12" s="177" t="s">
        <v>238</v>
      </c>
      <c r="N12" s="30">
        <v>1</v>
      </c>
      <c r="O12" s="386"/>
      <c r="P12" s="386" t="s">
        <v>237</v>
      </c>
      <c r="Q12" s="386" t="s">
        <v>240</v>
      </c>
    </row>
    <row r="13" spans="2:17" x14ac:dyDescent="0.25">
      <c r="B13" s="500"/>
      <c r="C13" s="386"/>
      <c r="D13" s="386"/>
      <c r="E13" s="382"/>
      <c r="F13" s="386"/>
      <c r="G13" s="74" t="s">
        <v>210</v>
      </c>
      <c r="H13" s="42"/>
      <c r="I13" s="42"/>
      <c r="J13" s="42"/>
      <c r="K13" s="386"/>
      <c r="L13" s="382"/>
      <c r="M13" s="177" t="s">
        <v>238</v>
      </c>
      <c r="N13" s="30">
        <v>1</v>
      </c>
      <c r="O13" s="386"/>
      <c r="P13" s="386"/>
      <c r="Q13" s="386"/>
    </row>
    <row r="14" spans="2:17" x14ac:dyDescent="0.25">
      <c r="B14" s="501"/>
      <c r="C14" s="378"/>
      <c r="D14" s="378"/>
      <c r="E14" s="382"/>
      <c r="F14" s="378"/>
      <c r="G14" s="105" t="s">
        <v>211</v>
      </c>
      <c r="H14" s="106"/>
      <c r="I14" s="106"/>
      <c r="J14" s="106"/>
      <c r="K14" s="378"/>
      <c r="L14" s="382"/>
      <c r="M14" s="146" t="s">
        <v>238</v>
      </c>
      <c r="N14" s="162">
        <v>1</v>
      </c>
      <c r="O14" s="378"/>
      <c r="P14" s="378"/>
      <c r="Q14" s="378"/>
    </row>
    <row r="15" spans="2:17" x14ac:dyDescent="0.25">
      <c r="B15" s="497">
        <v>44603</v>
      </c>
      <c r="C15" s="386" t="s">
        <v>10</v>
      </c>
      <c r="D15" s="386" t="s">
        <v>241</v>
      </c>
      <c r="E15" s="386"/>
      <c r="F15" s="386" t="s">
        <v>235</v>
      </c>
      <c r="G15" s="74" t="s">
        <v>214</v>
      </c>
      <c r="H15" s="42"/>
      <c r="I15" s="42"/>
      <c r="J15" s="42"/>
      <c r="K15" s="386" t="s">
        <v>239</v>
      </c>
      <c r="L15" s="378"/>
      <c r="M15" s="177" t="s">
        <v>238</v>
      </c>
      <c r="N15" s="30">
        <v>1</v>
      </c>
      <c r="O15" s="42"/>
      <c r="P15" s="386" t="s">
        <v>237</v>
      </c>
      <c r="Q15" s="386" t="s">
        <v>171</v>
      </c>
    </row>
    <row r="16" spans="2:17" x14ac:dyDescent="0.25">
      <c r="B16" s="503"/>
      <c r="C16" s="386"/>
      <c r="D16" s="386"/>
      <c r="E16" s="386"/>
      <c r="F16" s="386"/>
      <c r="G16" s="74" t="s">
        <v>216</v>
      </c>
      <c r="H16" s="42"/>
      <c r="I16" s="42"/>
      <c r="J16" s="42"/>
      <c r="K16" s="386"/>
      <c r="L16" s="382"/>
      <c r="M16" s="177" t="s">
        <v>238</v>
      </c>
      <c r="N16" s="30">
        <v>1</v>
      </c>
      <c r="O16" s="42"/>
      <c r="P16" s="386"/>
      <c r="Q16" s="386"/>
    </row>
    <row r="17" spans="2:17" x14ac:dyDescent="0.25">
      <c r="B17" s="503"/>
      <c r="C17" s="386"/>
      <c r="D17" s="386"/>
      <c r="E17" s="386"/>
      <c r="F17" s="386"/>
      <c r="G17" s="74" t="s">
        <v>92</v>
      </c>
      <c r="H17" s="42"/>
      <c r="I17" s="42"/>
      <c r="J17" s="42"/>
      <c r="K17" s="386"/>
      <c r="L17" s="382"/>
      <c r="M17" s="177" t="s">
        <v>238</v>
      </c>
      <c r="N17" s="30">
        <v>1</v>
      </c>
      <c r="O17" s="42"/>
      <c r="P17" s="386"/>
      <c r="Q17" s="386"/>
    </row>
    <row r="18" spans="2:17" x14ac:dyDescent="0.25">
      <c r="B18" s="504"/>
      <c r="C18" s="378"/>
      <c r="D18" s="378"/>
      <c r="E18" s="378"/>
      <c r="F18" s="378"/>
      <c r="G18" s="105" t="s">
        <v>215</v>
      </c>
      <c r="H18" s="106"/>
      <c r="I18" s="106"/>
      <c r="J18" s="106"/>
      <c r="K18" s="378"/>
      <c r="L18" s="385"/>
      <c r="M18" s="146" t="s">
        <v>238</v>
      </c>
      <c r="N18" s="162">
        <v>1</v>
      </c>
      <c r="O18" s="106"/>
      <c r="P18" s="378"/>
      <c r="Q18" s="378"/>
    </row>
    <row r="19" spans="2:17" x14ac:dyDescent="0.25">
      <c r="B19" s="499">
        <v>44606</v>
      </c>
      <c r="C19" s="386" t="s">
        <v>27</v>
      </c>
      <c r="D19" s="386" t="s">
        <v>242</v>
      </c>
      <c r="E19" s="378"/>
      <c r="F19" s="386" t="s">
        <v>235</v>
      </c>
      <c r="G19" s="42" t="s">
        <v>218</v>
      </c>
      <c r="H19" s="42"/>
      <c r="I19" s="42"/>
      <c r="J19" s="42"/>
      <c r="K19" s="386" t="s">
        <v>239</v>
      </c>
      <c r="L19" s="378"/>
      <c r="M19" s="177" t="s">
        <v>238</v>
      </c>
      <c r="N19" s="30">
        <v>1</v>
      </c>
      <c r="O19" s="42"/>
      <c r="P19" s="378" t="s">
        <v>237</v>
      </c>
      <c r="Q19" s="470" t="s">
        <v>244</v>
      </c>
    </row>
    <row r="20" spans="2:17" x14ac:dyDescent="0.25">
      <c r="B20" s="501"/>
      <c r="C20" s="378"/>
      <c r="D20" s="378"/>
      <c r="E20" s="382"/>
      <c r="F20" s="378"/>
      <c r="G20" s="106" t="s">
        <v>217</v>
      </c>
      <c r="H20" s="106"/>
      <c r="I20" s="106"/>
      <c r="J20" s="106"/>
      <c r="K20" s="378"/>
      <c r="L20" s="385"/>
      <c r="M20" s="146" t="s">
        <v>238</v>
      </c>
      <c r="N20" s="162">
        <v>1</v>
      </c>
      <c r="O20" s="106"/>
      <c r="P20" s="382"/>
      <c r="Q20" s="490"/>
    </row>
    <row r="21" spans="2:17" x14ac:dyDescent="0.25">
      <c r="B21" s="497">
        <v>44607</v>
      </c>
      <c r="C21" s="386" t="s">
        <v>27</v>
      </c>
      <c r="D21" s="386" t="s">
        <v>242</v>
      </c>
      <c r="E21" s="386"/>
      <c r="F21" s="386" t="s">
        <v>235</v>
      </c>
      <c r="G21" s="74" t="s">
        <v>220</v>
      </c>
      <c r="H21" s="42"/>
      <c r="I21" s="42"/>
      <c r="J21" s="42"/>
      <c r="K21" s="386" t="s">
        <v>239</v>
      </c>
      <c r="L21" s="378"/>
      <c r="M21" s="177" t="s">
        <v>238</v>
      </c>
      <c r="N21" s="30">
        <v>1</v>
      </c>
      <c r="O21" s="42"/>
      <c r="P21" s="386" t="s">
        <v>237</v>
      </c>
      <c r="Q21" s="470" t="s">
        <v>245</v>
      </c>
    </row>
    <row r="22" spans="2:17" x14ac:dyDescent="0.25">
      <c r="B22" s="503"/>
      <c r="C22" s="386"/>
      <c r="D22" s="386"/>
      <c r="E22" s="386"/>
      <c r="F22" s="386"/>
      <c r="G22" s="74" t="s">
        <v>221</v>
      </c>
      <c r="H22" s="42"/>
      <c r="I22" s="42"/>
      <c r="J22" s="42"/>
      <c r="K22" s="386"/>
      <c r="L22" s="385"/>
      <c r="M22" s="177" t="s">
        <v>238</v>
      </c>
      <c r="N22" s="30">
        <v>1</v>
      </c>
      <c r="O22" s="42"/>
      <c r="P22" s="386"/>
      <c r="Q22" s="470"/>
    </row>
    <row r="23" spans="2:17" ht="14.45" customHeight="1" x14ac:dyDescent="0.25">
      <c r="B23" s="499">
        <v>44608</v>
      </c>
      <c r="C23" s="386" t="s">
        <v>27</v>
      </c>
      <c r="D23" s="386" t="s">
        <v>242</v>
      </c>
      <c r="E23" s="378"/>
      <c r="F23" s="470" t="s">
        <v>235</v>
      </c>
      <c r="G23" s="42"/>
      <c r="H23" s="42"/>
      <c r="I23" s="42"/>
      <c r="J23" s="42"/>
      <c r="K23" s="386"/>
      <c r="L23" s="386"/>
      <c r="M23" s="386" t="s">
        <v>238</v>
      </c>
      <c r="N23" s="393">
        <v>0</v>
      </c>
      <c r="O23" s="386"/>
      <c r="P23" s="470" t="s">
        <v>243</v>
      </c>
      <c r="Q23" s="489" t="s">
        <v>246</v>
      </c>
    </row>
    <row r="24" spans="2:17" x14ac:dyDescent="0.25">
      <c r="B24" s="499"/>
      <c r="C24" s="386"/>
      <c r="D24" s="386"/>
      <c r="E24" s="382"/>
      <c r="F24" s="470"/>
      <c r="G24" s="42"/>
      <c r="H24" s="42"/>
      <c r="I24" s="42"/>
      <c r="J24" s="42"/>
      <c r="K24" s="386"/>
      <c r="L24" s="386"/>
      <c r="M24" s="386"/>
      <c r="N24" s="393"/>
      <c r="O24" s="386"/>
      <c r="P24" s="470"/>
      <c r="Q24" s="489"/>
    </row>
    <row r="25" spans="2:17" x14ac:dyDescent="0.25">
      <c r="B25" s="499"/>
      <c r="C25" s="386"/>
      <c r="D25" s="386"/>
      <c r="E25" s="385"/>
      <c r="F25" s="470"/>
      <c r="G25" s="42"/>
      <c r="H25" s="42"/>
      <c r="I25" s="42"/>
      <c r="J25" s="42"/>
      <c r="K25" s="386"/>
      <c r="L25" s="386"/>
      <c r="M25" s="386"/>
      <c r="N25" s="393"/>
      <c r="O25" s="386"/>
      <c r="P25" s="470"/>
      <c r="Q25" s="489"/>
    </row>
    <row r="26" spans="2:17" x14ac:dyDescent="0.25">
      <c r="B26" s="497">
        <v>44609</v>
      </c>
      <c r="C26" s="386" t="s">
        <v>27</v>
      </c>
      <c r="D26" s="386" t="s">
        <v>242</v>
      </c>
      <c r="E26" s="386"/>
      <c r="F26" s="386" t="s">
        <v>235</v>
      </c>
      <c r="G26" s="42"/>
      <c r="H26" s="42"/>
      <c r="I26" s="42"/>
      <c r="J26" s="42"/>
      <c r="K26" s="42"/>
      <c r="L26" s="42"/>
      <c r="M26" s="386" t="s">
        <v>228</v>
      </c>
      <c r="N26" s="393">
        <v>0</v>
      </c>
      <c r="O26" s="386"/>
      <c r="P26" s="386" t="s">
        <v>247</v>
      </c>
      <c r="Q26" s="489" t="s">
        <v>248</v>
      </c>
    </row>
    <row r="27" spans="2:17" x14ac:dyDescent="0.25">
      <c r="B27" s="497"/>
      <c r="C27" s="386"/>
      <c r="D27" s="386"/>
      <c r="E27" s="386"/>
      <c r="F27" s="386"/>
      <c r="G27" s="42"/>
      <c r="H27" s="42"/>
      <c r="I27" s="42"/>
      <c r="J27" s="42"/>
      <c r="K27" s="42"/>
      <c r="L27" s="42"/>
      <c r="M27" s="386"/>
      <c r="N27" s="393"/>
      <c r="O27" s="386"/>
      <c r="P27" s="386"/>
      <c r="Q27" s="489"/>
    </row>
    <row r="28" spans="2:17" x14ac:dyDescent="0.25">
      <c r="B28" s="499">
        <v>44610</v>
      </c>
      <c r="C28" s="386" t="s">
        <v>27</v>
      </c>
      <c r="D28" s="386" t="s">
        <v>242</v>
      </c>
      <c r="E28" s="386" t="s">
        <v>249</v>
      </c>
      <c r="F28" s="386" t="s">
        <v>235</v>
      </c>
      <c r="G28" s="42" t="s">
        <v>43</v>
      </c>
      <c r="H28" s="42"/>
      <c r="I28" s="184">
        <v>0.84027777777777779</v>
      </c>
      <c r="J28" s="184">
        <v>0.86249999999999993</v>
      </c>
      <c r="K28" s="386" t="s">
        <v>239</v>
      </c>
      <c r="L28" s="386"/>
      <c r="M28" s="183" t="s">
        <v>228</v>
      </c>
      <c r="N28" s="30">
        <v>1</v>
      </c>
      <c r="O28" s="42"/>
      <c r="P28" s="386" t="s">
        <v>237</v>
      </c>
      <c r="Q28" s="470" t="s">
        <v>250</v>
      </c>
    </row>
    <row r="29" spans="2:17" x14ac:dyDescent="0.25">
      <c r="B29" s="500"/>
      <c r="C29" s="386"/>
      <c r="D29" s="386"/>
      <c r="E29" s="386"/>
      <c r="F29" s="386"/>
      <c r="G29" s="42" t="s">
        <v>35</v>
      </c>
      <c r="H29" s="42"/>
      <c r="I29" s="184">
        <v>0.86458333333333337</v>
      </c>
      <c r="J29" s="184">
        <v>0.89236111111111116</v>
      </c>
      <c r="K29" s="386"/>
      <c r="L29" s="386"/>
      <c r="M29" s="183" t="s">
        <v>228</v>
      </c>
      <c r="N29" s="30">
        <v>1</v>
      </c>
      <c r="O29" s="42"/>
      <c r="P29" s="386"/>
      <c r="Q29" s="470"/>
    </row>
    <row r="30" spans="2:17" x14ac:dyDescent="0.25">
      <c r="B30" s="497">
        <v>44613</v>
      </c>
      <c r="C30" s="386" t="s">
        <v>10</v>
      </c>
      <c r="D30" s="386" t="s">
        <v>242</v>
      </c>
      <c r="E30" s="386" t="s">
        <v>253</v>
      </c>
      <c r="F30" s="386" t="s">
        <v>235</v>
      </c>
      <c r="G30" s="42" t="s">
        <v>254</v>
      </c>
      <c r="H30" s="42"/>
      <c r="I30" s="184">
        <v>0.39583333333333331</v>
      </c>
      <c r="J30" s="184">
        <v>0.43055555555555558</v>
      </c>
      <c r="K30" s="386" t="s">
        <v>239</v>
      </c>
      <c r="L30" s="42"/>
      <c r="M30" s="185" t="s">
        <v>228</v>
      </c>
      <c r="N30" s="30">
        <v>1</v>
      </c>
      <c r="O30" s="42"/>
      <c r="P30" s="386" t="s">
        <v>237</v>
      </c>
      <c r="Q30" s="386" t="s">
        <v>255</v>
      </c>
    </row>
    <row r="31" spans="2:17" x14ac:dyDescent="0.25">
      <c r="B31" s="497"/>
      <c r="C31" s="386"/>
      <c r="D31" s="386"/>
      <c r="E31" s="386"/>
      <c r="F31" s="386"/>
      <c r="G31" s="42" t="s">
        <v>75</v>
      </c>
      <c r="H31" s="42"/>
      <c r="I31" s="184">
        <v>0.44444444444444442</v>
      </c>
      <c r="J31" s="184">
        <v>0.46527777777777773</v>
      </c>
      <c r="K31" s="386"/>
      <c r="L31" s="42"/>
      <c r="M31" s="185" t="s">
        <v>228</v>
      </c>
      <c r="N31" s="30">
        <v>1</v>
      </c>
      <c r="O31" s="42"/>
      <c r="P31" s="386"/>
      <c r="Q31" s="386"/>
    </row>
    <row r="32" spans="2:17" x14ac:dyDescent="0.25">
      <c r="B32" s="497"/>
      <c r="C32" s="386"/>
      <c r="D32" s="386"/>
      <c r="E32" s="386"/>
      <c r="F32" s="386"/>
      <c r="G32" s="42" t="s">
        <v>251</v>
      </c>
      <c r="H32" s="42"/>
      <c r="I32" s="184">
        <v>0.4826388888888889</v>
      </c>
      <c r="J32" s="184">
        <v>0.51388888888888895</v>
      </c>
      <c r="K32" s="386"/>
      <c r="L32" s="42"/>
      <c r="M32" s="185" t="s">
        <v>228</v>
      </c>
      <c r="N32" s="30">
        <v>1</v>
      </c>
      <c r="O32" s="42"/>
      <c r="P32" s="386"/>
      <c r="Q32" s="386"/>
    </row>
    <row r="33" spans="2:17" x14ac:dyDescent="0.25">
      <c r="B33" s="497"/>
      <c r="C33" s="386"/>
      <c r="D33" s="386"/>
      <c r="E33" s="386"/>
      <c r="F33" s="386"/>
      <c r="G33" s="42" t="s">
        <v>252</v>
      </c>
      <c r="H33" s="42"/>
      <c r="I33" s="184">
        <v>0.52777777777777779</v>
      </c>
      <c r="J33" s="184">
        <v>0.57638888888888895</v>
      </c>
      <c r="K33" s="386"/>
      <c r="L33" s="42"/>
      <c r="M33" s="185" t="s">
        <v>228</v>
      </c>
      <c r="N33" s="30">
        <v>1</v>
      </c>
      <c r="O33" s="42"/>
      <c r="P33" s="386"/>
      <c r="Q33" s="386"/>
    </row>
    <row r="34" spans="2:17" x14ac:dyDescent="0.25">
      <c r="B34" s="499">
        <v>44614</v>
      </c>
      <c r="C34" s="386" t="s">
        <v>10</v>
      </c>
      <c r="D34" s="386" t="s">
        <v>260</v>
      </c>
      <c r="E34" s="476"/>
      <c r="F34" s="386" t="s">
        <v>235</v>
      </c>
      <c r="G34" s="74" t="s">
        <v>256</v>
      </c>
      <c r="H34" s="42"/>
      <c r="I34" s="184">
        <v>0.38541666666666669</v>
      </c>
      <c r="J34" s="184">
        <v>0.42708333333333331</v>
      </c>
      <c r="K34" s="386" t="s">
        <v>239</v>
      </c>
      <c r="L34" s="42"/>
      <c r="M34" s="186" t="s">
        <v>228</v>
      </c>
      <c r="N34" s="30">
        <v>1</v>
      </c>
      <c r="O34" s="42"/>
      <c r="P34" s="386" t="s">
        <v>237</v>
      </c>
      <c r="Q34" s="470" t="s">
        <v>261</v>
      </c>
    </row>
    <row r="35" spans="2:17" x14ac:dyDescent="0.25">
      <c r="B35" s="500"/>
      <c r="C35" s="386"/>
      <c r="D35" s="386"/>
      <c r="E35" s="476"/>
      <c r="F35" s="386"/>
      <c r="G35" s="74" t="s">
        <v>257</v>
      </c>
      <c r="H35" s="42"/>
      <c r="I35" s="184">
        <v>0.44791666666666669</v>
      </c>
      <c r="J35" s="184">
        <v>0.47916666666666669</v>
      </c>
      <c r="K35" s="386"/>
      <c r="L35" s="42"/>
      <c r="M35" s="186" t="s">
        <v>228</v>
      </c>
      <c r="N35" s="30">
        <v>1</v>
      </c>
      <c r="O35" s="42"/>
      <c r="P35" s="386"/>
      <c r="Q35" s="470"/>
    </row>
    <row r="36" spans="2:17" x14ac:dyDescent="0.25">
      <c r="B36" s="500"/>
      <c r="C36" s="386"/>
      <c r="D36" s="386"/>
      <c r="E36" s="476"/>
      <c r="F36" s="386"/>
      <c r="G36" s="74" t="s">
        <v>258</v>
      </c>
      <c r="H36" s="42"/>
      <c r="I36" s="184">
        <v>0.49305555555555558</v>
      </c>
      <c r="J36" s="184">
        <v>0.55555555555555558</v>
      </c>
      <c r="K36" s="386"/>
      <c r="L36" s="42"/>
      <c r="M36" s="186" t="s">
        <v>228</v>
      </c>
      <c r="N36" s="30">
        <v>1</v>
      </c>
      <c r="O36" s="42"/>
      <c r="P36" s="386"/>
      <c r="Q36" s="470"/>
    </row>
    <row r="37" spans="2:17" x14ac:dyDescent="0.25">
      <c r="B37" s="500"/>
      <c r="C37" s="386"/>
      <c r="D37" s="386"/>
      <c r="E37" s="476"/>
      <c r="F37" s="386"/>
      <c r="G37" s="74" t="s">
        <v>259</v>
      </c>
      <c r="H37" s="42"/>
      <c r="I37" s="184">
        <v>0.5625</v>
      </c>
      <c r="J37" s="184">
        <v>0.58333333333333337</v>
      </c>
      <c r="K37" s="386"/>
      <c r="L37" s="42"/>
      <c r="M37" s="186" t="s">
        <v>228</v>
      </c>
      <c r="N37" s="30">
        <v>1</v>
      </c>
      <c r="O37" s="42"/>
      <c r="P37" s="386"/>
      <c r="Q37" s="470"/>
    </row>
    <row r="38" spans="2:17" x14ac:dyDescent="0.25">
      <c r="B38" s="497">
        <v>44615</v>
      </c>
      <c r="C38" s="386" t="s">
        <v>10</v>
      </c>
      <c r="D38" s="386" t="s">
        <v>242</v>
      </c>
      <c r="E38" s="476"/>
      <c r="F38" s="386" t="s">
        <v>235</v>
      </c>
      <c r="G38" s="74" t="s">
        <v>264</v>
      </c>
      <c r="H38" s="42"/>
      <c r="I38" s="184">
        <v>0.3888888888888889</v>
      </c>
      <c r="J38" s="184">
        <v>0.4236111111111111</v>
      </c>
      <c r="K38" s="386" t="s">
        <v>239</v>
      </c>
      <c r="L38" s="42"/>
      <c r="M38" s="188" t="s">
        <v>228</v>
      </c>
      <c r="N38" s="30">
        <v>1</v>
      </c>
      <c r="O38" s="42"/>
      <c r="P38" s="386" t="s">
        <v>237</v>
      </c>
      <c r="Q38" s="386" t="s">
        <v>265</v>
      </c>
    </row>
    <row r="39" spans="2:17" x14ac:dyDescent="0.25">
      <c r="B39" s="503"/>
      <c r="C39" s="386"/>
      <c r="D39" s="386"/>
      <c r="E39" s="476"/>
      <c r="F39" s="386"/>
      <c r="G39" s="74" t="s">
        <v>263</v>
      </c>
      <c r="H39" s="42"/>
      <c r="I39" s="184">
        <v>0.4375</v>
      </c>
      <c r="J39" s="184">
        <v>0.47222222222222227</v>
      </c>
      <c r="K39" s="386"/>
      <c r="L39" s="42"/>
      <c r="M39" s="188" t="s">
        <v>228</v>
      </c>
      <c r="N39" s="30">
        <v>1</v>
      </c>
      <c r="O39" s="42"/>
      <c r="P39" s="386"/>
      <c r="Q39" s="386"/>
    </row>
    <row r="40" spans="2:17" x14ac:dyDescent="0.25">
      <c r="B40" s="503"/>
      <c r="C40" s="386"/>
      <c r="D40" s="386"/>
      <c r="E40" s="476"/>
      <c r="F40" s="386"/>
      <c r="G40" s="74" t="s">
        <v>209</v>
      </c>
      <c r="H40" s="42"/>
      <c r="I40" s="184">
        <v>0.4826388888888889</v>
      </c>
      <c r="J40" s="184">
        <v>0.51736111111111105</v>
      </c>
      <c r="K40" s="386"/>
      <c r="L40" s="42"/>
      <c r="M40" s="188" t="s">
        <v>228</v>
      </c>
      <c r="N40" s="30">
        <v>1</v>
      </c>
      <c r="O40" s="42"/>
      <c r="P40" s="386"/>
      <c r="Q40" s="386"/>
    </row>
    <row r="41" spans="2:17" x14ac:dyDescent="0.25">
      <c r="B41" s="503"/>
      <c r="C41" s="386"/>
      <c r="D41" s="386"/>
      <c r="E41" s="476"/>
      <c r="F41" s="386"/>
      <c r="G41" s="74" t="s">
        <v>262</v>
      </c>
      <c r="H41" s="42"/>
      <c r="I41" s="184">
        <v>0.52430555555555558</v>
      </c>
      <c r="J41" s="184">
        <v>0.58333333333333337</v>
      </c>
      <c r="K41" s="386"/>
      <c r="L41" s="42"/>
      <c r="M41" s="188" t="s">
        <v>228</v>
      </c>
      <c r="N41" s="30">
        <v>1</v>
      </c>
      <c r="O41" s="42"/>
      <c r="P41" s="386"/>
      <c r="Q41" s="386"/>
    </row>
    <row r="42" spans="2:17" x14ac:dyDescent="0.25">
      <c r="B42" s="191">
        <v>44616</v>
      </c>
      <c r="C42" s="187" t="s">
        <v>10</v>
      </c>
      <c r="D42" s="187" t="s">
        <v>260</v>
      </c>
      <c r="E42" s="42"/>
      <c r="F42" s="42" t="s">
        <v>235</v>
      </c>
      <c r="G42" s="42"/>
      <c r="H42" s="42"/>
      <c r="I42" s="42"/>
      <c r="J42" s="42"/>
      <c r="K42" s="42"/>
      <c r="L42" s="42"/>
      <c r="M42" s="42"/>
      <c r="N42" s="190">
        <v>0</v>
      </c>
      <c r="O42" s="42"/>
      <c r="P42" s="42"/>
      <c r="Q42" s="42" t="s">
        <v>266</v>
      </c>
    </row>
    <row r="43" spans="2:17" x14ac:dyDescent="0.25">
      <c r="B43" s="191">
        <v>44617</v>
      </c>
      <c r="C43" s="189" t="s">
        <v>10</v>
      </c>
      <c r="D43" s="189" t="s">
        <v>242</v>
      </c>
      <c r="E43" s="42"/>
      <c r="F43" s="42" t="s">
        <v>235</v>
      </c>
      <c r="G43" s="42"/>
      <c r="H43" s="42"/>
      <c r="I43" s="42"/>
      <c r="J43" s="42"/>
      <c r="K43" s="42"/>
      <c r="L43" s="42"/>
      <c r="M43" s="42"/>
      <c r="N43" s="190">
        <v>0</v>
      </c>
      <c r="O43" s="42"/>
      <c r="P43" s="42"/>
      <c r="Q43" s="42" t="s">
        <v>267</v>
      </c>
    </row>
  </sheetData>
  <mergeCells count="113">
    <mergeCell ref="F34:F37"/>
    <mergeCell ref="E34:E37"/>
    <mergeCell ref="Q34:Q37"/>
    <mergeCell ref="D30:D33"/>
    <mergeCell ref="C30:C33"/>
    <mergeCell ref="B38:B41"/>
    <mergeCell ref="C38:C41"/>
    <mergeCell ref="D38:D41"/>
    <mergeCell ref="E38:E41"/>
    <mergeCell ref="F38:F41"/>
    <mergeCell ref="K38:K41"/>
    <mergeCell ref="P38:P41"/>
    <mergeCell ref="Q38:Q41"/>
    <mergeCell ref="D34:D37"/>
    <mergeCell ref="C34:C37"/>
    <mergeCell ref="B34:B37"/>
    <mergeCell ref="K34:K37"/>
    <mergeCell ref="P34:P37"/>
    <mergeCell ref="B30:B33"/>
    <mergeCell ref="P28:P29"/>
    <mergeCell ref="F28:F29"/>
    <mergeCell ref="P30:P33"/>
    <mergeCell ref="Q28:Q29"/>
    <mergeCell ref="B28:B29"/>
    <mergeCell ref="E28:E29"/>
    <mergeCell ref="D28:D29"/>
    <mergeCell ref="C28:C29"/>
    <mergeCell ref="K28:K29"/>
    <mergeCell ref="Q30:Q33"/>
    <mergeCell ref="K30:K33"/>
    <mergeCell ref="F30:F33"/>
    <mergeCell ref="E30:E33"/>
    <mergeCell ref="B23:B25"/>
    <mergeCell ref="C23:C25"/>
    <mergeCell ref="D23:D25"/>
    <mergeCell ref="F23:F25"/>
    <mergeCell ref="E23:E25"/>
    <mergeCell ref="C21:C22"/>
    <mergeCell ref="B21:B22"/>
    <mergeCell ref="D21:D22"/>
    <mergeCell ref="L28:L29"/>
    <mergeCell ref="B26:B27"/>
    <mergeCell ref="Q23:Q25"/>
    <mergeCell ref="P23:P25"/>
    <mergeCell ref="O23:O25"/>
    <mergeCell ref="N23:N25"/>
    <mergeCell ref="M23:M25"/>
    <mergeCell ref="P21:P22"/>
    <mergeCell ref="Q21:Q22"/>
    <mergeCell ref="F21:F22"/>
    <mergeCell ref="E21:E22"/>
    <mergeCell ref="K21:K22"/>
    <mergeCell ref="L21:L22"/>
    <mergeCell ref="L23:L25"/>
    <mergeCell ref="K23:K25"/>
    <mergeCell ref="B19:B20"/>
    <mergeCell ref="C19:C20"/>
    <mergeCell ref="D19:D20"/>
    <mergeCell ref="F19:F20"/>
    <mergeCell ref="K19:K20"/>
    <mergeCell ref="Q19:Q20"/>
    <mergeCell ref="P19:P20"/>
    <mergeCell ref="E19:E20"/>
    <mergeCell ref="C15:C18"/>
    <mergeCell ref="B15:B18"/>
    <mergeCell ref="D15:D18"/>
    <mergeCell ref="E15:E18"/>
    <mergeCell ref="F15:F18"/>
    <mergeCell ref="K15:K18"/>
    <mergeCell ref="L19:L20"/>
    <mergeCell ref="B12:B14"/>
    <mergeCell ref="O12:O14"/>
    <mergeCell ref="C12:C14"/>
    <mergeCell ref="D12:D14"/>
    <mergeCell ref="L15:L18"/>
    <mergeCell ref="P12:P14"/>
    <mergeCell ref="Q12:Q14"/>
    <mergeCell ref="E12:E14"/>
    <mergeCell ref="L10:L11"/>
    <mergeCell ref="L12:L14"/>
    <mergeCell ref="P10:P11"/>
    <mergeCell ref="O10:O11"/>
    <mergeCell ref="Q10:Q11"/>
    <mergeCell ref="K12:K14"/>
    <mergeCell ref="F12:F14"/>
    <mergeCell ref="F10:F11"/>
    <mergeCell ref="D10:D11"/>
    <mergeCell ref="C10:C11"/>
    <mergeCell ref="B10:B11"/>
    <mergeCell ref="E10:E11"/>
    <mergeCell ref="K10:K11"/>
    <mergeCell ref="P15:P18"/>
    <mergeCell ref="Q15:Q18"/>
    <mergeCell ref="Q6:Q8"/>
    <mergeCell ref="B3:Q4"/>
    <mergeCell ref="B6:B8"/>
    <mergeCell ref="C6:C8"/>
    <mergeCell ref="D6:D8"/>
    <mergeCell ref="E6:E8"/>
    <mergeCell ref="F6:F8"/>
    <mergeCell ref="K6:K8"/>
    <mergeCell ref="L6:L8"/>
    <mergeCell ref="O6:O8"/>
    <mergeCell ref="P6:P8"/>
    <mergeCell ref="Q26:Q27"/>
    <mergeCell ref="P26:P27"/>
    <mergeCell ref="O26:O27"/>
    <mergeCell ref="N26:N27"/>
    <mergeCell ref="M26:M27"/>
    <mergeCell ref="F26:F27"/>
    <mergeCell ref="E26:E27"/>
    <mergeCell ref="D26:D27"/>
    <mergeCell ref="C26:C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35"/>
  <sheetViews>
    <sheetView topLeftCell="A20"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268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191">
        <v>44621</v>
      </c>
      <c r="C6" s="192" t="s">
        <v>27</v>
      </c>
      <c r="D6" s="197" t="s">
        <v>260</v>
      </c>
      <c r="E6" s="42"/>
      <c r="F6" s="42" t="s">
        <v>235</v>
      </c>
      <c r="G6" s="194" t="s">
        <v>194</v>
      </c>
      <c r="H6" s="210">
        <v>1</v>
      </c>
      <c r="I6" s="42"/>
      <c r="J6" s="42"/>
      <c r="K6" s="42"/>
      <c r="L6" s="202"/>
      <c r="M6" s="193" t="s">
        <v>228</v>
      </c>
      <c r="N6" s="116">
        <v>1</v>
      </c>
      <c r="O6" s="42"/>
      <c r="P6" s="42"/>
      <c r="Q6" s="227" t="s">
        <v>206</v>
      </c>
    </row>
    <row r="7" spans="2:17" x14ac:dyDescent="0.25">
      <c r="B7" s="196">
        <v>44624</v>
      </c>
      <c r="C7" s="195" t="s">
        <v>27</v>
      </c>
      <c r="D7" s="197" t="s">
        <v>260</v>
      </c>
      <c r="E7" s="42"/>
      <c r="F7" s="42" t="s">
        <v>235</v>
      </c>
      <c r="G7" s="194" t="s">
        <v>67</v>
      </c>
      <c r="H7" s="210">
        <v>1</v>
      </c>
      <c r="I7" s="42"/>
      <c r="J7" s="42"/>
      <c r="K7" s="42"/>
      <c r="L7" s="202"/>
      <c r="M7" s="195" t="s">
        <v>228</v>
      </c>
      <c r="N7" s="116">
        <v>2</v>
      </c>
      <c r="O7" s="42"/>
      <c r="P7" s="42"/>
      <c r="Q7" s="227"/>
    </row>
    <row r="8" spans="2:17" ht="13.9" customHeight="1" x14ac:dyDescent="0.25">
      <c r="B8" s="499">
        <v>44628</v>
      </c>
      <c r="C8" s="386" t="s">
        <v>10</v>
      </c>
      <c r="D8" s="386" t="s">
        <v>260</v>
      </c>
      <c r="E8" s="386"/>
      <c r="F8" s="386" t="s">
        <v>235</v>
      </c>
      <c r="G8" s="194" t="s">
        <v>67</v>
      </c>
      <c r="H8" s="378">
        <v>2</v>
      </c>
      <c r="I8" s="178">
        <v>0.40277777777777773</v>
      </c>
      <c r="J8" s="178">
        <v>0.5</v>
      </c>
      <c r="K8" s="42" t="s">
        <v>239</v>
      </c>
      <c r="L8" s="202" t="s">
        <v>269</v>
      </c>
      <c r="M8" s="195" t="s">
        <v>228</v>
      </c>
      <c r="N8" s="116">
        <v>2</v>
      </c>
      <c r="O8" s="476"/>
      <c r="P8" s="386" t="s">
        <v>6</v>
      </c>
      <c r="Q8" s="507" t="s">
        <v>270</v>
      </c>
    </row>
    <row r="9" spans="2:17" x14ac:dyDescent="0.25">
      <c r="B9" s="499"/>
      <c r="C9" s="386"/>
      <c r="D9" s="386"/>
      <c r="E9" s="386"/>
      <c r="F9" s="386"/>
      <c r="G9" s="194" t="s">
        <v>193</v>
      </c>
      <c r="H9" s="385"/>
      <c r="I9" s="178">
        <v>0.52083333333333337</v>
      </c>
      <c r="J9" s="178">
        <v>0.58333333333333337</v>
      </c>
      <c r="K9" s="42" t="s">
        <v>239</v>
      </c>
      <c r="L9" s="202" t="s">
        <v>269</v>
      </c>
      <c r="M9" s="30" t="s">
        <v>228</v>
      </c>
      <c r="N9" s="116">
        <v>1</v>
      </c>
      <c r="O9" s="476"/>
      <c r="P9" s="386"/>
      <c r="Q9" s="507"/>
    </row>
    <row r="10" spans="2:17" ht="27.6" customHeight="1" x14ac:dyDescent="0.25">
      <c r="B10" s="203">
        <v>44629</v>
      </c>
      <c r="C10" s="200" t="s">
        <v>10</v>
      </c>
      <c r="D10" s="197" t="s">
        <v>260</v>
      </c>
      <c r="E10" s="42"/>
      <c r="F10" s="197" t="s">
        <v>235</v>
      </c>
      <c r="G10" s="197" t="s">
        <v>194</v>
      </c>
      <c r="H10" s="210">
        <v>1</v>
      </c>
      <c r="I10" s="178">
        <v>0.38541666666666669</v>
      </c>
      <c r="J10" s="178">
        <v>0.43055555555555558</v>
      </c>
      <c r="K10" s="42" t="s">
        <v>239</v>
      </c>
      <c r="L10" s="202" t="s">
        <v>269</v>
      </c>
      <c r="M10" s="198" t="s">
        <v>228</v>
      </c>
      <c r="N10" s="201">
        <v>1</v>
      </c>
      <c r="O10" s="42"/>
      <c r="P10" s="42" t="s">
        <v>6</v>
      </c>
      <c r="Q10" s="228" t="s">
        <v>271</v>
      </c>
    </row>
    <row r="11" spans="2:17" ht="27" customHeight="1" x14ac:dyDescent="0.25">
      <c r="B11" s="205">
        <v>44630</v>
      </c>
      <c r="C11" s="200" t="s">
        <v>10</v>
      </c>
      <c r="D11" s="200" t="s">
        <v>260</v>
      </c>
      <c r="E11" s="206"/>
      <c r="F11" s="206" t="s">
        <v>235</v>
      </c>
      <c r="G11" s="200" t="s">
        <v>67</v>
      </c>
      <c r="H11" s="209">
        <v>1</v>
      </c>
      <c r="I11" s="207">
        <v>0.40277777777777773</v>
      </c>
      <c r="J11" s="207">
        <v>0.47916666666666669</v>
      </c>
      <c r="K11" s="206" t="s">
        <v>239</v>
      </c>
      <c r="L11" s="200" t="s">
        <v>269</v>
      </c>
      <c r="M11" s="200" t="s">
        <v>228</v>
      </c>
      <c r="N11" s="201">
        <v>1</v>
      </c>
      <c r="O11" s="206"/>
      <c r="P11" s="206" t="s">
        <v>6</v>
      </c>
      <c r="Q11" s="228" t="s">
        <v>272</v>
      </c>
    </row>
    <row r="12" spans="2:17" x14ac:dyDescent="0.25">
      <c r="B12" s="497">
        <v>44631</v>
      </c>
      <c r="C12" s="386" t="s">
        <v>10</v>
      </c>
      <c r="D12" s="386" t="s">
        <v>260</v>
      </c>
      <c r="E12" s="386"/>
      <c r="F12" s="386" t="s">
        <v>235</v>
      </c>
      <c r="G12" s="199" t="s">
        <v>273</v>
      </c>
      <c r="H12" s="378">
        <v>3</v>
      </c>
      <c r="I12" s="207">
        <v>0.3923611111111111</v>
      </c>
      <c r="J12" s="207">
        <v>0.42708333333333331</v>
      </c>
      <c r="K12" s="386" t="s">
        <v>239</v>
      </c>
      <c r="L12" s="386" t="s">
        <v>269</v>
      </c>
      <c r="M12" s="30" t="s">
        <v>228</v>
      </c>
      <c r="N12" s="116">
        <v>1</v>
      </c>
      <c r="O12" s="42"/>
      <c r="P12" s="378" t="s">
        <v>6</v>
      </c>
      <c r="Q12" s="505" t="s">
        <v>275</v>
      </c>
    </row>
    <row r="13" spans="2:17" x14ac:dyDescent="0.25">
      <c r="B13" s="503"/>
      <c r="C13" s="386"/>
      <c r="D13" s="386"/>
      <c r="E13" s="386"/>
      <c r="F13" s="386"/>
      <c r="G13" s="199" t="s">
        <v>194</v>
      </c>
      <c r="H13" s="382"/>
      <c r="I13" s="207">
        <v>0.4513888888888889</v>
      </c>
      <c r="J13" s="207">
        <v>0.47569444444444442</v>
      </c>
      <c r="K13" s="386"/>
      <c r="L13" s="386"/>
      <c r="M13" s="30" t="s">
        <v>228</v>
      </c>
      <c r="N13" s="116">
        <v>1</v>
      </c>
      <c r="O13" s="42"/>
      <c r="P13" s="382"/>
      <c r="Q13" s="508"/>
    </row>
    <row r="14" spans="2:17" x14ac:dyDescent="0.25">
      <c r="B14" s="503"/>
      <c r="C14" s="386"/>
      <c r="D14" s="386"/>
      <c r="E14" s="386"/>
      <c r="F14" s="386"/>
      <c r="G14" s="199" t="s">
        <v>274</v>
      </c>
      <c r="H14" s="385"/>
      <c r="I14" s="207">
        <v>0.52083333333333337</v>
      </c>
      <c r="J14" s="207">
        <v>0.58333333333333337</v>
      </c>
      <c r="K14" s="386"/>
      <c r="L14" s="386"/>
      <c r="M14" s="30" t="s">
        <v>228</v>
      </c>
      <c r="N14" s="116">
        <v>1</v>
      </c>
      <c r="O14" s="42"/>
      <c r="P14" s="385"/>
      <c r="Q14" s="506"/>
    </row>
    <row r="15" spans="2:17" x14ac:dyDescent="0.25">
      <c r="B15" s="499">
        <v>44634</v>
      </c>
      <c r="C15" s="386" t="s">
        <v>27</v>
      </c>
      <c r="D15" s="386" t="s">
        <v>242</v>
      </c>
      <c r="E15" s="386"/>
      <c r="F15" s="386" t="s">
        <v>235</v>
      </c>
      <c r="G15" s="204" t="s">
        <v>276</v>
      </c>
      <c r="H15" s="378">
        <v>3</v>
      </c>
      <c r="I15" s="207">
        <v>0.73611111111111116</v>
      </c>
      <c r="J15" s="207">
        <v>0.80555555555555547</v>
      </c>
      <c r="K15" s="386" t="s">
        <v>239</v>
      </c>
      <c r="L15" s="386" t="s">
        <v>269</v>
      </c>
      <c r="M15" s="30" t="s">
        <v>228</v>
      </c>
      <c r="N15" s="116">
        <v>1</v>
      </c>
      <c r="O15" s="42"/>
      <c r="P15" s="386" t="s">
        <v>6</v>
      </c>
      <c r="Q15" s="505" t="s">
        <v>275</v>
      </c>
    </row>
    <row r="16" spans="2:17" x14ac:dyDescent="0.25">
      <c r="B16" s="500"/>
      <c r="C16" s="386"/>
      <c r="D16" s="386"/>
      <c r="E16" s="386"/>
      <c r="F16" s="386"/>
      <c r="G16" s="204" t="s">
        <v>216</v>
      </c>
      <c r="H16" s="382"/>
      <c r="I16" s="207">
        <v>0.81944444444444453</v>
      </c>
      <c r="J16" s="207">
        <v>0.85416666666666663</v>
      </c>
      <c r="K16" s="386"/>
      <c r="L16" s="386"/>
      <c r="M16" s="30" t="s">
        <v>228</v>
      </c>
      <c r="N16" s="116">
        <v>1</v>
      </c>
      <c r="O16" s="42"/>
      <c r="P16" s="386"/>
      <c r="Q16" s="508"/>
    </row>
    <row r="17" spans="2:17" x14ac:dyDescent="0.25">
      <c r="B17" s="500"/>
      <c r="C17" s="386"/>
      <c r="D17" s="386"/>
      <c r="E17" s="386"/>
      <c r="F17" s="386"/>
      <c r="G17" s="204" t="s">
        <v>208</v>
      </c>
      <c r="H17" s="385"/>
      <c r="I17" s="207">
        <v>0.86805555555555547</v>
      </c>
      <c r="J17" s="207">
        <v>0.91666666666666663</v>
      </c>
      <c r="K17" s="386"/>
      <c r="L17" s="386"/>
      <c r="M17" s="30" t="s">
        <v>228</v>
      </c>
      <c r="N17" s="116">
        <v>1</v>
      </c>
      <c r="O17" s="42"/>
      <c r="P17" s="386"/>
      <c r="Q17" s="506"/>
    </row>
    <row r="18" spans="2:17" x14ac:dyDescent="0.25">
      <c r="B18" s="497">
        <v>44635</v>
      </c>
      <c r="C18" s="386" t="s">
        <v>27</v>
      </c>
      <c r="D18" s="386" t="s">
        <v>242</v>
      </c>
      <c r="E18" s="386"/>
      <c r="F18" s="386" t="s">
        <v>235</v>
      </c>
      <c r="G18" s="208" t="s">
        <v>277</v>
      </c>
      <c r="H18" s="386">
        <v>4</v>
      </c>
      <c r="I18" s="209" t="s">
        <v>280</v>
      </c>
      <c r="J18" s="207">
        <v>0.80208333333333337</v>
      </c>
      <c r="K18" s="386" t="s">
        <v>239</v>
      </c>
      <c r="L18" s="386" t="s">
        <v>269</v>
      </c>
      <c r="M18" s="30" t="s">
        <v>228</v>
      </c>
      <c r="N18" s="116">
        <v>1</v>
      </c>
      <c r="O18" s="42"/>
      <c r="P18" s="386" t="s">
        <v>6</v>
      </c>
      <c r="Q18" s="507" t="s">
        <v>281</v>
      </c>
    </row>
    <row r="19" spans="2:17" x14ac:dyDescent="0.25">
      <c r="B19" s="503"/>
      <c r="C19" s="386"/>
      <c r="D19" s="386"/>
      <c r="E19" s="386"/>
      <c r="F19" s="386"/>
      <c r="G19" s="208" t="s">
        <v>278</v>
      </c>
      <c r="H19" s="386"/>
      <c r="I19" s="207">
        <v>0.81597222222222221</v>
      </c>
      <c r="J19" s="207">
        <v>0.84375</v>
      </c>
      <c r="K19" s="386"/>
      <c r="L19" s="386"/>
      <c r="M19" s="30" t="s">
        <v>228</v>
      </c>
      <c r="N19" s="116">
        <v>1</v>
      </c>
      <c r="O19" s="42"/>
      <c r="P19" s="386"/>
      <c r="Q19" s="507"/>
    </row>
    <row r="20" spans="2:17" x14ac:dyDescent="0.25">
      <c r="B20" s="503"/>
      <c r="C20" s="386"/>
      <c r="D20" s="386"/>
      <c r="E20" s="386"/>
      <c r="F20" s="386"/>
      <c r="G20" s="208" t="s">
        <v>279</v>
      </c>
      <c r="H20" s="386"/>
      <c r="I20" s="207">
        <v>0.85763888888888884</v>
      </c>
      <c r="J20" s="207">
        <v>0.88194444444444453</v>
      </c>
      <c r="K20" s="386"/>
      <c r="L20" s="386"/>
      <c r="M20" s="30" t="s">
        <v>228</v>
      </c>
      <c r="N20" s="116">
        <v>2</v>
      </c>
      <c r="O20" s="42"/>
      <c r="P20" s="386"/>
      <c r="Q20" s="507"/>
    </row>
    <row r="21" spans="2:17" x14ac:dyDescent="0.25">
      <c r="B21" s="503"/>
      <c r="C21" s="386"/>
      <c r="D21" s="386"/>
      <c r="E21" s="386"/>
      <c r="F21" s="386"/>
      <c r="G21" s="208" t="s">
        <v>170</v>
      </c>
      <c r="H21" s="386"/>
      <c r="I21" s="207">
        <v>0.89583333333333337</v>
      </c>
      <c r="J21" s="207">
        <v>0.92708333333333337</v>
      </c>
      <c r="K21" s="386"/>
      <c r="L21" s="386"/>
      <c r="M21" s="30" t="s">
        <v>228</v>
      </c>
      <c r="N21" s="116">
        <v>1</v>
      </c>
      <c r="O21" s="42"/>
      <c r="P21" s="386"/>
      <c r="Q21" s="507"/>
    </row>
    <row r="22" spans="2:17" x14ac:dyDescent="0.25">
      <c r="B22" s="499">
        <v>44636</v>
      </c>
      <c r="C22" s="386" t="s">
        <v>27</v>
      </c>
      <c r="D22" s="386" t="s">
        <v>242</v>
      </c>
      <c r="E22" s="386"/>
      <c r="F22" s="386" t="s">
        <v>235</v>
      </c>
      <c r="G22" s="211" t="s">
        <v>216</v>
      </c>
      <c r="H22" s="386">
        <v>4</v>
      </c>
      <c r="I22" s="178">
        <v>0.73611111111111116</v>
      </c>
      <c r="J22" s="178">
        <v>0.77083333333333337</v>
      </c>
      <c r="K22" s="386" t="s">
        <v>239</v>
      </c>
      <c r="L22" s="386" t="s">
        <v>269</v>
      </c>
      <c r="M22" s="30" t="s">
        <v>285</v>
      </c>
      <c r="N22" s="116">
        <v>1</v>
      </c>
      <c r="O22" s="386"/>
      <c r="P22" s="386" t="s">
        <v>6</v>
      </c>
      <c r="Q22" s="507" t="s">
        <v>281</v>
      </c>
    </row>
    <row r="23" spans="2:17" x14ac:dyDescent="0.25">
      <c r="B23" s="500"/>
      <c r="C23" s="386"/>
      <c r="D23" s="386"/>
      <c r="E23" s="386"/>
      <c r="F23" s="386"/>
      <c r="G23" s="211" t="s">
        <v>282</v>
      </c>
      <c r="H23" s="386"/>
      <c r="I23" s="178">
        <v>0.78472222222222221</v>
      </c>
      <c r="J23" s="178">
        <v>0.81944444444444453</v>
      </c>
      <c r="K23" s="386"/>
      <c r="L23" s="386"/>
      <c r="M23" s="30" t="s">
        <v>228</v>
      </c>
      <c r="N23" s="116">
        <v>1</v>
      </c>
      <c r="O23" s="386"/>
      <c r="P23" s="386"/>
      <c r="Q23" s="507"/>
    </row>
    <row r="24" spans="2:17" x14ac:dyDescent="0.25">
      <c r="B24" s="500"/>
      <c r="C24" s="386"/>
      <c r="D24" s="386"/>
      <c r="E24" s="386"/>
      <c r="F24" s="386"/>
      <c r="G24" s="211" t="s">
        <v>283</v>
      </c>
      <c r="H24" s="386"/>
      <c r="I24" s="178">
        <v>0.82638888888888884</v>
      </c>
      <c r="J24" s="178">
        <v>0.86111111111111116</v>
      </c>
      <c r="K24" s="386"/>
      <c r="L24" s="386"/>
      <c r="M24" s="30" t="s">
        <v>228</v>
      </c>
      <c r="N24" s="116">
        <v>1</v>
      </c>
      <c r="O24" s="386"/>
      <c r="P24" s="386"/>
      <c r="Q24" s="507"/>
    </row>
    <row r="25" spans="2:17" x14ac:dyDescent="0.25">
      <c r="B25" s="500"/>
      <c r="C25" s="386"/>
      <c r="D25" s="386"/>
      <c r="E25" s="386"/>
      <c r="F25" s="386"/>
      <c r="G25" s="211" t="s">
        <v>284</v>
      </c>
      <c r="H25" s="386"/>
      <c r="I25" s="178">
        <v>0.88541666666666663</v>
      </c>
      <c r="J25" s="178">
        <v>0.92361111111111116</v>
      </c>
      <c r="K25" s="386"/>
      <c r="L25" s="386"/>
      <c r="M25" s="30" t="s">
        <v>228</v>
      </c>
      <c r="N25" s="116">
        <v>1</v>
      </c>
      <c r="O25" s="386"/>
      <c r="P25" s="386"/>
      <c r="Q25" s="507"/>
    </row>
    <row r="26" spans="2:17" x14ac:dyDescent="0.25">
      <c r="B26" s="497">
        <v>44637</v>
      </c>
      <c r="C26" s="386" t="s">
        <v>27</v>
      </c>
      <c r="D26" s="386" t="s">
        <v>242</v>
      </c>
      <c r="E26" s="386"/>
      <c r="F26" s="386" t="s">
        <v>235</v>
      </c>
      <c r="G26" s="212" t="s">
        <v>286</v>
      </c>
      <c r="H26" s="378">
        <v>2</v>
      </c>
      <c r="I26" s="207">
        <v>0.72916666666666663</v>
      </c>
      <c r="J26" s="207">
        <v>0.875</v>
      </c>
      <c r="K26" s="386" t="s">
        <v>239</v>
      </c>
      <c r="L26" s="386" t="s">
        <v>269</v>
      </c>
      <c r="M26" s="30" t="s">
        <v>288</v>
      </c>
      <c r="N26" s="42"/>
      <c r="O26" s="42"/>
      <c r="P26" s="386" t="s">
        <v>289</v>
      </c>
      <c r="Q26" s="505" t="s">
        <v>159</v>
      </c>
    </row>
    <row r="27" spans="2:17" x14ac:dyDescent="0.25">
      <c r="B27" s="497"/>
      <c r="C27" s="386"/>
      <c r="D27" s="386"/>
      <c r="E27" s="386"/>
      <c r="F27" s="386"/>
      <c r="G27" s="212" t="s">
        <v>287</v>
      </c>
      <c r="H27" s="385"/>
      <c r="I27" s="207">
        <v>0.88541666666666663</v>
      </c>
      <c r="J27" s="207">
        <v>0.42708333333333331</v>
      </c>
      <c r="K27" s="386"/>
      <c r="L27" s="386"/>
      <c r="M27" s="30" t="s">
        <v>288</v>
      </c>
      <c r="N27" s="42"/>
      <c r="O27" s="42"/>
      <c r="P27" s="386"/>
      <c r="Q27" s="506"/>
    </row>
    <row r="28" spans="2:17" x14ac:dyDescent="0.25">
      <c r="B28" s="499">
        <v>44638</v>
      </c>
      <c r="C28" s="386" t="s">
        <v>27</v>
      </c>
      <c r="D28" s="386" t="s">
        <v>260</v>
      </c>
      <c r="E28" s="386"/>
      <c r="F28" s="386" t="s">
        <v>235</v>
      </c>
      <c r="G28" s="212" t="s">
        <v>276</v>
      </c>
      <c r="H28" s="378">
        <v>5</v>
      </c>
      <c r="I28" s="207">
        <v>0.72222222222222221</v>
      </c>
      <c r="J28" s="207">
        <v>0.77777777777777779</v>
      </c>
      <c r="K28" s="386" t="s">
        <v>239</v>
      </c>
      <c r="L28" s="386" t="s">
        <v>269</v>
      </c>
      <c r="M28" s="30" t="s">
        <v>228</v>
      </c>
      <c r="N28" s="116">
        <v>1</v>
      </c>
      <c r="O28" s="42"/>
      <c r="P28" s="470" t="s">
        <v>6</v>
      </c>
      <c r="Q28" s="507" t="s">
        <v>99</v>
      </c>
    </row>
    <row r="29" spans="2:17" x14ac:dyDescent="0.25">
      <c r="B29" s="500"/>
      <c r="C29" s="386"/>
      <c r="D29" s="386"/>
      <c r="E29" s="386"/>
      <c r="F29" s="386"/>
      <c r="G29" s="212" t="s">
        <v>292</v>
      </c>
      <c r="H29" s="382"/>
      <c r="I29" s="207">
        <v>0.79166666666666663</v>
      </c>
      <c r="J29" s="207">
        <v>0.81944444444444453</v>
      </c>
      <c r="K29" s="386"/>
      <c r="L29" s="386"/>
      <c r="M29" s="30" t="s">
        <v>228</v>
      </c>
      <c r="N29" s="116">
        <v>1</v>
      </c>
      <c r="O29" s="42"/>
      <c r="P29" s="470"/>
      <c r="Q29" s="507"/>
    </row>
    <row r="30" spans="2:17" x14ac:dyDescent="0.25">
      <c r="B30" s="500"/>
      <c r="C30" s="386"/>
      <c r="D30" s="386"/>
      <c r="E30" s="386"/>
      <c r="F30" s="386"/>
      <c r="G30" s="212" t="s">
        <v>217</v>
      </c>
      <c r="H30" s="382"/>
      <c r="I30" s="207">
        <v>0.82638888888888884</v>
      </c>
      <c r="J30" s="207">
        <v>0.85416666666666663</v>
      </c>
      <c r="K30" s="386"/>
      <c r="L30" s="386"/>
      <c r="M30" s="30" t="s">
        <v>228</v>
      </c>
      <c r="N30" s="116">
        <v>1</v>
      </c>
      <c r="O30" s="42"/>
      <c r="P30" s="470"/>
      <c r="Q30" s="507"/>
    </row>
    <row r="31" spans="2:17" x14ac:dyDescent="0.25">
      <c r="B31" s="500"/>
      <c r="C31" s="386"/>
      <c r="D31" s="386"/>
      <c r="E31" s="386"/>
      <c r="F31" s="386"/>
      <c r="G31" s="212" t="s">
        <v>290</v>
      </c>
      <c r="H31" s="382"/>
      <c r="I31" s="207">
        <v>0.86111111111111116</v>
      </c>
      <c r="J31" s="207">
        <v>0.89583333333333337</v>
      </c>
      <c r="K31" s="386"/>
      <c r="L31" s="386"/>
      <c r="M31" s="30" t="s">
        <v>228</v>
      </c>
      <c r="N31" s="116">
        <v>1</v>
      </c>
      <c r="O31" s="42"/>
      <c r="P31" s="470"/>
      <c r="Q31" s="507"/>
    </row>
    <row r="32" spans="2:17" x14ac:dyDescent="0.25">
      <c r="B32" s="500"/>
      <c r="C32" s="386"/>
      <c r="D32" s="386"/>
      <c r="E32" s="386"/>
      <c r="F32" s="386"/>
      <c r="G32" s="212" t="s">
        <v>291</v>
      </c>
      <c r="H32" s="385"/>
      <c r="I32" s="207">
        <v>0.89930555555555547</v>
      </c>
      <c r="J32" s="207">
        <v>0.92361111111111116</v>
      </c>
      <c r="K32" s="386"/>
      <c r="L32" s="386"/>
      <c r="M32" s="30" t="s">
        <v>228</v>
      </c>
      <c r="N32" s="116">
        <v>1</v>
      </c>
      <c r="O32" s="42"/>
      <c r="P32" s="470"/>
      <c r="Q32" s="507"/>
    </row>
    <row r="33" spans="2:17" x14ac:dyDescent="0.25">
      <c r="B33" s="497">
        <v>44641</v>
      </c>
      <c r="C33" s="386" t="s">
        <v>10</v>
      </c>
      <c r="D33" s="386" t="s">
        <v>260</v>
      </c>
      <c r="E33" s="386"/>
      <c r="F33" s="386" t="s">
        <v>235</v>
      </c>
      <c r="G33" s="213" t="s">
        <v>294</v>
      </c>
      <c r="H33" s="386">
        <v>2</v>
      </c>
      <c r="I33" s="178">
        <v>0.41666666666666669</v>
      </c>
      <c r="J33" s="178">
        <v>0.4548611111111111</v>
      </c>
      <c r="K33" s="386" t="s">
        <v>239</v>
      </c>
      <c r="L33" s="386" t="s">
        <v>269</v>
      </c>
      <c r="M33" s="30" t="s">
        <v>228</v>
      </c>
      <c r="N33" s="116">
        <v>1</v>
      </c>
      <c r="O33" s="386"/>
      <c r="P33" s="386" t="s">
        <v>6</v>
      </c>
      <c r="Q33" s="509" t="s">
        <v>295</v>
      </c>
    </row>
    <row r="34" spans="2:17" x14ac:dyDescent="0.25">
      <c r="B34" s="503"/>
      <c r="C34" s="386"/>
      <c r="D34" s="386"/>
      <c r="E34" s="386"/>
      <c r="F34" s="386"/>
      <c r="G34" s="213" t="s">
        <v>293</v>
      </c>
      <c r="H34" s="386"/>
      <c r="I34" s="178">
        <v>0.46180555555555558</v>
      </c>
      <c r="J34" s="178">
        <v>0.5</v>
      </c>
      <c r="K34" s="386"/>
      <c r="L34" s="386"/>
      <c r="M34" s="30" t="s">
        <v>228</v>
      </c>
      <c r="N34" s="116">
        <v>1</v>
      </c>
      <c r="O34" s="386"/>
      <c r="P34" s="386"/>
      <c r="Q34" s="509"/>
    </row>
    <row r="35" spans="2:17" x14ac:dyDescent="0.25">
      <c r="B35" s="226">
        <v>44641</v>
      </c>
      <c r="C35" s="223" t="s">
        <v>306</v>
      </c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5"/>
    </row>
  </sheetData>
  <mergeCells count="82">
    <mergeCell ref="Q33:Q34"/>
    <mergeCell ref="K33:K34"/>
    <mergeCell ref="L33:L34"/>
    <mergeCell ref="E33:E34"/>
    <mergeCell ref="O33:O34"/>
    <mergeCell ref="P33:P34"/>
    <mergeCell ref="F33:F34"/>
    <mergeCell ref="B33:B34"/>
    <mergeCell ref="H26:H27"/>
    <mergeCell ref="H28:H32"/>
    <mergeCell ref="H33:H34"/>
    <mergeCell ref="E26:E27"/>
    <mergeCell ref="D26:D27"/>
    <mergeCell ref="C26:C27"/>
    <mergeCell ref="B26:B27"/>
    <mergeCell ref="E28:E32"/>
    <mergeCell ref="D28:D32"/>
    <mergeCell ref="C28:C32"/>
    <mergeCell ref="B28:B32"/>
    <mergeCell ref="D33:D34"/>
    <mergeCell ref="C33:C34"/>
    <mergeCell ref="Q22:Q25"/>
    <mergeCell ref="C22:C25"/>
    <mergeCell ref="B22:B25"/>
    <mergeCell ref="K22:K25"/>
    <mergeCell ref="L22:L25"/>
    <mergeCell ref="O22:O25"/>
    <mergeCell ref="H22:H25"/>
    <mergeCell ref="F22:F25"/>
    <mergeCell ref="E22:E25"/>
    <mergeCell ref="D22:D25"/>
    <mergeCell ref="P22:P25"/>
    <mergeCell ref="B15:B17"/>
    <mergeCell ref="C15:C17"/>
    <mergeCell ref="D15:D17"/>
    <mergeCell ref="E15:E17"/>
    <mergeCell ref="F15:F17"/>
    <mergeCell ref="B12:B14"/>
    <mergeCell ref="E12:E14"/>
    <mergeCell ref="P12:P14"/>
    <mergeCell ref="C12:C14"/>
    <mergeCell ref="B3:Q4"/>
    <mergeCell ref="B8:B9"/>
    <mergeCell ref="C8:C9"/>
    <mergeCell ref="D8:D9"/>
    <mergeCell ref="E8:E9"/>
    <mergeCell ref="F8:F9"/>
    <mergeCell ref="O8:O9"/>
    <mergeCell ref="P8:P9"/>
    <mergeCell ref="Q8:Q9"/>
    <mergeCell ref="H8:H9"/>
    <mergeCell ref="Q12:Q14"/>
    <mergeCell ref="K12:K14"/>
    <mergeCell ref="L12:L14"/>
    <mergeCell ref="F12:F14"/>
    <mergeCell ref="D12:D14"/>
    <mergeCell ref="H12:H14"/>
    <mergeCell ref="Q18:Q21"/>
    <mergeCell ref="K18:K21"/>
    <mergeCell ref="L18:L21"/>
    <mergeCell ref="P18:P21"/>
    <mergeCell ref="Q15:Q17"/>
    <mergeCell ref="H15:H17"/>
    <mergeCell ref="K15:K17"/>
    <mergeCell ref="L15:L17"/>
    <mergeCell ref="P15:P17"/>
    <mergeCell ref="C18:C21"/>
    <mergeCell ref="B18:B21"/>
    <mergeCell ref="H18:H21"/>
    <mergeCell ref="E18:E21"/>
    <mergeCell ref="D18:D21"/>
    <mergeCell ref="F18:F21"/>
    <mergeCell ref="K26:K27"/>
    <mergeCell ref="L26:L27"/>
    <mergeCell ref="P26:P27"/>
    <mergeCell ref="Q26:Q27"/>
    <mergeCell ref="F28:F32"/>
    <mergeCell ref="L28:L32"/>
    <mergeCell ref="P28:P32"/>
    <mergeCell ref="Q28:Q32"/>
    <mergeCell ref="F26:F27"/>
    <mergeCell ref="K28:K3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6"/>
  <sheetViews>
    <sheetView topLeftCell="A16" workbookViewId="0">
      <selection activeCell="B7" sqref="B7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268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26">
        <v>44652</v>
      </c>
      <c r="C6" s="510" t="s">
        <v>313</v>
      </c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2"/>
    </row>
    <row r="7" spans="2:17" x14ac:dyDescent="0.25">
      <c r="B7" s="226">
        <v>44655</v>
      </c>
      <c r="C7" s="510" t="s">
        <v>313</v>
      </c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2"/>
    </row>
    <row r="8" spans="2:17" x14ac:dyDescent="0.25">
      <c r="B8" s="226">
        <v>44656</v>
      </c>
      <c r="C8" s="510" t="s">
        <v>313</v>
      </c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1"/>
      <c r="P8" s="511"/>
      <c r="Q8" s="512"/>
    </row>
    <row r="9" spans="2:17" x14ac:dyDescent="0.25">
      <c r="B9" s="226">
        <v>44657</v>
      </c>
      <c r="C9" s="510" t="s">
        <v>313</v>
      </c>
      <c r="D9" s="511"/>
      <c r="E9" s="511"/>
      <c r="F9" s="511"/>
      <c r="G9" s="511"/>
      <c r="H9" s="511"/>
      <c r="I9" s="511"/>
      <c r="J9" s="511"/>
      <c r="K9" s="511"/>
      <c r="L9" s="511"/>
      <c r="M9" s="511"/>
      <c r="N9" s="511"/>
      <c r="O9" s="511"/>
      <c r="P9" s="511"/>
      <c r="Q9" s="512"/>
    </row>
    <row r="10" spans="2:17" x14ac:dyDescent="0.25">
      <c r="B10" s="226">
        <v>44658</v>
      </c>
      <c r="C10" s="510" t="s">
        <v>313</v>
      </c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2"/>
    </row>
    <row r="11" spans="2:17" x14ac:dyDescent="0.25">
      <c r="B11" s="226">
        <v>44659</v>
      </c>
      <c r="C11" s="510" t="s">
        <v>313</v>
      </c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2"/>
    </row>
    <row r="12" spans="2:17" x14ac:dyDescent="0.25">
      <c r="B12" s="226">
        <v>44662</v>
      </c>
      <c r="C12" s="510" t="s">
        <v>313</v>
      </c>
      <c r="D12" s="511"/>
      <c r="E12" s="511"/>
      <c r="F12" s="511"/>
      <c r="G12" s="511"/>
      <c r="H12" s="511"/>
      <c r="I12" s="511"/>
      <c r="J12" s="511"/>
      <c r="K12" s="511"/>
      <c r="L12" s="511"/>
      <c r="M12" s="511"/>
      <c r="N12" s="511"/>
      <c r="O12" s="511"/>
      <c r="P12" s="511"/>
      <c r="Q12" s="512"/>
    </row>
    <row r="13" spans="2:17" x14ac:dyDescent="0.25">
      <c r="B13" s="226">
        <v>44663</v>
      </c>
      <c r="C13" s="510" t="s">
        <v>313</v>
      </c>
      <c r="D13" s="511"/>
      <c r="E13" s="511"/>
      <c r="F13" s="511"/>
      <c r="G13" s="511"/>
      <c r="H13" s="511"/>
      <c r="I13" s="511"/>
      <c r="J13" s="511"/>
      <c r="K13" s="511"/>
      <c r="L13" s="511"/>
      <c r="M13" s="511"/>
      <c r="N13" s="511"/>
      <c r="O13" s="511"/>
      <c r="P13" s="511"/>
      <c r="Q13" s="512"/>
    </row>
    <row r="14" spans="2:17" x14ac:dyDescent="0.25">
      <c r="B14" s="226">
        <v>44664</v>
      </c>
      <c r="C14" s="510" t="s">
        <v>313</v>
      </c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511"/>
      <c r="P14" s="511"/>
      <c r="Q14" s="512"/>
    </row>
    <row r="15" spans="2:17" x14ac:dyDescent="0.25">
      <c r="B15" s="226">
        <v>44665</v>
      </c>
      <c r="C15" s="510" t="s">
        <v>313</v>
      </c>
      <c r="D15" s="511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1"/>
      <c r="P15" s="511"/>
      <c r="Q15" s="512"/>
    </row>
    <row r="16" spans="2:17" x14ac:dyDescent="0.25">
      <c r="B16" s="226">
        <v>44670</v>
      </c>
      <c r="C16" s="510" t="s">
        <v>313</v>
      </c>
      <c r="D16" s="511"/>
      <c r="E16" s="511"/>
      <c r="F16" s="511"/>
      <c r="G16" s="511"/>
      <c r="H16" s="511"/>
      <c r="I16" s="511"/>
      <c r="J16" s="511"/>
      <c r="K16" s="511"/>
      <c r="L16" s="511"/>
      <c r="M16" s="511"/>
      <c r="N16" s="511"/>
      <c r="O16" s="511"/>
      <c r="P16" s="511"/>
      <c r="Q16" s="512"/>
    </row>
    <row r="17" spans="2:17" s="214" customFormat="1" ht="25.9" customHeight="1" x14ac:dyDescent="0.25">
      <c r="B17" s="220">
        <v>44671</v>
      </c>
      <c r="C17" s="216" t="s">
        <v>10</v>
      </c>
      <c r="D17" s="216" t="s">
        <v>260</v>
      </c>
      <c r="E17" s="206"/>
      <c r="F17" s="206" t="s">
        <v>235</v>
      </c>
      <c r="G17" s="215" t="s">
        <v>296</v>
      </c>
      <c r="H17" s="216">
        <v>1</v>
      </c>
      <c r="I17" s="207">
        <v>0.5</v>
      </c>
      <c r="J17" s="207">
        <v>0.58333333333333337</v>
      </c>
      <c r="K17" s="206" t="s">
        <v>239</v>
      </c>
      <c r="L17" s="206" t="s">
        <v>269</v>
      </c>
      <c r="M17" s="215" t="s">
        <v>228</v>
      </c>
      <c r="N17" s="217">
        <v>1</v>
      </c>
      <c r="O17" s="206"/>
      <c r="P17" s="206" t="s">
        <v>6</v>
      </c>
      <c r="Q17" s="130" t="s">
        <v>297</v>
      </c>
    </row>
    <row r="18" spans="2:17" s="214" customFormat="1" ht="43.15" customHeight="1" x14ac:dyDescent="0.25">
      <c r="B18" s="203">
        <v>44672</v>
      </c>
      <c r="C18" s="216" t="s">
        <v>10</v>
      </c>
      <c r="D18" s="216" t="s">
        <v>260</v>
      </c>
      <c r="E18" s="206"/>
      <c r="F18" s="206" t="s">
        <v>235</v>
      </c>
      <c r="G18" s="215" t="s">
        <v>296</v>
      </c>
      <c r="H18" s="216">
        <v>1</v>
      </c>
      <c r="I18" s="207">
        <v>0.375</v>
      </c>
      <c r="J18" s="207">
        <v>0.58333333333333337</v>
      </c>
      <c r="K18" s="206" t="s">
        <v>239</v>
      </c>
      <c r="L18" s="206" t="s">
        <v>269</v>
      </c>
      <c r="M18" s="216" t="s">
        <v>228</v>
      </c>
      <c r="N18" s="216">
        <v>1</v>
      </c>
      <c r="O18" s="206"/>
      <c r="P18" s="206" t="s">
        <v>6</v>
      </c>
      <c r="Q18" s="130" t="s">
        <v>298</v>
      </c>
    </row>
    <row r="19" spans="2:17" s="214" customFormat="1" x14ac:dyDescent="0.25">
      <c r="B19" s="226">
        <v>44673</v>
      </c>
      <c r="C19" s="510" t="s">
        <v>313</v>
      </c>
      <c r="D19" s="511"/>
      <c r="E19" s="511"/>
      <c r="F19" s="511"/>
      <c r="G19" s="511"/>
      <c r="H19" s="511"/>
      <c r="I19" s="511"/>
      <c r="J19" s="511"/>
      <c r="K19" s="511"/>
      <c r="L19" s="511"/>
      <c r="M19" s="511"/>
      <c r="N19" s="511"/>
      <c r="O19" s="511"/>
      <c r="P19" s="511"/>
      <c r="Q19" s="512"/>
    </row>
    <row r="20" spans="2:17" s="214" customFormat="1" ht="43.15" customHeight="1" x14ac:dyDescent="0.25">
      <c r="B20" s="205">
        <v>44676</v>
      </c>
      <c r="C20" s="216" t="s">
        <v>27</v>
      </c>
      <c r="D20" s="216" t="s">
        <v>260</v>
      </c>
      <c r="E20" s="206"/>
      <c r="F20" s="206" t="s">
        <v>235</v>
      </c>
      <c r="G20" s="218" t="s">
        <v>300</v>
      </c>
      <c r="H20" s="216"/>
      <c r="I20" s="207">
        <v>0.70833333333333337</v>
      </c>
      <c r="J20" s="207">
        <v>0.875</v>
      </c>
      <c r="K20" s="206" t="s">
        <v>301</v>
      </c>
      <c r="L20" s="206" t="s">
        <v>269</v>
      </c>
      <c r="M20" s="216"/>
      <c r="N20" s="216"/>
      <c r="O20" s="206"/>
      <c r="P20" s="206" t="s">
        <v>23</v>
      </c>
      <c r="Q20" s="130" t="s">
        <v>302</v>
      </c>
    </row>
    <row r="21" spans="2:17" s="214" customFormat="1" x14ac:dyDescent="0.25">
      <c r="B21" s="222">
        <v>44677</v>
      </c>
      <c r="C21" s="513" t="s">
        <v>308</v>
      </c>
      <c r="D21" s="513"/>
      <c r="E21" s="513"/>
      <c r="F21" s="513"/>
      <c r="G21" s="513"/>
      <c r="H21" s="513"/>
      <c r="I21" s="513"/>
      <c r="J21" s="513"/>
      <c r="K21" s="513"/>
      <c r="L21" s="513"/>
      <c r="M21" s="513"/>
      <c r="N21" s="513"/>
      <c r="O21" s="513"/>
      <c r="P21" s="513"/>
      <c r="Q21" s="513"/>
    </row>
    <row r="22" spans="2:17" x14ac:dyDescent="0.25">
      <c r="B22" s="514">
        <v>44677</v>
      </c>
      <c r="C22" s="386" t="s">
        <v>27</v>
      </c>
      <c r="D22" s="386" t="s">
        <v>260</v>
      </c>
      <c r="E22" s="386"/>
      <c r="F22" s="386" t="s">
        <v>235</v>
      </c>
      <c r="G22" s="215" t="s">
        <v>284</v>
      </c>
      <c r="H22" s="219">
        <v>1</v>
      </c>
      <c r="I22" s="178">
        <v>0.64583333333333337</v>
      </c>
      <c r="J22" s="178">
        <v>0.72916666666666663</v>
      </c>
      <c r="K22" s="386" t="s">
        <v>239</v>
      </c>
      <c r="L22" s="386" t="s">
        <v>269</v>
      </c>
      <c r="M22" s="30" t="s">
        <v>228</v>
      </c>
      <c r="N22" s="116">
        <v>1</v>
      </c>
      <c r="O22" s="42"/>
      <c r="P22" s="42" t="s">
        <v>6</v>
      </c>
      <c r="Q22" s="507" t="s">
        <v>299</v>
      </c>
    </row>
    <row r="23" spans="2:17" x14ac:dyDescent="0.25">
      <c r="B23" s="514"/>
      <c r="C23" s="386"/>
      <c r="D23" s="386"/>
      <c r="E23" s="386"/>
      <c r="F23" s="386"/>
      <c r="G23" s="215" t="s">
        <v>106</v>
      </c>
      <c r="H23" s="219">
        <v>1</v>
      </c>
      <c r="I23" s="178">
        <v>0.73611111111111116</v>
      </c>
      <c r="J23" s="178">
        <v>0.83333333333333337</v>
      </c>
      <c r="K23" s="386"/>
      <c r="L23" s="386"/>
      <c r="M23" s="30" t="s">
        <v>228</v>
      </c>
      <c r="N23" s="116">
        <v>1</v>
      </c>
      <c r="O23" s="42"/>
      <c r="P23" s="42" t="s">
        <v>6</v>
      </c>
      <c r="Q23" s="507"/>
    </row>
    <row r="24" spans="2:17" x14ac:dyDescent="0.25">
      <c r="B24" s="226">
        <v>44678</v>
      </c>
      <c r="C24" s="510" t="s">
        <v>313</v>
      </c>
      <c r="D24" s="511"/>
      <c r="E24" s="511"/>
      <c r="F24" s="511"/>
      <c r="G24" s="511"/>
      <c r="H24" s="511"/>
      <c r="I24" s="511"/>
      <c r="J24" s="511"/>
      <c r="K24" s="511"/>
      <c r="L24" s="511"/>
      <c r="M24" s="511"/>
      <c r="N24" s="511"/>
      <c r="O24" s="511"/>
      <c r="P24" s="511"/>
      <c r="Q24" s="512"/>
    </row>
    <row r="25" spans="2:17" ht="30" x14ac:dyDescent="0.25">
      <c r="B25" s="226">
        <v>44679</v>
      </c>
      <c r="C25" s="216" t="s">
        <v>27</v>
      </c>
      <c r="D25" s="216" t="s">
        <v>260</v>
      </c>
      <c r="E25" s="206"/>
      <c r="F25" s="206" t="s">
        <v>235</v>
      </c>
      <c r="G25" s="218" t="s">
        <v>315</v>
      </c>
      <c r="H25" s="216"/>
      <c r="I25" s="207">
        <v>0.70833333333333337</v>
      </c>
      <c r="J25" s="207">
        <v>0.875</v>
      </c>
      <c r="K25" s="206" t="s">
        <v>301</v>
      </c>
      <c r="L25" s="206" t="s">
        <v>269</v>
      </c>
      <c r="M25" s="216"/>
      <c r="N25" s="216"/>
      <c r="O25" s="206"/>
      <c r="P25" s="206" t="s">
        <v>23</v>
      </c>
      <c r="Q25" s="130" t="s">
        <v>302</v>
      </c>
    </row>
    <row r="26" spans="2:17" x14ac:dyDescent="0.25">
      <c r="B26" s="226">
        <v>44680</v>
      </c>
      <c r="C26" s="510" t="s">
        <v>313</v>
      </c>
      <c r="D26" s="511"/>
      <c r="E26" s="511"/>
      <c r="F26" s="511"/>
      <c r="G26" s="511"/>
      <c r="H26" s="511"/>
      <c r="I26" s="511"/>
      <c r="J26" s="511"/>
      <c r="K26" s="511"/>
      <c r="L26" s="511"/>
      <c r="M26" s="511"/>
      <c r="N26" s="511"/>
      <c r="O26" s="511"/>
      <c r="P26" s="511"/>
      <c r="Q26" s="512"/>
    </row>
  </sheetData>
  <mergeCells count="24">
    <mergeCell ref="B3:Q4"/>
    <mergeCell ref="C6:Q6"/>
    <mergeCell ref="C21:Q21"/>
    <mergeCell ref="B22:B23"/>
    <mergeCell ref="C22:C23"/>
    <mergeCell ref="D22:D23"/>
    <mergeCell ref="E22:E23"/>
    <mergeCell ref="F22:F23"/>
    <mergeCell ref="K22:K23"/>
    <mergeCell ref="L22:L23"/>
    <mergeCell ref="Q22:Q23"/>
    <mergeCell ref="C7:Q7"/>
    <mergeCell ref="C8:Q8"/>
    <mergeCell ref="C9:Q9"/>
    <mergeCell ref="C14:Q14"/>
    <mergeCell ref="C15:Q15"/>
    <mergeCell ref="C10:Q10"/>
    <mergeCell ref="C11:Q11"/>
    <mergeCell ref="C19:Q19"/>
    <mergeCell ref="C26:Q26"/>
    <mergeCell ref="C24:Q24"/>
    <mergeCell ref="C12:Q12"/>
    <mergeCell ref="C13:Q13"/>
    <mergeCell ref="C16:Q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33"/>
  <sheetViews>
    <sheetView workbookViewId="0">
      <selection activeCell="E39" sqref="E39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7.140625" bestFit="1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8.140625" bestFit="1" customWidth="1"/>
  </cols>
  <sheetData>
    <row r="3" spans="2:17" x14ac:dyDescent="0.25">
      <c r="B3" s="491" t="s">
        <v>314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17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17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17" x14ac:dyDescent="0.25">
      <c r="B6" s="230">
        <v>44684</v>
      </c>
      <c r="C6" s="510" t="s">
        <v>313</v>
      </c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512"/>
    </row>
    <row r="7" spans="2:17" x14ac:dyDescent="0.25">
      <c r="B7" s="230">
        <v>44685</v>
      </c>
      <c r="C7" s="510" t="s">
        <v>313</v>
      </c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1"/>
      <c r="O7" s="511"/>
      <c r="P7" s="511"/>
      <c r="Q7" s="512"/>
    </row>
    <row r="8" spans="2:17" x14ac:dyDescent="0.25">
      <c r="B8" s="230">
        <v>44686</v>
      </c>
      <c r="C8" s="510" t="s">
        <v>313</v>
      </c>
      <c r="D8" s="511"/>
      <c r="E8" s="511"/>
      <c r="F8" s="511"/>
      <c r="G8" s="511"/>
      <c r="H8" s="511"/>
      <c r="I8" s="511"/>
      <c r="J8" s="511"/>
      <c r="K8" s="511"/>
      <c r="L8" s="511"/>
      <c r="M8" s="511"/>
      <c r="N8" s="511"/>
      <c r="O8" s="511"/>
      <c r="P8" s="511"/>
      <c r="Q8" s="512"/>
    </row>
    <row r="9" spans="2:17" ht="14.45" customHeight="1" x14ac:dyDescent="0.25">
      <c r="B9" s="221">
        <v>44687</v>
      </c>
      <c r="C9" s="531" t="s">
        <v>307</v>
      </c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  <c r="P9" s="531"/>
      <c r="Q9" s="531"/>
    </row>
    <row r="10" spans="2:17" ht="14.45" customHeight="1" x14ac:dyDescent="0.25">
      <c r="B10" s="221">
        <v>44690</v>
      </c>
      <c r="C10" s="531" t="s">
        <v>305</v>
      </c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  <c r="P10" s="531"/>
      <c r="Q10" s="531"/>
    </row>
    <row r="11" spans="2:17" x14ac:dyDescent="0.25">
      <c r="B11" s="221">
        <v>44690</v>
      </c>
      <c r="C11" s="531" t="s">
        <v>309</v>
      </c>
      <c r="D11" s="531"/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  <c r="P11" s="531"/>
      <c r="Q11" s="531"/>
    </row>
    <row r="12" spans="2:17" x14ac:dyDescent="0.25">
      <c r="B12" s="497">
        <v>44690</v>
      </c>
      <c r="C12" s="384" t="s">
        <v>27</v>
      </c>
      <c r="D12" s="384" t="s">
        <v>242</v>
      </c>
      <c r="E12" s="476"/>
      <c r="F12" s="386" t="s">
        <v>235</v>
      </c>
      <c r="G12" s="215" t="s">
        <v>144</v>
      </c>
      <c r="H12" s="215">
        <v>1</v>
      </c>
      <c r="I12" s="178">
        <v>0.77083333333333337</v>
      </c>
      <c r="J12" s="178">
        <v>0.80208333333333337</v>
      </c>
      <c r="K12" s="386" t="s">
        <v>239</v>
      </c>
      <c r="L12" s="386" t="s">
        <v>269</v>
      </c>
      <c r="M12" s="215" t="s">
        <v>228</v>
      </c>
      <c r="N12" s="386">
        <v>2</v>
      </c>
      <c r="O12" s="476"/>
      <c r="P12" s="386" t="s">
        <v>6</v>
      </c>
      <c r="Q12" s="507" t="s">
        <v>99</v>
      </c>
    </row>
    <row r="13" spans="2:17" x14ac:dyDescent="0.25">
      <c r="B13" s="497"/>
      <c r="C13" s="384"/>
      <c r="D13" s="384"/>
      <c r="E13" s="476"/>
      <c r="F13" s="386"/>
      <c r="G13" s="215" t="s">
        <v>303</v>
      </c>
      <c r="H13" s="215">
        <v>1</v>
      </c>
      <c r="I13" s="178">
        <v>0.80555555555555547</v>
      </c>
      <c r="J13" s="178">
        <v>0.86805555555555547</v>
      </c>
      <c r="K13" s="386"/>
      <c r="L13" s="386"/>
      <c r="M13" s="215" t="s">
        <v>228</v>
      </c>
      <c r="N13" s="386"/>
      <c r="O13" s="476"/>
      <c r="P13" s="386"/>
      <c r="Q13" s="507"/>
    </row>
    <row r="14" spans="2:17" x14ac:dyDescent="0.25">
      <c r="B14" s="229">
        <v>44691</v>
      </c>
      <c r="C14" s="510" t="s">
        <v>313</v>
      </c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511"/>
      <c r="P14" s="511"/>
      <c r="Q14" s="512"/>
    </row>
    <row r="15" spans="2:17" x14ac:dyDescent="0.25">
      <c r="B15" s="497">
        <v>44692</v>
      </c>
      <c r="C15" s="386" t="s">
        <v>27</v>
      </c>
      <c r="D15" s="384" t="s">
        <v>242</v>
      </c>
      <c r="E15" s="386"/>
      <c r="F15" s="386" t="s">
        <v>235</v>
      </c>
      <c r="G15" s="215" t="s">
        <v>194</v>
      </c>
      <c r="H15" s="215">
        <v>1</v>
      </c>
      <c r="I15" s="178">
        <v>0.75</v>
      </c>
      <c r="J15" s="178">
        <v>0.80555555555555547</v>
      </c>
      <c r="K15" s="386" t="s">
        <v>239</v>
      </c>
      <c r="L15" s="386" t="s">
        <v>269</v>
      </c>
      <c r="M15" s="215" t="s">
        <v>228</v>
      </c>
      <c r="N15" s="386">
        <v>2</v>
      </c>
      <c r="O15" s="476"/>
      <c r="P15" s="386" t="s">
        <v>6</v>
      </c>
      <c r="Q15" s="507" t="s">
        <v>99</v>
      </c>
    </row>
    <row r="16" spans="2:17" x14ac:dyDescent="0.25">
      <c r="B16" s="503"/>
      <c r="C16" s="386"/>
      <c r="D16" s="384"/>
      <c r="E16" s="386"/>
      <c r="F16" s="386"/>
      <c r="G16" s="215" t="s">
        <v>304</v>
      </c>
      <c r="H16" s="215">
        <v>1</v>
      </c>
      <c r="I16" s="178">
        <v>0.82986111111111116</v>
      </c>
      <c r="J16" s="178">
        <v>0.89583333333333337</v>
      </c>
      <c r="K16" s="386"/>
      <c r="L16" s="386"/>
      <c r="M16" s="215" t="s">
        <v>228</v>
      </c>
      <c r="N16" s="386"/>
      <c r="O16" s="476"/>
      <c r="P16" s="386"/>
      <c r="Q16" s="507"/>
    </row>
    <row r="17" spans="2:17" ht="14.45" customHeight="1" x14ac:dyDescent="0.25">
      <c r="B17" s="235">
        <v>44693</v>
      </c>
      <c r="C17" s="231" t="s">
        <v>27</v>
      </c>
      <c r="D17" s="528" t="s">
        <v>313</v>
      </c>
      <c r="E17" s="528"/>
      <c r="F17" s="528"/>
      <c r="G17" s="528"/>
      <c r="H17" s="528"/>
      <c r="I17" s="528"/>
      <c r="J17" s="528"/>
      <c r="K17" s="528"/>
      <c r="L17" s="528"/>
      <c r="M17" s="528"/>
      <c r="N17" s="528"/>
      <c r="O17" s="528"/>
      <c r="P17" s="528"/>
      <c r="Q17" s="528"/>
    </row>
    <row r="18" spans="2:17" ht="14.45" customHeight="1" x14ac:dyDescent="0.25">
      <c r="B18" s="235">
        <v>44694</v>
      </c>
      <c r="C18" s="232" t="s">
        <v>27</v>
      </c>
      <c r="D18" s="530" t="s">
        <v>310</v>
      </c>
      <c r="E18" s="530"/>
      <c r="F18" s="530"/>
      <c r="G18" s="530"/>
      <c r="H18" s="530"/>
      <c r="I18" s="530"/>
      <c r="J18" s="530"/>
      <c r="K18" s="530"/>
      <c r="L18" s="530"/>
      <c r="M18" s="530"/>
      <c r="N18" s="530"/>
      <c r="O18" s="530"/>
      <c r="P18" s="530"/>
      <c r="Q18" s="530"/>
    </row>
    <row r="19" spans="2:17" x14ac:dyDescent="0.25">
      <c r="B19" s="221">
        <v>44697</v>
      </c>
      <c r="C19" s="233" t="s">
        <v>10</v>
      </c>
      <c r="D19" s="520" t="s">
        <v>312</v>
      </c>
      <c r="E19" s="521"/>
      <c r="F19" s="521"/>
      <c r="G19" s="521"/>
      <c r="H19" s="521"/>
      <c r="I19" s="521"/>
      <c r="J19" s="521"/>
      <c r="K19" s="521"/>
      <c r="L19" s="521"/>
      <c r="M19" s="521"/>
      <c r="N19" s="521"/>
      <c r="O19" s="521"/>
      <c r="P19" s="521"/>
      <c r="Q19" s="522"/>
    </row>
    <row r="20" spans="2:17" ht="14.45" customHeight="1" x14ac:dyDescent="0.25">
      <c r="B20" s="221">
        <v>44698</v>
      </c>
      <c r="C20" s="233" t="s">
        <v>10</v>
      </c>
      <c r="D20" s="531" t="s">
        <v>312</v>
      </c>
      <c r="E20" s="531"/>
      <c r="F20" s="531"/>
      <c r="G20" s="531"/>
      <c r="H20" s="531"/>
      <c r="I20" s="531"/>
      <c r="J20" s="531"/>
      <c r="K20" s="531"/>
      <c r="L20" s="531"/>
      <c r="M20" s="531"/>
      <c r="N20" s="531"/>
      <c r="O20" s="531"/>
      <c r="P20" s="531"/>
      <c r="Q20" s="531"/>
    </row>
    <row r="21" spans="2:17" ht="14.45" customHeight="1" x14ac:dyDescent="0.25">
      <c r="B21" s="221">
        <v>44699</v>
      </c>
      <c r="C21" s="234" t="s">
        <v>10</v>
      </c>
      <c r="D21" s="519" t="s">
        <v>313</v>
      </c>
      <c r="E21" s="519"/>
      <c r="F21" s="519"/>
      <c r="G21" s="519"/>
      <c r="H21" s="519"/>
      <c r="I21" s="519"/>
      <c r="J21" s="519"/>
      <c r="K21" s="519"/>
      <c r="L21" s="519"/>
      <c r="M21" s="519"/>
      <c r="N21" s="519"/>
      <c r="O21" s="519"/>
      <c r="P21" s="519"/>
      <c r="Q21" s="519"/>
    </row>
    <row r="22" spans="2:17" ht="14.45" customHeight="1" x14ac:dyDescent="0.25">
      <c r="B22" s="221">
        <v>44700</v>
      </c>
      <c r="C22" s="234" t="s">
        <v>10</v>
      </c>
      <c r="D22" s="519" t="s">
        <v>313</v>
      </c>
      <c r="E22" s="519"/>
      <c r="F22" s="519"/>
      <c r="G22" s="519"/>
      <c r="H22" s="519"/>
      <c r="I22" s="519"/>
      <c r="J22" s="519"/>
      <c r="K22" s="519"/>
      <c r="L22" s="519"/>
      <c r="M22" s="519"/>
      <c r="N22" s="519"/>
      <c r="O22" s="519"/>
      <c r="P22" s="519"/>
      <c r="Q22" s="519"/>
    </row>
    <row r="23" spans="2:17" x14ac:dyDescent="0.25">
      <c r="B23" s="221">
        <v>44701</v>
      </c>
      <c r="C23" s="233" t="s">
        <v>10</v>
      </c>
      <c r="D23" s="520" t="s">
        <v>311</v>
      </c>
      <c r="E23" s="521"/>
      <c r="F23" s="521"/>
      <c r="G23" s="521"/>
      <c r="H23" s="521"/>
      <c r="I23" s="521"/>
      <c r="J23" s="521"/>
      <c r="K23" s="521"/>
      <c r="L23" s="521"/>
      <c r="M23" s="521"/>
      <c r="N23" s="521"/>
      <c r="O23" s="521"/>
      <c r="P23" s="521"/>
      <c r="Q23" s="522"/>
    </row>
    <row r="24" spans="2:17" x14ac:dyDescent="0.25">
      <c r="B24" s="196">
        <v>44704</v>
      </c>
      <c r="C24" s="231" t="s">
        <v>27</v>
      </c>
      <c r="D24" s="523" t="s">
        <v>316</v>
      </c>
      <c r="E24" s="524"/>
      <c r="F24" s="524"/>
      <c r="G24" s="524"/>
      <c r="H24" s="524"/>
      <c r="I24" s="524"/>
      <c r="J24" s="524"/>
      <c r="K24" s="524"/>
      <c r="L24" s="524"/>
      <c r="M24" s="524"/>
      <c r="N24" s="524"/>
      <c r="O24" s="524"/>
      <c r="P24" s="524"/>
      <c r="Q24" s="525"/>
    </row>
    <row r="25" spans="2:17" x14ac:dyDescent="0.25">
      <c r="B25" s="196">
        <v>44705</v>
      </c>
      <c r="C25" s="231" t="s">
        <v>27</v>
      </c>
      <c r="D25" s="529" t="s">
        <v>317</v>
      </c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</row>
    <row r="26" spans="2:17" x14ac:dyDescent="0.25">
      <c r="B26" s="196">
        <v>44706</v>
      </c>
      <c r="C26" s="236" t="s">
        <v>27</v>
      </c>
      <c r="D26" s="528" t="s">
        <v>318</v>
      </c>
      <c r="E26" s="528"/>
      <c r="F26" s="528"/>
      <c r="G26" s="528"/>
      <c r="H26" s="528"/>
      <c r="I26" s="528"/>
      <c r="J26" s="528"/>
      <c r="K26" s="528"/>
      <c r="L26" s="528"/>
      <c r="M26" s="528"/>
      <c r="N26" s="528"/>
      <c r="O26" s="528"/>
      <c r="P26" s="528"/>
      <c r="Q26" s="528"/>
    </row>
    <row r="27" spans="2:17" x14ac:dyDescent="0.25">
      <c r="B27" s="196">
        <v>44707</v>
      </c>
      <c r="C27" s="237" t="s">
        <v>27</v>
      </c>
      <c r="D27" s="518" t="s">
        <v>319</v>
      </c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</row>
    <row r="28" spans="2:17" x14ac:dyDescent="0.25">
      <c r="B28" s="497">
        <v>44708</v>
      </c>
      <c r="C28" s="503" t="s">
        <v>27</v>
      </c>
      <c r="D28" s="503" t="s">
        <v>242</v>
      </c>
      <c r="E28" s="527"/>
      <c r="F28" s="503" t="s">
        <v>235</v>
      </c>
      <c r="G28" s="238" t="s">
        <v>320</v>
      </c>
      <c r="H28" s="238">
        <v>1</v>
      </c>
      <c r="I28" s="241">
        <v>0.79166666666666663</v>
      </c>
      <c r="J28" s="241">
        <v>0.83333333333333337</v>
      </c>
      <c r="K28" s="503" t="s">
        <v>239</v>
      </c>
      <c r="L28" s="503" t="s">
        <v>269</v>
      </c>
      <c r="M28" s="238" t="s">
        <v>228</v>
      </c>
      <c r="N28" s="503">
        <v>3</v>
      </c>
      <c r="O28" s="527"/>
      <c r="P28" s="503" t="s">
        <v>6</v>
      </c>
      <c r="Q28" s="526" t="s">
        <v>322</v>
      </c>
    </row>
    <row r="29" spans="2:17" x14ac:dyDescent="0.25">
      <c r="B29" s="497"/>
      <c r="C29" s="503"/>
      <c r="D29" s="503"/>
      <c r="E29" s="527"/>
      <c r="F29" s="503"/>
      <c r="G29" s="238" t="s">
        <v>321</v>
      </c>
      <c r="H29" s="238">
        <v>1</v>
      </c>
      <c r="I29" s="241">
        <v>0.84027777777777779</v>
      </c>
      <c r="J29" s="241">
        <v>0.86111111111111116</v>
      </c>
      <c r="K29" s="503"/>
      <c r="L29" s="503"/>
      <c r="M29" s="238" t="s">
        <v>228</v>
      </c>
      <c r="N29" s="503"/>
      <c r="O29" s="527"/>
      <c r="P29" s="503"/>
      <c r="Q29" s="526"/>
    </row>
    <row r="30" spans="2:17" x14ac:dyDescent="0.25">
      <c r="B30" s="497"/>
      <c r="C30" s="503"/>
      <c r="D30" s="503"/>
      <c r="E30" s="527"/>
      <c r="F30" s="503"/>
      <c r="G30" s="238" t="s">
        <v>194</v>
      </c>
      <c r="H30" s="238">
        <v>1</v>
      </c>
      <c r="I30" s="241">
        <v>0.87152777777777779</v>
      </c>
      <c r="J30" s="241">
        <v>0.90625</v>
      </c>
      <c r="K30" s="503"/>
      <c r="L30" s="503"/>
      <c r="M30" s="238" t="s">
        <v>228</v>
      </c>
      <c r="N30" s="503"/>
      <c r="O30" s="527"/>
      <c r="P30" s="503"/>
      <c r="Q30" s="526"/>
    </row>
    <row r="31" spans="2:17" x14ac:dyDescent="0.25">
      <c r="B31" s="196">
        <v>44711</v>
      </c>
      <c r="C31" s="240" t="s">
        <v>10</v>
      </c>
      <c r="D31" s="240" t="s">
        <v>260</v>
      </c>
      <c r="E31" s="515" t="s">
        <v>324</v>
      </c>
      <c r="F31" s="516"/>
      <c r="G31" s="516"/>
      <c r="H31" s="516"/>
      <c r="I31" s="516"/>
      <c r="J31" s="516"/>
      <c r="K31" s="516"/>
      <c r="L31" s="516"/>
      <c r="M31" s="516"/>
      <c r="N31" s="516"/>
      <c r="O31" s="516"/>
      <c r="P31" s="516"/>
      <c r="Q31" s="517"/>
    </row>
    <row r="32" spans="2:17" ht="29.45" customHeight="1" x14ac:dyDescent="0.25">
      <c r="B32" s="239">
        <v>44712</v>
      </c>
      <c r="C32" s="240" t="s">
        <v>10</v>
      </c>
      <c r="D32" s="240" t="s">
        <v>260</v>
      </c>
      <c r="E32" s="533" t="s">
        <v>323</v>
      </c>
      <c r="F32" s="534"/>
      <c r="G32" s="534"/>
      <c r="H32" s="534"/>
      <c r="I32" s="534"/>
      <c r="J32" s="534"/>
      <c r="K32" s="534"/>
      <c r="L32" s="534"/>
      <c r="M32" s="534"/>
      <c r="N32" s="534"/>
      <c r="O32" s="534"/>
      <c r="P32" s="534"/>
      <c r="Q32" s="535"/>
    </row>
    <row r="33" spans="5:17" x14ac:dyDescent="0.25">
      <c r="E33" s="532"/>
      <c r="F33" s="532"/>
      <c r="G33" s="532"/>
      <c r="H33" s="532"/>
      <c r="I33" s="532"/>
      <c r="J33" s="532"/>
      <c r="K33" s="532"/>
      <c r="L33" s="532"/>
      <c r="M33" s="532"/>
      <c r="N33" s="532"/>
      <c r="O33" s="532"/>
      <c r="P33" s="532"/>
      <c r="Q33" s="532"/>
    </row>
  </sheetData>
  <mergeCells count="55">
    <mergeCell ref="E33:Q33"/>
    <mergeCell ref="B28:B30"/>
    <mergeCell ref="C28:C30"/>
    <mergeCell ref="D28:D30"/>
    <mergeCell ref="E28:E30"/>
    <mergeCell ref="F28:F30"/>
    <mergeCell ref="E32:Q32"/>
    <mergeCell ref="B12:B13"/>
    <mergeCell ref="C12:C13"/>
    <mergeCell ref="D12:D13"/>
    <mergeCell ref="E12:E13"/>
    <mergeCell ref="F12:F13"/>
    <mergeCell ref="C11:Q11"/>
    <mergeCell ref="B3:Q4"/>
    <mergeCell ref="C6:Q6"/>
    <mergeCell ref="C7:Q7"/>
    <mergeCell ref="C8:Q8"/>
    <mergeCell ref="C9:Q9"/>
    <mergeCell ref="C10:Q10"/>
    <mergeCell ref="B15:B16"/>
    <mergeCell ref="C15:C16"/>
    <mergeCell ref="D15:D16"/>
    <mergeCell ref="E15:E16"/>
    <mergeCell ref="F15:F16"/>
    <mergeCell ref="N12:N13"/>
    <mergeCell ref="O12:O13"/>
    <mergeCell ref="P12:P13"/>
    <mergeCell ref="Q12:Q13"/>
    <mergeCell ref="D25:Q25"/>
    <mergeCell ref="C14:Q14"/>
    <mergeCell ref="K12:K13"/>
    <mergeCell ref="L12:L13"/>
    <mergeCell ref="K15:K16"/>
    <mergeCell ref="D17:Q17"/>
    <mergeCell ref="D18:Q18"/>
    <mergeCell ref="D19:Q19"/>
    <mergeCell ref="D20:Q20"/>
    <mergeCell ref="L15:L16"/>
    <mergeCell ref="N15:N16"/>
    <mergeCell ref="O15:O16"/>
    <mergeCell ref="P15:P16"/>
    <mergeCell ref="Q15:Q16"/>
    <mergeCell ref="E31:Q31"/>
    <mergeCell ref="D27:Q27"/>
    <mergeCell ref="D22:Q22"/>
    <mergeCell ref="D23:Q23"/>
    <mergeCell ref="D24:Q24"/>
    <mergeCell ref="Q28:Q30"/>
    <mergeCell ref="K28:K30"/>
    <mergeCell ref="L28:L30"/>
    <mergeCell ref="N28:N30"/>
    <mergeCell ref="O28:O30"/>
    <mergeCell ref="P28:P30"/>
    <mergeCell ref="D21:Q21"/>
    <mergeCell ref="D26:Q2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T45"/>
  <sheetViews>
    <sheetView topLeftCell="A22" workbookViewId="0">
      <selection activeCell="U44" sqref="U44"/>
    </sheetView>
  </sheetViews>
  <sheetFormatPr baseColWidth="10" defaultColWidth="9.140625" defaultRowHeight="15" x14ac:dyDescent="0.25"/>
  <cols>
    <col min="1" max="1" width="3.42578125" customWidth="1"/>
    <col min="2" max="2" width="10.28515625" bestFit="1" customWidth="1"/>
    <col min="3" max="3" width="5.7109375" bestFit="1" customWidth="1"/>
    <col min="4" max="4" width="8.28515625" bestFit="1" customWidth="1"/>
    <col min="5" max="5" width="14.42578125" bestFit="1" customWidth="1"/>
    <col min="6" max="6" width="16.7109375" bestFit="1" customWidth="1"/>
    <col min="7" max="7" width="14.7109375" bestFit="1" customWidth="1"/>
    <col min="8" max="8" width="11.5703125" bestFit="1" customWidth="1"/>
    <col min="9" max="9" width="9.5703125" bestFit="1" customWidth="1"/>
    <col min="10" max="10" width="11.7109375" bestFit="1" customWidth="1"/>
    <col min="11" max="11" width="14.42578125" bestFit="1" customWidth="1"/>
    <col min="12" max="12" width="9" customWidth="1"/>
    <col min="13" max="13" width="6.42578125" bestFit="1" customWidth="1"/>
    <col min="14" max="14" width="13.7109375" bestFit="1" customWidth="1"/>
    <col min="15" max="15" width="11.85546875" bestFit="1" customWidth="1"/>
    <col min="16" max="16" width="18" bestFit="1" customWidth="1"/>
    <col min="17" max="17" width="44.28515625" customWidth="1"/>
    <col min="18" max="18" width="41" customWidth="1"/>
    <col min="19" max="19" width="23.7109375" customWidth="1"/>
    <col min="20" max="20" width="20.28515625" customWidth="1"/>
  </cols>
  <sheetData>
    <row r="3" spans="2:20" x14ac:dyDescent="0.25">
      <c r="B3" s="491" t="s">
        <v>326</v>
      </c>
      <c r="C3" s="492"/>
      <c r="D3" s="492"/>
      <c r="E3" s="492"/>
      <c r="F3" s="492"/>
      <c r="G3" s="492"/>
      <c r="H3" s="492"/>
      <c r="I3" s="492"/>
      <c r="J3" s="492"/>
      <c r="K3" s="492"/>
      <c r="L3" s="492"/>
      <c r="M3" s="492"/>
      <c r="N3" s="492"/>
      <c r="O3" s="492"/>
      <c r="P3" s="492"/>
      <c r="Q3" s="493"/>
    </row>
    <row r="4" spans="2:20" x14ac:dyDescent="0.25">
      <c r="B4" s="494"/>
      <c r="C4" s="495"/>
      <c r="D4" s="495"/>
      <c r="E4" s="495"/>
      <c r="F4" s="495"/>
      <c r="G4" s="495"/>
      <c r="H4" s="495"/>
      <c r="I4" s="495"/>
      <c r="J4" s="495"/>
      <c r="K4" s="495"/>
      <c r="L4" s="495"/>
      <c r="M4" s="495"/>
      <c r="N4" s="495"/>
      <c r="O4" s="495"/>
      <c r="P4" s="495"/>
      <c r="Q4" s="496"/>
    </row>
    <row r="5" spans="2:20" x14ac:dyDescent="0.25">
      <c r="B5" s="179" t="s">
        <v>0</v>
      </c>
      <c r="C5" s="179" t="s">
        <v>1</v>
      </c>
      <c r="D5" s="179" t="s">
        <v>231</v>
      </c>
      <c r="E5" s="179" t="s">
        <v>232</v>
      </c>
      <c r="F5" s="179" t="s">
        <v>233</v>
      </c>
      <c r="G5" s="179" t="s">
        <v>5</v>
      </c>
      <c r="H5" s="179" t="s">
        <v>234</v>
      </c>
      <c r="I5" s="179" t="s">
        <v>236</v>
      </c>
      <c r="J5" s="179" t="s">
        <v>222</v>
      </c>
      <c r="K5" s="179" t="s">
        <v>223</v>
      </c>
      <c r="L5" s="179" t="s">
        <v>224</v>
      </c>
      <c r="M5" s="179" t="s">
        <v>9</v>
      </c>
      <c r="N5" s="179" t="s">
        <v>225</v>
      </c>
      <c r="O5" s="179" t="s">
        <v>226</v>
      </c>
      <c r="P5" s="179" t="s">
        <v>2</v>
      </c>
      <c r="Q5" s="179" t="s">
        <v>3</v>
      </c>
    </row>
    <row r="6" spans="2:20" ht="36" x14ac:dyDescent="0.25">
      <c r="B6" s="246" t="s">
        <v>0</v>
      </c>
      <c r="C6" s="246" t="s">
        <v>1</v>
      </c>
      <c r="D6" s="246" t="s">
        <v>231</v>
      </c>
      <c r="E6" s="246" t="s">
        <v>232</v>
      </c>
      <c r="F6" s="246" t="s">
        <v>233</v>
      </c>
      <c r="G6" s="246" t="s">
        <v>5</v>
      </c>
      <c r="H6" s="246" t="s">
        <v>329</v>
      </c>
      <c r="I6" s="246" t="s">
        <v>330</v>
      </c>
      <c r="J6" s="246" t="s">
        <v>222</v>
      </c>
      <c r="K6" s="246" t="s">
        <v>223</v>
      </c>
      <c r="L6" s="246" t="s">
        <v>224</v>
      </c>
      <c r="M6" s="246" t="s">
        <v>9</v>
      </c>
      <c r="N6" s="246" t="s">
        <v>225</v>
      </c>
      <c r="O6" s="246" t="s">
        <v>226</v>
      </c>
      <c r="P6" s="246" t="s">
        <v>331</v>
      </c>
      <c r="Q6" s="246" t="s">
        <v>332</v>
      </c>
      <c r="R6" s="246" t="s">
        <v>2</v>
      </c>
      <c r="S6" s="246" t="s">
        <v>333</v>
      </c>
      <c r="T6" s="246" t="s">
        <v>3</v>
      </c>
    </row>
    <row r="7" spans="2:20" x14ac:dyDescent="0.25">
      <c r="B7" s="196">
        <v>44713</v>
      </c>
      <c r="C7" s="242" t="s">
        <v>10</v>
      </c>
      <c r="D7" s="242" t="s">
        <v>325</v>
      </c>
      <c r="E7" s="529" t="s">
        <v>327</v>
      </c>
      <c r="F7" s="529"/>
      <c r="G7" s="529"/>
      <c r="H7" s="529"/>
      <c r="I7" s="529"/>
      <c r="J7" s="529"/>
      <c r="K7" s="529"/>
      <c r="L7" s="529"/>
      <c r="M7" s="529"/>
      <c r="N7" s="529"/>
      <c r="O7" s="529"/>
      <c r="P7" s="529"/>
      <c r="Q7" s="529"/>
    </row>
    <row r="8" spans="2:20" x14ac:dyDescent="0.25">
      <c r="B8" s="196">
        <v>44714</v>
      </c>
      <c r="C8" s="243" t="s">
        <v>10</v>
      </c>
      <c r="D8" s="243" t="s">
        <v>260</v>
      </c>
      <c r="E8" s="529" t="s">
        <v>328</v>
      </c>
      <c r="F8" s="529"/>
      <c r="G8" s="529"/>
      <c r="H8" s="529"/>
      <c r="I8" s="529"/>
      <c r="J8" s="529"/>
      <c r="K8" s="529"/>
      <c r="L8" s="529"/>
      <c r="M8" s="529"/>
      <c r="N8" s="529"/>
      <c r="O8" s="529"/>
      <c r="P8" s="529"/>
      <c r="Q8" s="529"/>
    </row>
    <row r="9" spans="2:20" x14ac:dyDescent="0.25">
      <c r="B9" s="558">
        <v>44721</v>
      </c>
      <c r="C9" s="386" t="s">
        <v>27</v>
      </c>
      <c r="D9" s="386" t="s">
        <v>260</v>
      </c>
      <c r="E9" s="470" t="s">
        <v>334</v>
      </c>
      <c r="F9" s="490" t="s">
        <v>335</v>
      </c>
      <c r="G9" s="245" t="s">
        <v>277</v>
      </c>
      <c r="H9" s="386">
        <v>2</v>
      </c>
      <c r="I9" s="207">
        <v>0.77777777777777779</v>
      </c>
      <c r="J9" s="207">
        <v>0.83333333333333337</v>
      </c>
      <c r="K9" s="386" t="s">
        <v>223</v>
      </c>
      <c r="L9" s="386" t="s">
        <v>224</v>
      </c>
      <c r="M9" s="386" t="s">
        <v>336</v>
      </c>
      <c r="N9" s="386">
        <v>2</v>
      </c>
      <c r="O9" s="555">
        <f>SUM(N9)/H9</f>
        <v>1</v>
      </c>
      <c r="P9" s="556"/>
      <c r="Q9" s="556"/>
      <c r="R9" s="470" t="s">
        <v>337</v>
      </c>
      <c r="S9" s="490" t="s">
        <v>338</v>
      </c>
      <c r="T9" s="386"/>
    </row>
    <row r="10" spans="2:20" x14ac:dyDescent="0.25">
      <c r="B10" s="559"/>
      <c r="C10" s="386"/>
      <c r="D10" s="386"/>
      <c r="E10" s="470"/>
      <c r="F10" s="537"/>
      <c r="G10" s="245" t="s">
        <v>189</v>
      </c>
      <c r="H10" s="386"/>
      <c r="I10" s="207">
        <v>0.85416666666666663</v>
      </c>
      <c r="J10" s="207">
        <v>0.91666666666666663</v>
      </c>
      <c r="K10" s="386"/>
      <c r="L10" s="386"/>
      <c r="M10" s="386"/>
      <c r="N10" s="386"/>
      <c r="O10" s="555"/>
      <c r="P10" s="557"/>
      <c r="Q10" s="557"/>
      <c r="R10" s="470"/>
      <c r="S10" s="537"/>
      <c r="T10" s="386"/>
    </row>
    <row r="11" spans="2:20" x14ac:dyDescent="0.25">
      <c r="B11" s="553">
        <v>44722</v>
      </c>
      <c r="C11" s="386" t="s">
        <v>27</v>
      </c>
      <c r="D11" s="386" t="s">
        <v>260</v>
      </c>
      <c r="E11" s="470" t="s">
        <v>334</v>
      </c>
      <c r="F11" s="490" t="s">
        <v>335</v>
      </c>
      <c r="G11" s="245"/>
      <c r="H11" s="470">
        <v>0</v>
      </c>
      <c r="I11" s="207"/>
      <c r="J11" s="207"/>
      <c r="K11" s="386"/>
      <c r="L11" s="386"/>
      <c r="M11" s="386" t="s">
        <v>336</v>
      </c>
      <c r="N11" s="386">
        <v>0</v>
      </c>
      <c r="O11" s="555">
        <v>0</v>
      </c>
      <c r="P11" s="544"/>
      <c r="Q11" s="544"/>
      <c r="R11" s="470" t="s">
        <v>339</v>
      </c>
      <c r="S11" s="490" t="s">
        <v>338</v>
      </c>
      <c r="T11" s="386"/>
    </row>
    <row r="12" spans="2:20" x14ac:dyDescent="0.25">
      <c r="B12" s="554"/>
      <c r="C12" s="386"/>
      <c r="D12" s="386"/>
      <c r="E12" s="470"/>
      <c r="F12" s="536"/>
      <c r="G12" s="245"/>
      <c r="H12" s="470"/>
      <c r="I12" s="207"/>
      <c r="J12" s="207"/>
      <c r="K12" s="386"/>
      <c r="L12" s="386"/>
      <c r="M12" s="386"/>
      <c r="N12" s="386"/>
      <c r="O12" s="555"/>
      <c r="P12" s="545"/>
      <c r="Q12" s="545"/>
      <c r="R12" s="470"/>
      <c r="S12" s="536"/>
      <c r="T12" s="386"/>
    </row>
    <row r="13" spans="2:20" x14ac:dyDescent="0.25">
      <c r="B13" s="554"/>
      <c r="C13" s="386"/>
      <c r="D13" s="386"/>
      <c r="E13" s="470"/>
      <c r="F13" s="537"/>
      <c r="G13" s="245"/>
      <c r="H13" s="470"/>
      <c r="I13" s="207"/>
      <c r="J13" s="207"/>
      <c r="K13" s="386"/>
      <c r="L13" s="386"/>
      <c r="M13" s="386"/>
      <c r="N13" s="386"/>
      <c r="O13" s="555"/>
      <c r="P13" s="546"/>
      <c r="Q13" s="546"/>
      <c r="R13" s="470"/>
      <c r="S13" s="537"/>
      <c r="T13" s="386"/>
    </row>
    <row r="14" spans="2:20" x14ac:dyDescent="0.25">
      <c r="B14" s="541">
        <v>44725</v>
      </c>
      <c r="C14" s="378" t="s">
        <v>10</v>
      </c>
      <c r="D14" s="378" t="s">
        <v>241</v>
      </c>
      <c r="E14" s="490" t="s">
        <v>334</v>
      </c>
      <c r="F14" s="490" t="s">
        <v>335</v>
      </c>
      <c r="G14" s="245" t="s">
        <v>340</v>
      </c>
      <c r="H14" s="378">
        <v>2</v>
      </c>
      <c r="I14" s="207"/>
      <c r="J14" s="207"/>
      <c r="K14" s="378" t="s">
        <v>223</v>
      </c>
      <c r="L14" s="378" t="s">
        <v>224</v>
      </c>
      <c r="M14" s="378" t="s">
        <v>336</v>
      </c>
      <c r="N14" s="378">
        <v>2</v>
      </c>
      <c r="O14" s="544">
        <f>SUM(N14)/H14</f>
        <v>1</v>
      </c>
      <c r="P14" s="544"/>
      <c r="Q14" s="556"/>
      <c r="R14" s="490" t="s">
        <v>341</v>
      </c>
      <c r="S14" s="490" t="s">
        <v>338</v>
      </c>
      <c r="T14" s="490"/>
    </row>
    <row r="15" spans="2:20" x14ac:dyDescent="0.25">
      <c r="B15" s="543"/>
      <c r="C15" s="385"/>
      <c r="D15" s="385"/>
      <c r="E15" s="537"/>
      <c r="F15" s="537"/>
      <c r="G15" s="244" t="s">
        <v>342</v>
      </c>
      <c r="H15" s="385"/>
      <c r="I15" s="207">
        <v>0.75</v>
      </c>
      <c r="J15" s="207">
        <v>0.77777777777777779</v>
      </c>
      <c r="K15" s="385"/>
      <c r="L15" s="385"/>
      <c r="M15" s="385"/>
      <c r="N15" s="385"/>
      <c r="O15" s="546"/>
      <c r="P15" s="546"/>
      <c r="Q15" s="557"/>
      <c r="R15" s="537"/>
      <c r="S15" s="537"/>
      <c r="T15" s="537"/>
    </row>
    <row r="16" spans="2:20" x14ac:dyDescent="0.25">
      <c r="B16" s="553">
        <v>44726</v>
      </c>
      <c r="C16" s="386" t="s">
        <v>10</v>
      </c>
      <c r="D16" s="386" t="s">
        <v>241</v>
      </c>
      <c r="E16" s="490" t="s">
        <v>334</v>
      </c>
      <c r="F16" s="490" t="s">
        <v>335</v>
      </c>
      <c r="G16" s="244" t="s">
        <v>343</v>
      </c>
      <c r="H16" s="378">
        <v>2</v>
      </c>
      <c r="I16" s="207">
        <v>0.375</v>
      </c>
      <c r="J16" s="207">
        <v>0.39583333333333331</v>
      </c>
      <c r="K16" s="386" t="s">
        <v>223</v>
      </c>
      <c r="L16" s="386" t="s">
        <v>224</v>
      </c>
      <c r="M16" s="386" t="s">
        <v>336</v>
      </c>
      <c r="N16" s="386">
        <v>2</v>
      </c>
      <c r="O16" s="555">
        <f>SUM(N16)/H16</f>
        <v>1</v>
      </c>
      <c r="P16" s="470"/>
      <c r="Q16" s="386"/>
      <c r="R16" s="470" t="s">
        <v>344</v>
      </c>
      <c r="S16" s="386" t="s">
        <v>338</v>
      </c>
      <c r="T16" s="470"/>
    </row>
    <row r="17" spans="2:20" x14ac:dyDescent="0.25">
      <c r="B17" s="554"/>
      <c r="C17" s="386"/>
      <c r="D17" s="386"/>
      <c r="E17" s="537"/>
      <c r="F17" s="537"/>
      <c r="G17" s="244" t="s">
        <v>345</v>
      </c>
      <c r="H17" s="385"/>
      <c r="I17" s="207">
        <v>0.40277777777777773</v>
      </c>
      <c r="J17" s="207">
        <v>0.4375</v>
      </c>
      <c r="K17" s="386"/>
      <c r="L17" s="386"/>
      <c r="M17" s="386"/>
      <c r="N17" s="386"/>
      <c r="O17" s="555"/>
      <c r="P17" s="470"/>
      <c r="Q17" s="386"/>
      <c r="R17" s="470"/>
      <c r="S17" s="386"/>
      <c r="T17" s="470"/>
    </row>
    <row r="18" spans="2:20" x14ac:dyDescent="0.25">
      <c r="B18" s="541">
        <v>44727</v>
      </c>
      <c r="C18" s="378" t="s">
        <v>10</v>
      </c>
      <c r="D18" s="378" t="s">
        <v>260</v>
      </c>
      <c r="E18" s="490" t="s">
        <v>334</v>
      </c>
      <c r="F18" s="490" t="s">
        <v>335</v>
      </c>
      <c r="G18" s="244" t="s">
        <v>346</v>
      </c>
      <c r="H18" s="378">
        <v>2</v>
      </c>
      <c r="I18" s="207">
        <v>0.4861111111111111</v>
      </c>
      <c r="J18" s="207">
        <v>0.54861111111111105</v>
      </c>
      <c r="K18" s="378" t="s">
        <v>223</v>
      </c>
      <c r="L18" s="378" t="s">
        <v>224</v>
      </c>
      <c r="M18" s="378" t="s">
        <v>336</v>
      </c>
      <c r="N18" s="378">
        <v>2</v>
      </c>
      <c r="O18" s="544">
        <f>SUM(N18)/H18</f>
        <v>1</v>
      </c>
      <c r="P18" s="490"/>
      <c r="Q18" s="378"/>
      <c r="R18" s="378" t="s">
        <v>347</v>
      </c>
      <c r="S18" s="378" t="s">
        <v>338</v>
      </c>
      <c r="T18" s="490"/>
    </row>
    <row r="19" spans="2:20" x14ac:dyDescent="0.25">
      <c r="B19" s="543"/>
      <c r="C19" s="385"/>
      <c r="D19" s="385"/>
      <c r="E19" s="537"/>
      <c r="F19" s="537"/>
      <c r="G19" s="244" t="s">
        <v>348</v>
      </c>
      <c r="H19" s="385"/>
      <c r="I19" s="207">
        <v>0.41666666666666669</v>
      </c>
      <c r="J19" s="207">
        <v>0.45833333333333331</v>
      </c>
      <c r="K19" s="385"/>
      <c r="L19" s="385"/>
      <c r="M19" s="385"/>
      <c r="N19" s="385"/>
      <c r="O19" s="546"/>
      <c r="P19" s="537"/>
      <c r="Q19" s="385"/>
      <c r="R19" s="385"/>
      <c r="S19" s="385"/>
      <c r="T19" s="537"/>
    </row>
    <row r="20" spans="2:20" x14ac:dyDescent="0.25">
      <c r="B20" s="550">
        <v>44728</v>
      </c>
      <c r="C20" s="378" t="s">
        <v>10</v>
      </c>
      <c r="D20" s="378" t="s">
        <v>241</v>
      </c>
      <c r="E20" s="490" t="s">
        <v>334</v>
      </c>
      <c r="F20" s="490" t="s">
        <v>335</v>
      </c>
      <c r="G20" s="244" t="s">
        <v>349</v>
      </c>
      <c r="H20" s="378">
        <v>4</v>
      </c>
      <c r="I20" s="207">
        <v>0.40277777777777773</v>
      </c>
      <c r="J20" s="207">
        <v>0.43055555555555558</v>
      </c>
      <c r="K20" s="378" t="s">
        <v>223</v>
      </c>
      <c r="L20" s="378" t="s">
        <v>224</v>
      </c>
      <c r="M20" s="378" t="s">
        <v>336</v>
      </c>
      <c r="N20" s="378">
        <v>4</v>
      </c>
      <c r="O20" s="544">
        <f>SUM(N20)/H20</f>
        <v>1</v>
      </c>
      <c r="P20" s="490"/>
      <c r="Q20" s="378"/>
      <c r="R20" s="490" t="s">
        <v>350</v>
      </c>
      <c r="S20" s="378" t="s">
        <v>338</v>
      </c>
      <c r="T20" s="490"/>
    </row>
    <row r="21" spans="2:20" x14ac:dyDescent="0.25">
      <c r="B21" s="551"/>
      <c r="C21" s="382"/>
      <c r="D21" s="382"/>
      <c r="E21" s="536"/>
      <c r="F21" s="536"/>
      <c r="G21" s="244" t="s">
        <v>351</v>
      </c>
      <c r="H21" s="382"/>
      <c r="I21" s="207">
        <v>0.4375</v>
      </c>
      <c r="J21" s="207">
        <v>0.47916666666666669</v>
      </c>
      <c r="K21" s="382"/>
      <c r="L21" s="382"/>
      <c r="M21" s="382"/>
      <c r="N21" s="382"/>
      <c r="O21" s="545"/>
      <c r="P21" s="536"/>
      <c r="Q21" s="382"/>
      <c r="R21" s="536"/>
      <c r="S21" s="382"/>
      <c r="T21" s="536"/>
    </row>
    <row r="22" spans="2:20" x14ac:dyDescent="0.25">
      <c r="B22" s="551"/>
      <c r="C22" s="382"/>
      <c r="D22" s="382"/>
      <c r="E22" s="536"/>
      <c r="F22" s="536"/>
      <c r="G22" s="244" t="s">
        <v>352</v>
      </c>
      <c r="H22" s="382"/>
      <c r="I22" s="207">
        <v>0.4861111111111111</v>
      </c>
      <c r="J22" s="245" t="s">
        <v>353</v>
      </c>
      <c r="K22" s="382"/>
      <c r="L22" s="382"/>
      <c r="M22" s="382"/>
      <c r="N22" s="382"/>
      <c r="O22" s="545"/>
      <c r="P22" s="536"/>
      <c r="Q22" s="382"/>
      <c r="R22" s="536"/>
      <c r="S22" s="382"/>
      <c r="T22" s="536"/>
    </row>
    <row r="23" spans="2:20" x14ac:dyDescent="0.25">
      <c r="B23" s="552"/>
      <c r="C23" s="385"/>
      <c r="D23" s="385"/>
      <c r="E23" s="537"/>
      <c r="F23" s="537"/>
      <c r="G23" s="244" t="s">
        <v>354</v>
      </c>
      <c r="H23" s="385"/>
      <c r="I23" s="207">
        <v>0.54166666666666663</v>
      </c>
      <c r="J23" s="207">
        <v>0.61805555555555558</v>
      </c>
      <c r="K23" s="385"/>
      <c r="L23" s="385"/>
      <c r="M23" s="385"/>
      <c r="N23" s="385"/>
      <c r="O23" s="546"/>
      <c r="P23" s="537"/>
      <c r="Q23" s="385"/>
      <c r="R23" s="537"/>
      <c r="S23" s="385"/>
      <c r="T23" s="537"/>
    </row>
    <row r="24" spans="2:20" x14ac:dyDescent="0.25">
      <c r="B24" s="541">
        <v>44729</v>
      </c>
      <c r="C24" s="378" t="s">
        <v>10</v>
      </c>
      <c r="D24" s="378" t="s">
        <v>241</v>
      </c>
      <c r="E24" s="490" t="s">
        <v>334</v>
      </c>
      <c r="F24" s="490" t="s">
        <v>335</v>
      </c>
      <c r="G24" s="244" t="s">
        <v>355</v>
      </c>
      <c r="H24" s="378">
        <v>4</v>
      </c>
      <c r="I24" s="207">
        <v>0.52430555555555558</v>
      </c>
      <c r="J24" s="207">
        <v>0.5625</v>
      </c>
      <c r="K24" s="378" t="s">
        <v>223</v>
      </c>
      <c r="L24" s="378" t="s">
        <v>224</v>
      </c>
      <c r="M24" s="378" t="s">
        <v>336</v>
      </c>
      <c r="N24" s="378">
        <v>4</v>
      </c>
      <c r="O24" s="544">
        <f>SUM(N24)/H24</f>
        <v>1</v>
      </c>
      <c r="P24" s="490"/>
      <c r="Q24" s="378"/>
      <c r="R24" s="378" t="s">
        <v>350</v>
      </c>
      <c r="S24" s="378" t="s">
        <v>338</v>
      </c>
      <c r="T24" s="490"/>
    </row>
    <row r="25" spans="2:20" x14ac:dyDescent="0.25">
      <c r="B25" s="542"/>
      <c r="C25" s="382"/>
      <c r="D25" s="382"/>
      <c r="E25" s="536"/>
      <c r="F25" s="536"/>
      <c r="G25" s="244" t="s">
        <v>356</v>
      </c>
      <c r="H25" s="382"/>
      <c r="I25" s="207">
        <v>0.47916666666666669</v>
      </c>
      <c r="J25" s="207">
        <v>0.51041666666666663</v>
      </c>
      <c r="K25" s="382"/>
      <c r="L25" s="382"/>
      <c r="M25" s="382"/>
      <c r="N25" s="382"/>
      <c r="O25" s="545"/>
      <c r="P25" s="536"/>
      <c r="Q25" s="382"/>
      <c r="R25" s="382"/>
      <c r="S25" s="382"/>
      <c r="T25" s="536"/>
    </row>
    <row r="26" spans="2:20" x14ac:dyDescent="0.25">
      <c r="B26" s="542"/>
      <c r="C26" s="382"/>
      <c r="D26" s="382"/>
      <c r="E26" s="536"/>
      <c r="F26" s="536"/>
      <c r="G26" s="244" t="s">
        <v>357</v>
      </c>
      <c r="H26" s="382"/>
      <c r="I26" s="207">
        <v>0.38541666666666669</v>
      </c>
      <c r="J26" s="207">
        <v>0.40972222222222227</v>
      </c>
      <c r="K26" s="382"/>
      <c r="L26" s="382"/>
      <c r="M26" s="382"/>
      <c r="N26" s="382"/>
      <c r="O26" s="545"/>
      <c r="P26" s="536"/>
      <c r="Q26" s="382"/>
      <c r="R26" s="382"/>
      <c r="S26" s="382"/>
      <c r="T26" s="536"/>
    </row>
    <row r="27" spans="2:20" x14ac:dyDescent="0.25">
      <c r="B27" s="543"/>
      <c r="C27" s="385"/>
      <c r="D27" s="385"/>
      <c r="E27" s="537"/>
      <c r="F27" s="537"/>
      <c r="G27" s="244" t="s">
        <v>358</v>
      </c>
      <c r="H27" s="385"/>
      <c r="I27" s="207">
        <v>0.41666666666666669</v>
      </c>
      <c r="J27" s="207">
        <v>0.45833333333333331</v>
      </c>
      <c r="K27" s="385"/>
      <c r="L27" s="385"/>
      <c r="M27" s="385"/>
      <c r="N27" s="385"/>
      <c r="O27" s="546"/>
      <c r="P27" s="537"/>
      <c r="Q27" s="385"/>
      <c r="R27" s="385"/>
      <c r="S27" s="385"/>
      <c r="T27" s="537"/>
    </row>
    <row r="28" spans="2:20" x14ac:dyDescent="0.25">
      <c r="B28" s="550">
        <v>44732</v>
      </c>
      <c r="C28" s="378" t="s">
        <v>27</v>
      </c>
      <c r="D28" s="378" t="s">
        <v>260</v>
      </c>
      <c r="E28" s="490" t="s">
        <v>334</v>
      </c>
      <c r="F28" s="490" t="s">
        <v>335</v>
      </c>
      <c r="G28" s="244" t="s">
        <v>359</v>
      </c>
      <c r="H28" s="378">
        <v>3</v>
      </c>
      <c r="I28" s="207">
        <v>0.75</v>
      </c>
      <c r="J28" s="207">
        <v>0.79861111111111116</v>
      </c>
      <c r="K28" s="378" t="s">
        <v>223</v>
      </c>
      <c r="L28" s="378" t="s">
        <v>224</v>
      </c>
      <c r="M28" s="378" t="s">
        <v>336</v>
      </c>
      <c r="N28" s="378">
        <v>3</v>
      </c>
      <c r="O28" s="544">
        <f>SUM(N28)/H28</f>
        <v>1</v>
      </c>
      <c r="P28" s="547"/>
      <c r="Q28" s="378"/>
      <c r="R28" s="490" t="s">
        <v>360</v>
      </c>
      <c r="S28" s="378" t="s">
        <v>338</v>
      </c>
      <c r="T28" s="490"/>
    </row>
    <row r="29" spans="2:20" x14ac:dyDescent="0.25">
      <c r="B29" s="551"/>
      <c r="C29" s="382"/>
      <c r="D29" s="382"/>
      <c r="E29" s="536"/>
      <c r="F29" s="536"/>
      <c r="G29" s="244" t="s">
        <v>361</v>
      </c>
      <c r="H29" s="382"/>
      <c r="I29" s="207">
        <v>0.8125</v>
      </c>
      <c r="J29" s="207">
        <v>0.85069444444444453</v>
      </c>
      <c r="K29" s="382"/>
      <c r="L29" s="382"/>
      <c r="M29" s="382"/>
      <c r="N29" s="382"/>
      <c r="O29" s="545"/>
      <c r="P29" s="548"/>
      <c r="Q29" s="382"/>
      <c r="R29" s="536"/>
      <c r="S29" s="382"/>
      <c r="T29" s="536"/>
    </row>
    <row r="30" spans="2:20" x14ac:dyDescent="0.25">
      <c r="B30" s="552"/>
      <c r="C30" s="385"/>
      <c r="D30" s="385"/>
      <c r="E30" s="537"/>
      <c r="F30" s="537"/>
      <c r="G30" s="244" t="s">
        <v>362</v>
      </c>
      <c r="H30" s="385"/>
      <c r="I30" s="207">
        <v>0.875</v>
      </c>
      <c r="J30" s="207">
        <v>0.92708333333333337</v>
      </c>
      <c r="K30" s="385"/>
      <c r="L30" s="385"/>
      <c r="M30" s="385"/>
      <c r="N30" s="385"/>
      <c r="O30" s="546"/>
      <c r="P30" s="549"/>
      <c r="Q30" s="385"/>
      <c r="R30" s="537"/>
      <c r="S30" s="385"/>
      <c r="T30" s="537"/>
    </row>
    <row r="31" spans="2:20" x14ac:dyDescent="0.25">
      <c r="B31" s="541">
        <v>44734</v>
      </c>
      <c r="C31" s="378" t="s">
        <v>27</v>
      </c>
      <c r="D31" s="378" t="s">
        <v>241</v>
      </c>
      <c r="E31" s="490" t="s">
        <v>334</v>
      </c>
      <c r="F31" s="490" t="s">
        <v>335</v>
      </c>
      <c r="G31" s="244" t="s">
        <v>363</v>
      </c>
      <c r="H31" s="378">
        <v>3</v>
      </c>
      <c r="I31" s="207">
        <v>0.9375</v>
      </c>
      <c r="J31" s="207">
        <v>0.79861111111111116</v>
      </c>
      <c r="K31" s="378" t="s">
        <v>223</v>
      </c>
      <c r="L31" s="378" t="s">
        <v>224</v>
      </c>
      <c r="M31" s="378" t="s">
        <v>336</v>
      </c>
      <c r="N31" s="378">
        <v>3</v>
      </c>
      <c r="O31" s="544">
        <f>SUM(N31)/H31</f>
        <v>1</v>
      </c>
      <c r="P31" s="547"/>
      <c r="Q31" s="378"/>
      <c r="R31" s="490" t="s">
        <v>364</v>
      </c>
      <c r="S31" s="378" t="s">
        <v>338</v>
      </c>
      <c r="T31" s="490"/>
    </row>
    <row r="32" spans="2:20" x14ac:dyDescent="0.25">
      <c r="B32" s="542"/>
      <c r="C32" s="382"/>
      <c r="D32" s="382"/>
      <c r="E32" s="536"/>
      <c r="F32" s="536"/>
      <c r="G32" s="244" t="s">
        <v>365</v>
      </c>
      <c r="H32" s="382"/>
      <c r="I32" s="207">
        <v>1</v>
      </c>
      <c r="J32" s="207">
        <v>0.85069444444444453</v>
      </c>
      <c r="K32" s="382"/>
      <c r="L32" s="382"/>
      <c r="M32" s="382"/>
      <c r="N32" s="382"/>
      <c r="O32" s="545"/>
      <c r="P32" s="548"/>
      <c r="Q32" s="382"/>
      <c r="R32" s="536"/>
      <c r="S32" s="382"/>
      <c r="T32" s="536"/>
    </row>
    <row r="33" spans="2:20" x14ac:dyDescent="0.25">
      <c r="B33" s="543"/>
      <c r="C33" s="385"/>
      <c r="D33" s="385"/>
      <c r="E33" s="537"/>
      <c r="F33" s="537"/>
      <c r="G33" s="244" t="s">
        <v>366</v>
      </c>
      <c r="H33" s="385"/>
      <c r="I33" s="207">
        <v>1.0625</v>
      </c>
      <c r="J33" s="207">
        <v>0.92708333333333337</v>
      </c>
      <c r="K33" s="385"/>
      <c r="L33" s="385"/>
      <c r="M33" s="385"/>
      <c r="N33" s="385"/>
      <c r="O33" s="546"/>
      <c r="P33" s="549"/>
      <c r="Q33" s="385"/>
      <c r="R33" s="537"/>
      <c r="S33" s="385"/>
      <c r="T33" s="537"/>
    </row>
    <row r="34" spans="2:20" x14ac:dyDescent="0.25">
      <c r="B34" s="550">
        <v>44735</v>
      </c>
      <c r="C34" s="378" t="s">
        <v>27</v>
      </c>
      <c r="D34" s="378" t="s">
        <v>241</v>
      </c>
      <c r="E34" s="490" t="s">
        <v>334</v>
      </c>
      <c r="F34" s="490" t="s">
        <v>335</v>
      </c>
      <c r="G34" s="244" t="s">
        <v>367</v>
      </c>
      <c r="H34" s="378">
        <v>3</v>
      </c>
      <c r="I34" s="207">
        <v>0.8125</v>
      </c>
      <c r="J34" s="207">
        <v>0.85069444444444453</v>
      </c>
      <c r="K34" s="378" t="s">
        <v>223</v>
      </c>
      <c r="L34" s="378" t="s">
        <v>224</v>
      </c>
      <c r="M34" s="378" t="s">
        <v>336</v>
      </c>
      <c r="N34" s="378">
        <v>3</v>
      </c>
      <c r="O34" s="544">
        <f>SUM(N34)/H34</f>
        <v>1</v>
      </c>
      <c r="P34" s="547"/>
      <c r="Q34" s="490" t="s">
        <v>368</v>
      </c>
      <c r="R34" s="490" t="s">
        <v>369</v>
      </c>
      <c r="S34" s="378" t="s">
        <v>338</v>
      </c>
      <c r="T34" s="490" t="s">
        <v>370</v>
      </c>
    </row>
    <row r="35" spans="2:20" x14ac:dyDescent="0.25">
      <c r="B35" s="551"/>
      <c r="C35" s="382"/>
      <c r="D35" s="382"/>
      <c r="E35" s="536"/>
      <c r="F35" s="536"/>
      <c r="G35" s="244" t="s">
        <v>371</v>
      </c>
      <c r="H35" s="382"/>
      <c r="I35" s="207">
        <v>0.86458333333333337</v>
      </c>
      <c r="J35" s="207">
        <v>0.88541666666666663</v>
      </c>
      <c r="K35" s="382"/>
      <c r="L35" s="382"/>
      <c r="M35" s="382"/>
      <c r="N35" s="382"/>
      <c r="O35" s="545"/>
      <c r="P35" s="548"/>
      <c r="Q35" s="536"/>
      <c r="R35" s="536"/>
      <c r="S35" s="382"/>
      <c r="T35" s="536"/>
    </row>
    <row r="36" spans="2:20" x14ac:dyDescent="0.25">
      <c r="B36" s="552"/>
      <c r="C36" s="385"/>
      <c r="D36" s="385"/>
      <c r="E36" s="537"/>
      <c r="F36" s="537"/>
      <c r="G36" s="244" t="s">
        <v>372</v>
      </c>
      <c r="H36" s="385"/>
      <c r="I36" s="207">
        <v>0.89583333333333337</v>
      </c>
      <c r="J36" s="207">
        <v>0.91666666666666663</v>
      </c>
      <c r="K36" s="385"/>
      <c r="L36" s="385"/>
      <c r="M36" s="385"/>
      <c r="N36" s="385"/>
      <c r="O36" s="546"/>
      <c r="P36" s="549"/>
      <c r="Q36" s="537"/>
      <c r="R36" s="537"/>
      <c r="S36" s="385"/>
      <c r="T36" s="537"/>
    </row>
    <row r="37" spans="2:20" x14ac:dyDescent="0.25">
      <c r="B37" s="541">
        <v>44740</v>
      </c>
      <c r="C37" s="378" t="s">
        <v>10</v>
      </c>
      <c r="D37" s="378" t="s">
        <v>241</v>
      </c>
      <c r="E37" s="490" t="s">
        <v>334</v>
      </c>
      <c r="F37" s="490" t="s">
        <v>335</v>
      </c>
      <c r="G37" s="244" t="s">
        <v>373</v>
      </c>
      <c r="H37" s="378">
        <v>2</v>
      </c>
      <c r="I37" s="207">
        <v>0.38541666666666669</v>
      </c>
      <c r="J37" s="207">
        <v>0.4236111111111111</v>
      </c>
      <c r="K37" s="378" t="s">
        <v>223</v>
      </c>
      <c r="L37" s="378" t="s">
        <v>224</v>
      </c>
      <c r="M37" s="378" t="s">
        <v>336</v>
      </c>
      <c r="N37" s="378">
        <v>3</v>
      </c>
      <c r="O37" s="544">
        <f>SUM(H37)/N37</f>
        <v>0.66666666666666663</v>
      </c>
      <c r="P37" s="547"/>
      <c r="Q37" s="490"/>
      <c r="R37" s="490"/>
      <c r="S37" s="538" t="s">
        <v>400</v>
      </c>
      <c r="T37" s="490" t="s">
        <v>374</v>
      </c>
    </row>
    <row r="38" spans="2:20" x14ac:dyDescent="0.25">
      <c r="B38" s="542"/>
      <c r="C38" s="382"/>
      <c r="D38" s="382"/>
      <c r="E38" s="536"/>
      <c r="F38" s="536"/>
      <c r="G38" s="244" t="s">
        <v>375</v>
      </c>
      <c r="H38" s="382"/>
      <c r="I38" s="207">
        <v>0.44791666666666669</v>
      </c>
      <c r="J38" s="207">
        <v>0.47222222222222227</v>
      </c>
      <c r="K38" s="382"/>
      <c r="L38" s="382"/>
      <c r="M38" s="382"/>
      <c r="N38" s="382"/>
      <c r="O38" s="545"/>
      <c r="P38" s="548"/>
      <c r="Q38" s="536"/>
      <c r="R38" s="536"/>
      <c r="S38" s="539"/>
      <c r="T38" s="536"/>
    </row>
    <row r="39" spans="2:20" x14ac:dyDescent="0.25">
      <c r="B39" s="543"/>
      <c r="C39" s="385"/>
      <c r="D39" s="385"/>
      <c r="E39" s="537"/>
      <c r="F39" s="537"/>
      <c r="G39" s="244"/>
      <c r="H39" s="385"/>
      <c r="I39" s="207"/>
      <c r="J39" s="207"/>
      <c r="K39" s="385"/>
      <c r="L39" s="385"/>
      <c r="M39" s="385"/>
      <c r="N39" s="385"/>
      <c r="O39" s="546"/>
      <c r="P39" s="549"/>
      <c r="Q39" s="537"/>
      <c r="R39" s="537"/>
      <c r="S39" s="540"/>
      <c r="T39" s="537"/>
    </row>
    <row r="40" spans="2:20" ht="14.45" customHeight="1" x14ac:dyDescent="0.25">
      <c r="B40" s="550">
        <v>44741</v>
      </c>
      <c r="C40" s="378" t="s">
        <v>10</v>
      </c>
      <c r="D40" s="378" t="s">
        <v>241</v>
      </c>
      <c r="E40" s="490" t="s">
        <v>334</v>
      </c>
      <c r="F40" s="490" t="s">
        <v>335</v>
      </c>
      <c r="G40" s="244"/>
      <c r="H40" s="378">
        <v>0</v>
      </c>
      <c r="I40" s="207">
        <v>0</v>
      </c>
      <c r="J40" s="207">
        <v>0</v>
      </c>
      <c r="K40" s="378" t="s">
        <v>223</v>
      </c>
      <c r="L40" s="378" t="s">
        <v>224</v>
      </c>
      <c r="M40" s="378" t="s">
        <v>336</v>
      </c>
      <c r="N40" s="378">
        <v>3</v>
      </c>
      <c r="O40" s="544">
        <f>SUM(H40)/N40</f>
        <v>0</v>
      </c>
      <c r="P40" s="547"/>
      <c r="Q40" s="490"/>
      <c r="R40" s="490"/>
      <c r="S40" s="538" t="s">
        <v>400</v>
      </c>
      <c r="T40" s="490" t="s">
        <v>401</v>
      </c>
    </row>
    <row r="41" spans="2:20" x14ac:dyDescent="0.25">
      <c r="B41" s="551"/>
      <c r="C41" s="382"/>
      <c r="D41" s="382"/>
      <c r="E41" s="536"/>
      <c r="F41" s="536"/>
      <c r="G41" s="244"/>
      <c r="H41" s="382"/>
      <c r="I41" s="207">
        <v>0</v>
      </c>
      <c r="J41" s="207">
        <v>0</v>
      </c>
      <c r="K41" s="382"/>
      <c r="L41" s="382"/>
      <c r="M41" s="382"/>
      <c r="N41" s="382"/>
      <c r="O41" s="545"/>
      <c r="P41" s="548"/>
      <c r="Q41" s="536"/>
      <c r="R41" s="536"/>
      <c r="S41" s="539"/>
      <c r="T41" s="536"/>
    </row>
    <row r="42" spans="2:20" x14ac:dyDescent="0.25">
      <c r="B42" s="552"/>
      <c r="C42" s="385"/>
      <c r="D42" s="385"/>
      <c r="E42" s="537"/>
      <c r="F42" s="537"/>
      <c r="G42" s="244"/>
      <c r="H42" s="385"/>
      <c r="I42" s="207">
        <v>0</v>
      </c>
      <c r="J42" s="207">
        <v>0</v>
      </c>
      <c r="K42" s="385"/>
      <c r="L42" s="385"/>
      <c r="M42" s="385"/>
      <c r="N42" s="385"/>
      <c r="O42" s="546"/>
      <c r="P42" s="549"/>
      <c r="Q42" s="537"/>
      <c r="R42" s="537"/>
      <c r="S42" s="540"/>
      <c r="T42" s="537"/>
    </row>
    <row r="43" spans="2:20" ht="14.45" customHeight="1" x14ac:dyDescent="0.25">
      <c r="B43" s="541">
        <v>44742</v>
      </c>
      <c r="C43" s="378" t="s">
        <v>10</v>
      </c>
      <c r="D43" s="378" t="s">
        <v>241</v>
      </c>
      <c r="E43" s="490" t="s">
        <v>334</v>
      </c>
      <c r="F43" s="490" t="s">
        <v>335</v>
      </c>
      <c r="G43" s="244"/>
      <c r="H43" s="378">
        <v>0</v>
      </c>
      <c r="I43" s="207">
        <v>0</v>
      </c>
      <c r="J43" s="207">
        <v>0</v>
      </c>
      <c r="K43" s="378" t="s">
        <v>223</v>
      </c>
      <c r="L43" s="378" t="s">
        <v>224</v>
      </c>
      <c r="M43" s="378" t="s">
        <v>336</v>
      </c>
      <c r="N43" s="378">
        <v>3</v>
      </c>
      <c r="O43" s="544">
        <f>SUM(H43)/N43</f>
        <v>0</v>
      </c>
      <c r="P43" s="547"/>
      <c r="Q43" s="490"/>
      <c r="R43" s="490"/>
      <c r="S43" s="538" t="s">
        <v>400</v>
      </c>
      <c r="T43" s="490" t="s">
        <v>402</v>
      </c>
    </row>
    <row r="44" spans="2:20" x14ac:dyDescent="0.25">
      <c r="B44" s="542"/>
      <c r="C44" s="382"/>
      <c r="D44" s="382"/>
      <c r="E44" s="536"/>
      <c r="F44" s="536"/>
      <c r="G44" s="244"/>
      <c r="H44" s="382"/>
      <c r="I44" s="207">
        <v>0</v>
      </c>
      <c r="J44" s="207">
        <v>0</v>
      </c>
      <c r="K44" s="382"/>
      <c r="L44" s="382"/>
      <c r="M44" s="382"/>
      <c r="N44" s="382"/>
      <c r="O44" s="545"/>
      <c r="P44" s="548"/>
      <c r="Q44" s="536"/>
      <c r="R44" s="536"/>
      <c r="S44" s="539"/>
      <c r="T44" s="536"/>
    </row>
    <row r="45" spans="2:20" x14ac:dyDescent="0.25">
      <c r="B45" s="543"/>
      <c r="C45" s="385"/>
      <c r="D45" s="385"/>
      <c r="E45" s="537"/>
      <c r="F45" s="537"/>
      <c r="G45" s="244"/>
      <c r="H45" s="385"/>
      <c r="I45" s="207">
        <v>0</v>
      </c>
      <c r="J45" s="207">
        <v>0</v>
      </c>
      <c r="K45" s="385"/>
      <c r="L45" s="385"/>
      <c r="M45" s="385"/>
      <c r="N45" s="385"/>
      <c r="O45" s="546"/>
      <c r="P45" s="549"/>
      <c r="Q45" s="537"/>
      <c r="R45" s="537"/>
      <c r="S45" s="540"/>
      <c r="T45" s="537"/>
    </row>
  </sheetData>
  <mergeCells count="211">
    <mergeCell ref="E7:Q7"/>
    <mergeCell ref="B3:Q4"/>
    <mergeCell ref="E8:Q8"/>
    <mergeCell ref="B9:B10"/>
    <mergeCell ref="C9:C10"/>
    <mergeCell ref="D9:D10"/>
    <mergeCell ref="E9:E10"/>
    <mergeCell ref="F9:F10"/>
    <mergeCell ref="H9:H10"/>
    <mergeCell ref="K9:K10"/>
    <mergeCell ref="L9:L10"/>
    <mergeCell ref="M9:M10"/>
    <mergeCell ref="N9:N10"/>
    <mergeCell ref="O9:O10"/>
    <mergeCell ref="P9:P10"/>
    <mergeCell ref="Q9:Q10"/>
    <mergeCell ref="S9:S10"/>
    <mergeCell ref="T9:T10"/>
    <mergeCell ref="B11:B13"/>
    <mergeCell ref="C11:C13"/>
    <mergeCell ref="D11:D13"/>
    <mergeCell ref="E11:E13"/>
    <mergeCell ref="F11:F13"/>
    <mergeCell ref="H11:H13"/>
    <mergeCell ref="K11:K13"/>
    <mergeCell ref="L11:L13"/>
    <mergeCell ref="M11:M13"/>
    <mergeCell ref="N11:N13"/>
    <mergeCell ref="O11:O13"/>
    <mergeCell ref="P11:P13"/>
    <mergeCell ref="Q11:Q13"/>
    <mergeCell ref="R11:R13"/>
    <mergeCell ref="S11:S13"/>
    <mergeCell ref="T11:T13"/>
    <mergeCell ref="K14:K15"/>
    <mergeCell ref="L14:L15"/>
    <mergeCell ref="M14:M15"/>
    <mergeCell ref="R9:R10"/>
    <mergeCell ref="N14:N15"/>
    <mergeCell ref="O14:O15"/>
    <mergeCell ref="P14:P15"/>
    <mergeCell ref="Q14:Q15"/>
    <mergeCell ref="R14:R15"/>
    <mergeCell ref="S14:S15"/>
    <mergeCell ref="T14:T15"/>
    <mergeCell ref="B16:B17"/>
    <mergeCell ref="C16:C17"/>
    <mergeCell ref="D16:D17"/>
    <mergeCell ref="E16:E17"/>
    <mergeCell ref="F16:F17"/>
    <mergeCell ref="H16:H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B14:B15"/>
    <mergeCell ref="C14:C15"/>
    <mergeCell ref="D14:D15"/>
    <mergeCell ref="E14:E15"/>
    <mergeCell ref="F14:F15"/>
    <mergeCell ref="H14:H15"/>
    <mergeCell ref="O18:O19"/>
    <mergeCell ref="P18:P19"/>
    <mergeCell ref="Q18:Q19"/>
    <mergeCell ref="R18:R19"/>
    <mergeCell ref="S18:S19"/>
    <mergeCell ref="T18:T19"/>
    <mergeCell ref="B20:B23"/>
    <mergeCell ref="C20:C23"/>
    <mergeCell ref="D20:D23"/>
    <mergeCell ref="E20:E23"/>
    <mergeCell ref="F20:F23"/>
    <mergeCell ref="H20:H23"/>
    <mergeCell ref="K20:K23"/>
    <mergeCell ref="L20:L23"/>
    <mergeCell ref="M20:M23"/>
    <mergeCell ref="N20:N23"/>
    <mergeCell ref="O20:O23"/>
    <mergeCell ref="P20:P23"/>
    <mergeCell ref="Q20:Q23"/>
    <mergeCell ref="R20:R23"/>
    <mergeCell ref="S20:S23"/>
    <mergeCell ref="T20:T23"/>
    <mergeCell ref="B18:B19"/>
    <mergeCell ref="C18:C19"/>
    <mergeCell ref="D24:D27"/>
    <mergeCell ref="E24:E27"/>
    <mergeCell ref="F24:F27"/>
    <mergeCell ref="H24:H27"/>
    <mergeCell ref="K24:K27"/>
    <mergeCell ref="L24:L27"/>
    <mergeCell ref="M24:M27"/>
    <mergeCell ref="N18:N19"/>
    <mergeCell ref="D18:D19"/>
    <mergeCell ref="E18:E19"/>
    <mergeCell ref="F18:F19"/>
    <mergeCell ref="H18:H19"/>
    <mergeCell ref="K18:K19"/>
    <mergeCell ref="L18:L19"/>
    <mergeCell ref="M18:M19"/>
    <mergeCell ref="N24:N27"/>
    <mergeCell ref="O24:O27"/>
    <mergeCell ref="P24:P27"/>
    <mergeCell ref="Q24:Q27"/>
    <mergeCell ref="R24:R27"/>
    <mergeCell ref="S24:S27"/>
    <mergeCell ref="T24:T27"/>
    <mergeCell ref="B28:B30"/>
    <mergeCell ref="C28:C30"/>
    <mergeCell ref="D28:D30"/>
    <mergeCell ref="E28:E30"/>
    <mergeCell ref="F28:F30"/>
    <mergeCell ref="H28:H30"/>
    <mergeCell ref="K28:K30"/>
    <mergeCell ref="L28:L30"/>
    <mergeCell ref="M28:M30"/>
    <mergeCell ref="N28:N30"/>
    <mergeCell ref="O28:O30"/>
    <mergeCell ref="P28:P30"/>
    <mergeCell ref="Q28:Q30"/>
    <mergeCell ref="R28:R30"/>
    <mergeCell ref="S28:S30"/>
    <mergeCell ref="T28:T30"/>
    <mergeCell ref="B24:B27"/>
    <mergeCell ref="C24:C27"/>
    <mergeCell ref="S31:S33"/>
    <mergeCell ref="T31:T33"/>
    <mergeCell ref="B34:B36"/>
    <mergeCell ref="C34:C36"/>
    <mergeCell ref="D34:D36"/>
    <mergeCell ref="E34:E36"/>
    <mergeCell ref="F34:F36"/>
    <mergeCell ref="H34:H36"/>
    <mergeCell ref="K34:K36"/>
    <mergeCell ref="L34:L36"/>
    <mergeCell ref="M34:M36"/>
    <mergeCell ref="N34:N36"/>
    <mergeCell ref="O34:O36"/>
    <mergeCell ref="P34:P36"/>
    <mergeCell ref="Q34:Q36"/>
    <mergeCell ref="R34:R36"/>
    <mergeCell ref="S34:S36"/>
    <mergeCell ref="T34:T36"/>
    <mergeCell ref="B31:B33"/>
    <mergeCell ref="C31:C33"/>
    <mergeCell ref="D31:D33"/>
    <mergeCell ref="E31:E33"/>
    <mergeCell ref="F31:F33"/>
    <mergeCell ref="H31:H33"/>
    <mergeCell ref="N31:N33"/>
    <mergeCell ref="O31:O33"/>
    <mergeCell ref="P31:P33"/>
    <mergeCell ref="Q31:Q33"/>
    <mergeCell ref="R31:R33"/>
    <mergeCell ref="K31:K33"/>
    <mergeCell ref="L31:L33"/>
    <mergeCell ref="M31:M33"/>
    <mergeCell ref="N37:N39"/>
    <mergeCell ref="O37:O39"/>
    <mergeCell ref="P37:P39"/>
    <mergeCell ref="Q37:Q39"/>
    <mergeCell ref="R37:R39"/>
    <mergeCell ref="S37:S39"/>
    <mergeCell ref="T37:T39"/>
    <mergeCell ref="B40:B42"/>
    <mergeCell ref="C40:C42"/>
    <mergeCell ref="D40:D42"/>
    <mergeCell ref="E40:E42"/>
    <mergeCell ref="F40:F42"/>
    <mergeCell ref="H40:H42"/>
    <mergeCell ref="K40:K42"/>
    <mergeCell ref="L40:L42"/>
    <mergeCell ref="M40:M42"/>
    <mergeCell ref="N40:N42"/>
    <mergeCell ref="O40:O42"/>
    <mergeCell ref="P40:P42"/>
    <mergeCell ref="B37:B39"/>
    <mergeCell ref="C37:C39"/>
    <mergeCell ref="D37:D39"/>
    <mergeCell ref="E37:E39"/>
    <mergeCell ref="F37:F39"/>
    <mergeCell ref="H37:H39"/>
    <mergeCell ref="K37:K39"/>
    <mergeCell ref="L37:L39"/>
    <mergeCell ref="M37:M39"/>
    <mergeCell ref="Q43:Q45"/>
    <mergeCell ref="R43:R45"/>
    <mergeCell ref="S43:S45"/>
    <mergeCell ref="T43:T45"/>
    <mergeCell ref="Q40:Q42"/>
    <mergeCell ref="R40:R42"/>
    <mergeCell ref="S40:S42"/>
    <mergeCell ref="T40:T42"/>
    <mergeCell ref="B43:B45"/>
    <mergeCell ref="C43:C45"/>
    <mergeCell ref="D43:D45"/>
    <mergeCell ref="E43:E45"/>
    <mergeCell ref="F43:F45"/>
    <mergeCell ref="H43:H45"/>
    <mergeCell ref="K43:K45"/>
    <mergeCell ref="L43:L45"/>
    <mergeCell ref="M43:M45"/>
    <mergeCell ref="N43:N45"/>
    <mergeCell ref="O43:O45"/>
    <mergeCell ref="P43:P45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T55"/>
  <sheetViews>
    <sheetView topLeftCell="B19" zoomScale="70" zoomScaleNormal="70" workbookViewId="0">
      <selection activeCell="E54" sqref="E54:E55"/>
    </sheetView>
  </sheetViews>
  <sheetFormatPr baseColWidth="10" defaultRowHeight="12" x14ac:dyDescent="0.2"/>
  <cols>
    <col min="1" max="4" width="11.42578125" style="251"/>
    <col min="5" max="6" width="16.7109375" style="251" bestFit="1" customWidth="1"/>
    <col min="7" max="7" width="16" style="251" bestFit="1" customWidth="1"/>
    <col min="8" max="10" width="11.42578125" style="251"/>
    <col min="11" max="11" width="15.85546875" style="251" bestFit="1" customWidth="1"/>
    <col min="12" max="16" width="11.42578125" style="251"/>
    <col min="17" max="17" width="74.28515625" style="252" bestFit="1" customWidth="1"/>
    <col min="18" max="18" width="11.42578125" style="251"/>
    <col min="19" max="19" width="16" style="251" bestFit="1" customWidth="1"/>
    <col min="20" max="20" width="38.42578125" style="251" customWidth="1"/>
    <col min="21" max="16384" width="11.42578125" style="251"/>
  </cols>
  <sheetData>
    <row r="4" spans="2:20" x14ac:dyDescent="0.2">
      <c r="B4" s="580" t="s">
        <v>386</v>
      </c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1"/>
      <c r="Q4" s="582"/>
    </row>
    <row r="5" spans="2:20" x14ac:dyDescent="0.2">
      <c r="B5" s="583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4"/>
      <c r="Q5" s="585"/>
    </row>
    <row r="6" spans="2:20" x14ac:dyDescent="0.2">
      <c r="B6" s="179" t="s">
        <v>0</v>
      </c>
      <c r="C6" s="179" t="s">
        <v>1</v>
      </c>
      <c r="D6" s="179" t="s">
        <v>231</v>
      </c>
      <c r="E6" s="179" t="s">
        <v>232</v>
      </c>
      <c r="F6" s="179" t="s">
        <v>233</v>
      </c>
      <c r="G6" s="179" t="s">
        <v>5</v>
      </c>
      <c r="H6" s="179" t="s">
        <v>234</v>
      </c>
      <c r="I6" s="179" t="s">
        <v>236</v>
      </c>
      <c r="J6" s="179" t="s">
        <v>222</v>
      </c>
      <c r="K6" s="179" t="s">
        <v>223</v>
      </c>
      <c r="L6" s="179" t="s">
        <v>224</v>
      </c>
      <c r="M6" s="179" t="s">
        <v>9</v>
      </c>
      <c r="N6" s="179" t="s">
        <v>225</v>
      </c>
      <c r="O6" s="179" t="s">
        <v>226</v>
      </c>
      <c r="P6" s="179" t="s">
        <v>2</v>
      </c>
      <c r="Q6" s="248" t="s">
        <v>3</v>
      </c>
    </row>
    <row r="7" spans="2:20" ht="60" x14ac:dyDescent="0.2">
      <c r="B7" s="246" t="s">
        <v>0</v>
      </c>
      <c r="C7" s="246" t="s">
        <v>1</v>
      </c>
      <c r="D7" s="246" t="s">
        <v>231</v>
      </c>
      <c r="E7" s="246" t="s">
        <v>232</v>
      </c>
      <c r="F7" s="246" t="s">
        <v>233</v>
      </c>
      <c r="G7" s="246" t="s">
        <v>5</v>
      </c>
      <c r="H7" s="246" t="s">
        <v>329</v>
      </c>
      <c r="I7" s="246" t="s">
        <v>330</v>
      </c>
      <c r="J7" s="246" t="s">
        <v>222</v>
      </c>
      <c r="K7" s="246" t="s">
        <v>223</v>
      </c>
      <c r="L7" s="246" t="s">
        <v>224</v>
      </c>
      <c r="M7" s="246" t="s">
        <v>9</v>
      </c>
      <c r="N7" s="246" t="s">
        <v>225</v>
      </c>
      <c r="O7" s="246" t="s">
        <v>226</v>
      </c>
      <c r="P7" s="246" t="s">
        <v>331</v>
      </c>
      <c r="Q7" s="246" t="s">
        <v>332</v>
      </c>
      <c r="R7" s="246" t="s">
        <v>2</v>
      </c>
      <c r="S7" s="246" t="s">
        <v>333</v>
      </c>
      <c r="T7" s="246" t="s">
        <v>3</v>
      </c>
    </row>
    <row r="8" spans="2:20" x14ac:dyDescent="0.2">
      <c r="B8" s="560">
        <v>44743</v>
      </c>
      <c r="C8" s="562" t="s">
        <v>10</v>
      </c>
      <c r="D8" s="562" t="s">
        <v>376</v>
      </c>
      <c r="E8" s="562" t="s">
        <v>334</v>
      </c>
      <c r="F8" s="562" t="s">
        <v>377</v>
      </c>
      <c r="G8" s="250" t="s">
        <v>381</v>
      </c>
      <c r="H8" s="562">
        <v>5</v>
      </c>
      <c r="I8" s="247">
        <v>0.36805555555555558</v>
      </c>
      <c r="J8" s="247">
        <v>0.3888888888888889</v>
      </c>
      <c r="K8" s="562" t="s">
        <v>378</v>
      </c>
      <c r="L8" s="562"/>
      <c r="M8" s="562" t="s">
        <v>9</v>
      </c>
      <c r="N8" s="562">
        <v>5</v>
      </c>
      <c r="O8" s="586">
        <f>N8/H8</f>
        <v>1</v>
      </c>
      <c r="P8" s="562"/>
      <c r="Q8" s="571" t="s">
        <v>379</v>
      </c>
      <c r="R8" s="577"/>
      <c r="S8" s="577" t="s">
        <v>380</v>
      </c>
      <c r="T8" s="577"/>
    </row>
    <row r="9" spans="2:20" x14ac:dyDescent="0.2">
      <c r="B9" s="560"/>
      <c r="C9" s="562"/>
      <c r="D9" s="562"/>
      <c r="E9" s="562"/>
      <c r="F9" s="562"/>
      <c r="G9" s="250" t="s">
        <v>382</v>
      </c>
      <c r="H9" s="562"/>
      <c r="I9" s="247">
        <v>0.39583333333333331</v>
      </c>
      <c r="J9" s="247">
        <v>0.41319444444444442</v>
      </c>
      <c r="K9" s="562"/>
      <c r="L9" s="562"/>
      <c r="M9" s="562"/>
      <c r="N9" s="562"/>
      <c r="O9" s="586"/>
      <c r="P9" s="562"/>
      <c r="Q9" s="571"/>
      <c r="R9" s="577"/>
      <c r="S9" s="577"/>
      <c r="T9" s="577"/>
    </row>
    <row r="10" spans="2:20" x14ac:dyDescent="0.2">
      <c r="B10" s="560"/>
      <c r="C10" s="562"/>
      <c r="D10" s="562"/>
      <c r="E10" s="562"/>
      <c r="F10" s="562"/>
      <c r="G10" s="250" t="s">
        <v>383</v>
      </c>
      <c r="H10" s="562"/>
      <c r="I10" s="247">
        <v>0.42708333333333331</v>
      </c>
      <c r="J10" s="247">
        <v>0.44791666666666669</v>
      </c>
      <c r="K10" s="562"/>
      <c r="L10" s="562"/>
      <c r="M10" s="562"/>
      <c r="N10" s="562"/>
      <c r="O10" s="586"/>
      <c r="P10" s="562"/>
      <c r="Q10" s="571"/>
      <c r="R10" s="577"/>
      <c r="S10" s="577"/>
      <c r="T10" s="577"/>
    </row>
    <row r="11" spans="2:20" x14ac:dyDescent="0.2">
      <c r="B11" s="560"/>
      <c r="C11" s="562"/>
      <c r="D11" s="562"/>
      <c r="E11" s="562"/>
      <c r="F11" s="562"/>
      <c r="G11" s="250" t="s">
        <v>384</v>
      </c>
      <c r="H11" s="562"/>
      <c r="I11" s="247">
        <v>0.47222222222222227</v>
      </c>
      <c r="J11" s="247">
        <v>0.48958333333333331</v>
      </c>
      <c r="K11" s="562"/>
      <c r="L11" s="562"/>
      <c r="M11" s="562"/>
      <c r="N11" s="562"/>
      <c r="O11" s="586"/>
      <c r="P11" s="562"/>
      <c r="Q11" s="571"/>
      <c r="R11" s="577"/>
      <c r="S11" s="577"/>
      <c r="T11" s="577"/>
    </row>
    <row r="12" spans="2:20" x14ac:dyDescent="0.2">
      <c r="B12" s="560"/>
      <c r="C12" s="562"/>
      <c r="D12" s="562"/>
      <c r="E12" s="562"/>
      <c r="F12" s="562"/>
      <c r="G12" s="250" t="s">
        <v>385</v>
      </c>
      <c r="H12" s="562"/>
      <c r="I12" s="247">
        <v>0.51388888888888895</v>
      </c>
      <c r="J12" s="247">
        <v>0.53819444444444442</v>
      </c>
      <c r="K12" s="562"/>
      <c r="L12" s="562"/>
      <c r="M12" s="562"/>
      <c r="N12" s="562"/>
      <c r="O12" s="586"/>
      <c r="P12" s="562"/>
      <c r="Q12" s="571"/>
      <c r="R12" s="577"/>
      <c r="S12" s="577"/>
      <c r="T12" s="577"/>
    </row>
    <row r="13" spans="2:20" x14ac:dyDescent="0.2">
      <c r="B13" s="572">
        <v>44746</v>
      </c>
      <c r="C13" s="562" t="s">
        <v>27</v>
      </c>
      <c r="D13" s="562" t="s">
        <v>260</v>
      </c>
      <c r="E13" s="562" t="s">
        <v>393</v>
      </c>
      <c r="F13" s="562" t="s">
        <v>377</v>
      </c>
      <c r="G13" s="579" t="s">
        <v>387</v>
      </c>
      <c r="H13" s="579"/>
      <c r="I13" s="579"/>
      <c r="J13" s="579"/>
      <c r="K13" s="579"/>
      <c r="L13" s="579"/>
      <c r="M13" s="579"/>
      <c r="N13" s="579"/>
      <c r="O13" s="579"/>
      <c r="P13" s="579"/>
      <c r="Q13" s="571" t="s">
        <v>388</v>
      </c>
      <c r="R13" s="562" t="s">
        <v>269</v>
      </c>
      <c r="S13" s="577" t="s">
        <v>380</v>
      </c>
      <c r="T13" s="578" t="s">
        <v>389</v>
      </c>
    </row>
    <row r="14" spans="2:20" x14ac:dyDescent="0.2">
      <c r="B14" s="572"/>
      <c r="C14" s="562"/>
      <c r="D14" s="562"/>
      <c r="E14" s="562"/>
      <c r="F14" s="562"/>
      <c r="G14" s="579"/>
      <c r="H14" s="579"/>
      <c r="I14" s="579"/>
      <c r="J14" s="579"/>
      <c r="K14" s="579"/>
      <c r="L14" s="579"/>
      <c r="M14" s="579"/>
      <c r="N14" s="579"/>
      <c r="O14" s="579"/>
      <c r="P14" s="579"/>
      <c r="Q14" s="571"/>
      <c r="R14" s="562"/>
      <c r="S14" s="577"/>
      <c r="T14" s="578"/>
    </row>
    <row r="15" spans="2:20" x14ac:dyDescent="0.2">
      <c r="B15" s="572"/>
      <c r="C15" s="562"/>
      <c r="D15" s="562"/>
      <c r="E15" s="562"/>
      <c r="F15" s="562"/>
      <c r="G15" s="579"/>
      <c r="H15" s="579"/>
      <c r="I15" s="579"/>
      <c r="J15" s="579"/>
      <c r="K15" s="579"/>
      <c r="L15" s="579"/>
      <c r="M15" s="579"/>
      <c r="N15" s="579"/>
      <c r="O15" s="579"/>
      <c r="P15" s="579"/>
      <c r="Q15" s="571"/>
      <c r="R15" s="562"/>
      <c r="S15" s="577"/>
      <c r="T15" s="578"/>
    </row>
    <row r="16" spans="2:20" x14ac:dyDescent="0.2">
      <c r="B16" s="572"/>
      <c r="C16" s="562"/>
      <c r="D16" s="562"/>
      <c r="E16" s="562"/>
      <c r="F16" s="562"/>
      <c r="G16" s="579"/>
      <c r="H16" s="579"/>
      <c r="I16" s="579"/>
      <c r="J16" s="579"/>
      <c r="K16" s="579"/>
      <c r="L16" s="579"/>
      <c r="M16" s="579"/>
      <c r="N16" s="579"/>
      <c r="O16" s="579"/>
      <c r="P16" s="579"/>
      <c r="Q16" s="571"/>
      <c r="R16" s="562"/>
      <c r="S16" s="577"/>
      <c r="T16" s="578"/>
    </row>
    <row r="17" spans="2:20" x14ac:dyDescent="0.2">
      <c r="B17" s="572"/>
      <c r="C17" s="562"/>
      <c r="D17" s="562"/>
      <c r="E17" s="562"/>
      <c r="F17" s="562"/>
      <c r="G17" s="579"/>
      <c r="H17" s="579"/>
      <c r="I17" s="579"/>
      <c r="J17" s="579"/>
      <c r="K17" s="579"/>
      <c r="L17" s="579"/>
      <c r="M17" s="579"/>
      <c r="N17" s="579"/>
      <c r="O17" s="579"/>
      <c r="P17" s="579"/>
      <c r="Q17" s="571"/>
      <c r="R17" s="562"/>
      <c r="S17" s="577"/>
      <c r="T17" s="578"/>
    </row>
    <row r="18" spans="2:20" x14ac:dyDescent="0.2">
      <c r="B18" s="560">
        <v>44747</v>
      </c>
      <c r="C18" s="562" t="s">
        <v>27</v>
      </c>
      <c r="D18" s="562" t="s">
        <v>241</v>
      </c>
      <c r="E18" s="562" t="s">
        <v>393</v>
      </c>
      <c r="F18" s="562" t="s">
        <v>377</v>
      </c>
      <c r="G18" s="250" t="s">
        <v>390</v>
      </c>
      <c r="H18" s="562">
        <v>2</v>
      </c>
      <c r="I18" s="247">
        <v>0.85416666666666663</v>
      </c>
      <c r="J18" s="247">
        <v>0.875</v>
      </c>
      <c r="K18" s="562" t="s">
        <v>223</v>
      </c>
      <c r="L18" s="562"/>
      <c r="M18" s="562" t="s">
        <v>9</v>
      </c>
      <c r="N18" s="562">
        <v>2</v>
      </c>
      <c r="O18" s="573">
        <f>N18/H18</f>
        <v>1</v>
      </c>
      <c r="P18" s="562"/>
      <c r="Q18" s="571"/>
      <c r="R18" s="577"/>
      <c r="S18" s="562" t="s">
        <v>380</v>
      </c>
      <c r="T18" s="571" t="s">
        <v>391</v>
      </c>
    </row>
    <row r="19" spans="2:20" x14ac:dyDescent="0.2">
      <c r="B19" s="560"/>
      <c r="C19" s="562"/>
      <c r="D19" s="562"/>
      <c r="E19" s="562"/>
      <c r="F19" s="562"/>
      <c r="G19" s="250" t="s">
        <v>392</v>
      </c>
      <c r="H19" s="562"/>
      <c r="I19" s="247">
        <v>0.88541666666666663</v>
      </c>
      <c r="J19" s="247">
        <v>0.93402777777777779</v>
      </c>
      <c r="K19" s="562"/>
      <c r="L19" s="562"/>
      <c r="M19" s="562"/>
      <c r="N19" s="562"/>
      <c r="O19" s="573"/>
      <c r="P19" s="562"/>
      <c r="Q19" s="571"/>
      <c r="R19" s="577"/>
      <c r="S19" s="562"/>
      <c r="T19" s="571"/>
    </row>
    <row r="20" spans="2:20" x14ac:dyDescent="0.2">
      <c r="B20" s="560"/>
      <c r="C20" s="562"/>
      <c r="D20" s="562"/>
      <c r="E20" s="562"/>
      <c r="F20" s="562"/>
      <c r="G20" s="250"/>
      <c r="H20" s="562"/>
      <c r="I20" s="250"/>
      <c r="J20" s="250"/>
      <c r="K20" s="562"/>
      <c r="L20" s="562"/>
      <c r="M20" s="562"/>
      <c r="N20" s="562"/>
      <c r="O20" s="573"/>
      <c r="P20" s="562"/>
      <c r="Q20" s="571"/>
      <c r="R20" s="577"/>
      <c r="S20" s="562"/>
      <c r="T20" s="571"/>
    </row>
    <row r="21" spans="2:20" ht="14.45" customHeight="1" x14ac:dyDescent="0.2">
      <c r="B21" s="572">
        <v>44748</v>
      </c>
      <c r="C21" s="562" t="s">
        <v>27</v>
      </c>
      <c r="D21" s="562" t="s">
        <v>241</v>
      </c>
      <c r="E21" s="562" t="s">
        <v>393</v>
      </c>
      <c r="F21" s="562" t="s">
        <v>377</v>
      </c>
      <c r="G21" s="250" t="s">
        <v>394</v>
      </c>
      <c r="H21" s="562">
        <v>4</v>
      </c>
      <c r="I21" s="247">
        <v>0.73958333333333337</v>
      </c>
      <c r="J21" s="247">
        <v>0.76736111111111116</v>
      </c>
      <c r="K21" s="562" t="s">
        <v>223</v>
      </c>
      <c r="L21" s="562"/>
      <c r="M21" s="562" t="s">
        <v>9</v>
      </c>
      <c r="N21" s="562">
        <v>4</v>
      </c>
      <c r="O21" s="573">
        <f>N21/H21</f>
        <v>1</v>
      </c>
      <c r="P21" s="562"/>
      <c r="Q21" s="571" t="s">
        <v>398</v>
      </c>
      <c r="R21" s="577"/>
      <c r="S21" s="562" t="s">
        <v>380</v>
      </c>
      <c r="T21" s="571" t="s">
        <v>399</v>
      </c>
    </row>
    <row r="22" spans="2:20" x14ac:dyDescent="0.2">
      <c r="B22" s="572"/>
      <c r="C22" s="562"/>
      <c r="D22" s="562"/>
      <c r="E22" s="562"/>
      <c r="F22" s="562"/>
      <c r="G22" s="250" t="s">
        <v>395</v>
      </c>
      <c r="H22" s="562"/>
      <c r="I22" s="247">
        <v>0.78472222222222221</v>
      </c>
      <c r="J22" s="247">
        <v>0.80208333333333337</v>
      </c>
      <c r="K22" s="562"/>
      <c r="L22" s="562"/>
      <c r="M22" s="562"/>
      <c r="N22" s="562"/>
      <c r="O22" s="573"/>
      <c r="P22" s="562"/>
      <c r="Q22" s="571"/>
      <c r="R22" s="577"/>
      <c r="S22" s="562"/>
      <c r="T22" s="571"/>
    </row>
    <row r="23" spans="2:20" x14ac:dyDescent="0.2">
      <c r="B23" s="572"/>
      <c r="C23" s="562"/>
      <c r="D23" s="562"/>
      <c r="E23" s="562"/>
      <c r="F23" s="562"/>
      <c r="G23" s="250" t="s">
        <v>397</v>
      </c>
      <c r="H23" s="562"/>
      <c r="I23" s="247">
        <v>0.82291666666666663</v>
      </c>
      <c r="J23" s="247">
        <v>0.85763888888888884</v>
      </c>
      <c r="K23" s="562"/>
      <c r="L23" s="562"/>
      <c r="M23" s="562"/>
      <c r="N23" s="562"/>
      <c r="O23" s="573"/>
      <c r="P23" s="562"/>
      <c r="Q23" s="571"/>
      <c r="R23" s="577"/>
      <c r="S23" s="562"/>
      <c r="T23" s="571"/>
    </row>
    <row r="24" spans="2:20" x14ac:dyDescent="0.2">
      <c r="B24" s="572"/>
      <c r="C24" s="562"/>
      <c r="D24" s="562"/>
      <c r="E24" s="562"/>
      <c r="F24" s="562"/>
      <c r="G24" s="250" t="s">
        <v>396</v>
      </c>
      <c r="H24" s="562"/>
      <c r="I24" s="247">
        <v>0.88194444444444453</v>
      </c>
      <c r="J24" s="247">
        <v>0.90625</v>
      </c>
      <c r="K24" s="562"/>
      <c r="L24" s="562"/>
      <c r="M24" s="562"/>
      <c r="N24" s="562"/>
      <c r="O24" s="573"/>
      <c r="P24" s="562"/>
      <c r="Q24" s="571"/>
      <c r="R24" s="577"/>
      <c r="S24" s="562"/>
      <c r="T24" s="571"/>
    </row>
    <row r="25" spans="2:20" ht="24" customHeight="1" x14ac:dyDescent="0.2">
      <c r="B25" s="560">
        <v>44749</v>
      </c>
      <c r="C25" s="562" t="s">
        <v>27</v>
      </c>
      <c r="D25" s="562" t="s">
        <v>241</v>
      </c>
      <c r="E25" s="562" t="s">
        <v>393</v>
      </c>
      <c r="F25" s="562" t="s">
        <v>377</v>
      </c>
      <c r="G25" s="250" t="s">
        <v>403</v>
      </c>
      <c r="H25" s="562">
        <v>1</v>
      </c>
      <c r="I25" s="247">
        <v>0.73611111111111116</v>
      </c>
      <c r="J25" s="247">
        <v>0.77083333333333337</v>
      </c>
      <c r="K25" s="562" t="s">
        <v>223</v>
      </c>
      <c r="L25" s="562"/>
      <c r="M25" s="562" t="s">
        <v>9</v>
      </c>
      <c r="N25" s="562">
        <v>1</v>
      </c>
      <c r="O25" s="573">
        <f>N25/H25</f>
        <v>1</v>
      </c>
      <c r="P25" s="562"/>
      <c r="Q25" s="571" t="s">
        <v>404</v>
      </c>
      <c r="R25" s="577"/>
      <c r="S25" s="563" t="s">
        <v>380</v>
      </c>
      <c r="T25" s="587" t="s">
        <v>405</v>
      </c>
    </row>
    <row r="26" spans="2:20" x14ac:dyDescent="0.2">
      <c r="B26" s="560"/>
      <c r="C26" s="562"/>
      <c r="D26" s="562"/>
      <c r="E26" s="562"/>
      <c r="F26" s="562"/>
      <c r="G26" s="250"/>
      <c r="H26" s="562"/>
      <c r="I26" s="250"/>
      <c r="J26" s="250"/>
      <c r="K26" s="562"/>
      <c r="L26" s="562"/>
      <c r="M26" s="562"/>
      <c r="N26" s="562"/>
      <c r="O26" s="573"/>
      <c r="P26" s="562"/>
      <c r="Q26" s="571"/>
      <c r="R26" s="577"/>
      <c r="S26" s="564"/>
      <c r="T26" s="587"/>
    </row>
    <row r="27" spans="2:20" x14ac:dyDescent="0.2">
      <c r="B27" s="572">
        <v>44755</v>
      </c>
      <c r="C27" s="562" t="s">
        <v>10</v>
      </c>
      <c r="D27" s="562" t="s">
        <v>241</v>
      </c>
      <c r="E27" s="562" t="s">
        <v>393</v>
      </c>
      <c r="F27" s="562" t="s">
        <v>407</v>
      </c>
      <c r="G27" s="250" t="s">
        <v>48</v>
      </c>
      <c r="H27" s="562">
        <v>2</v>
      </c>
      <c r="I27" s="247">
        <v>0.375</v>
      </c>
      <c r="J27" s="247">
        <v>0.45833333333333331</v>
      </c>
      <c r="K27" s="562" t="s">
        <v>223</v>
      </c>
      <c r="L27" s="562" t="s">
        <v>269</v>
      </c>
      <c r="M27" s="562" t="s">
        <v>9</v>
      </c>
      <c r="N27" s="562">
        <v>2</v>
      </c>
      <c r="O27" s="573">
        <f>N27/H27</f>
        <v>1</v>
      </c>
      <c r="P27" s="562"/>
      <c r="Q27" s="571" t="s">
        <v>410</v>
      </c>
      <c r="R27" s="538" t="s">
        <v>6</v>
      </c>
      <c r="S27" s="562" t="s">
        <v>380</v>
      </c>
      <c r="T27" s="538" t="s">
        <v>411</v>
      </c>
    </row>
    <row r="28" spans="2:20" ht="27" customHeight="1" x14ac:dyDescent="0.2">
      <c r="B28" s="576"/>
      <c r="C28" s="562"/>
      <c r="D28" s="562"/>
      <c r="E28" s="562"/>
      <c r="F28" s="562"/>
      <c r="G28" s="250" t="s">
        <v>406</v>
      </c>
      <c r="H28" s="562"/>
      <c r="I28" s="247">
        <v>0.47916666666666669</v>
      </c>
      <c r="J28" s="247">
        <v>0.53125</v>
      </c>
      <c r="K28" s="562"/>
      <c r="L28" s="562"/>
      <c r="M28" s="562"/>
      <c r="N28" s="562"/>
      <c r="O28" s="573"/>
      <c r="P28" s="562"/>
      <c r="Q28" s="571"/>
      <c r="R28" s="540"/>
      <c r="S28" s="562"/>
      <c r="T28" s="540"/>
    </row>
    <row r="29" spans="2:20" x14ac:dyDescent="0.2">
      <c r="B29" s="560">
        <v>44756</v>
      </c>
      <c r="C29" s="562" t="s">
        <v>10</v>
      </c>
      <c r="D29" s="562" t="s">
        <v>241</v>
      </c>
      <c r="E29" s="562" t="s">
        <v>393</v>
      </c>
      <c r="F29" s="563" t="s">
        <v>407</v>
      </c>
      <c r="G29" s="249" t="s">
        <v>408</v>
      </c>
      <c r="H29" s="562">
        <v>2</v>
      </c>
      <c r="I29" s="247">
        <v>0.41666666666666669</v>
      </c>
      <c r="J29" s="247">
        <v>0.49305555555555558</v>
      </c>
      <c r="K29" s="562" t="s">
        <v>223</v>
      </c>
      <c r="L29" s="562" t="s">
        <v>269</v>
      </c>
      <c r="M29" s="562" t="s">
        <v>9</v>
      </c>
      <c r="N29" s="562">
        <v>2</v>
      </c>
      <c r="O29" s="573">
        <f>N29/H29</f>
        <v>1</v>
      </c>
      <c r="P29" s="562"/>
      <c r="Q29" s="571" t="s">
        <v>410</v>
      </c>
      <c r="R29" s="538" t="s">
        <v>6</v>
      </c>
      <c r="S29" s="562" t="s">
        <v>380</v>
      </c>
      <c r="T29" s="538" t="s">
        <v>411</v>
      </c>
    </row>
    <row r="30" spans="2:20" x14ac:dyDescent="0.2">
      <c r="B30" s="561"/>
      <c r="C30" s="562"/>
      <c r="D30" s="562"/>
      <c r="E30" s="562"/>
      <c r="F30" s="564"/>
      <c r="G30" s="249" t="s">
        <v>409</v>
      </c>
      <c r="H30" s="562"/>
      <c r="I30" s="247">
        <v>0.52083333333333337</v>
      </c>
      <c r="J30" s="247">
        <v>0.5625</v>
      </c>
      <c r="K30" s="562"/>
      <c r="L30" s="562"/>
      <c r="M30" s="562"/>
      <c r="N30" s="562"/>
      <c r="O30" s="573"/>
      <c r="P30" s="562"/>
      <c r="Q30" s="571"/>
      <c r="R30" s="540"/>
      <c r="S30" s="562"/>
      <c r="T30" s="540"/>
    </row>
    <row r="31" spans="2:20" x14ac:dyDescent="0.2">
      <c r="B31" s="572">
        <v>44757</v>
      </c>
      <c r="C31" s="562" t="s">
        <v>10</v>
      </c>
      <c r="D31" s="562" t="s">
        <v>241</v>
      </c>
      <c r="E31" s="562" t="s">
        <v>393</v>
      </c>
      <c r="F31" s="562" t="s">
        <v>407</v>
      </c>
      <c r="G31" s="249" t="s">
        <v>390</v>
      </c>
      <c r="H31" s="562">
        <v>5</v>
      </c>
      <c r="I31" s="247">
        <v>0.375</v>
      </c>
      <c r="J31" s="247">
        <v>0.39930555555555558</v>
      </c>
      <c r="K31" s="562" t="s">
        <v>223</v>
      </c>
      <c r="L31" s="562" t="s">
        <v>269</v>
      </c>
      <c r="M31" s="562" t="s">
        <v>9</v>
      </c>
      <c r="N31" s="562">
        <v>5</v>
      </c>
      <c r="O31" s="573">
        <f>SUM(N31)/H31</f>
        <v>1</v>
      </c>
      <c r="P31" s="562"/>
      <c r="Q31" s="571" t="s">
        <v>415</v>
      </c>
      <c r="R31" s="538" t="s">
        <v>195</v>
      </c>
      <c r="S31" s="562" t="s">
        <v>380</v>
      </c>
      <c r="T31" s="562" t="s">
        <v>416</v>
      </c>
    </row>
    <row r="32" spans="2:20" x14ac:dyDescent="0.2">
      <c r="B32" s="576"/>
      <c r="C32" s="562"/>
      <c r="D32" s="562"/>
      <c r="E32" s="562"/>
      <c r="F32" s="562"/>
      <c r="G32" s="249" t="s">
        <v>412</v>
      </c>
      <c r="H32" s="562"/>
      <c r="I32" s="247">
        <v>0.41319444444444442</v>
      </c>
      <c r="J32" s="247">
        <v>0.44444444444444442</v>
      </c>
      <c r="K32" s="562"/>
      <c r="L32" s="562"/>
      <c r="M32" s="562"/>
      <c r="N32" s="562"/>
      <c r="O32" s="573"/>
      <c r="P32" s="562"/>
      <c r="Q32" s="571"/>
      <c r="R32" s="539"/>
      <c r="S32" s="562"/>
      <c r="T32" s="562"/>
    </row>
    <row r="33" spans="2:20" x14ac:dyDescent="0.2">
      <c r="B33" s="576"/>
      <c r="C33" s="562"/>
      <c r="D33" s="562"/>
      <c r="E33" s="562"/>
      <c r="F33" s="562"/>
      <c r="G33" s="249" t="s">
        <v>392</v>
      </c>
      <c r="H33" s="562"/>
      <c r="I33" s="247">
        <v>0.45833333333333331</v>
      </c>
      <c r="J33" s="247">
        <v>0.49305555555555558</v>
      </c>
      <c r="K33" s="562"/>
      <c r="L33" s="562"/>
      <c r="M33" s="562"/>
      <c r="N33" s="562"/>
      <c r="O33" s="573"/>
      <c r="P33" s="562"/>
      <c r="Q33" s="571"/>
      <c r="R33" s="539"/>
      <c r="S33" s="562"/>
      <c r="T33" s="562"/>
    </row>
    <row r="34" spans="2:20" x14ac:dyDescent="0.2">
      <c r="B34" s="576"/>
      <c r="C34" s="562"/>
      <c r="D34" s="562"/>
      <c r="E34" s="562"/>
      <c r="F34" s="562"/>
      <c r="G34" s="249" t="s">
        <v>413</v>
      </c>
      <c r="H34" s="562"/>
      <c r="I34" s="247">
        <v>0.52083333333333337</v>
      </c>
      <c r="J34" s="247">
        <v>0.54166666666666663</v>
      </c>
      <c r="K34" s="562"/>
      <c r="L34" s="562"/>
      <c r="M34" s="562"/>
      <c r="N34" s="562"/>
      <c r="O34" s="573"/>
      <c r="P34" s="562"/>
      <c r="Q34" s="571"/>
      <c r="R34" s="539"/>
      <c r="S34" s="562"/>
      <c r="T34" s="562"/>
    </row>
    <row r="35" spans="2:20" x14ac:dyDescent="0.2">
      <c r="B35" s="576"/>
      <c r="C35" s="562"/>
      <c r="D35" s="562"/>
      <c r="E35" s="562"/>
      <c r="F35" s="562"/>
      <c r="G35" s="249" t="s">
        <v>414</v>
      </c>
      <c r="H35" s="562"/>
      <c r="I35" s="247">
        <v>0.55555555555555558</v>
      </c>
      <c r="J35" s="247">
        <v>0.59027777777777779</v>
      </c>
      <c r="K35" s="562"/>
      <c r="L35" s="562"/>
      <c r="M35" s="562"/>
      <c r="N35" s="562"/>
      <c r="O35" s="573"/>
      <c r="P35" s="562"/>
      <c r="Q35" s="571"/>
      <c r="R35" s="540"/>
      <c r="S35" s="562"/>
      <c r="T35" s="562"/>
    </row>
    <row r="36" spans="2:20" x14ac:dyDescent="0.2">
      <c r="B36" s="574" t="s">
        <v>417</v>
      </c>
      <c r="C36" s="562" t="s">
        <v>27</v>
      </c>
      <c r="D36" s="562" t="s">
        <v>241</v>
      </c>
      <c r="E36" s="562" t="s">
        <v>393</v>
      </c>
      <c r="F36" s="562" t="s">
        <v>377</v>
      </c>
      <c r="G36" s="588" t="s">
        <v>418</v>
      </c>
      <c r="H36" s="589"/>
      <c r="I36" s="589"/>
      <c r="J36" s="589"/>
      <c r="K36" s="589"/>
      <c r="L36" s="589"/>
      <c r="M36" s="589"/>
      <c r="N36" s="589"/>
      <c r="O36" s="589"/>
      <c r="P36" s="590"/>
      <c r="Q36" s="571" t="s">
        <v>420</v>
      </c>
      <c r="R36" s="538" t="s">
        <v>269</v>
      </c>
      <c r="S36" s="562" t="s">
        <v>380</v>
      </c>
      <c r="T36" s="562" t="s">
        <v>419</v>
      </c>
    </row>
    <row r="37" spans="2:20" x14ac:dyDescent="0.2">
      <c r="B37" s="575"/>
      <c r="C37" s="562"/>
      <c r="D37" s="562"/>
      <c r="E37" s="562"/>
      <c r="F37" s="562"/>
      <c r="G37" s="591"/>
      <c r="H37" s="592"/>
      <c r="I37" s="592"/>
      <c r="J37" s="592"/>
      <c r="K37" s="592"/>
      <c r="L37" s="592"/>
      <c r="M37" s="592"/>
      <c r="N37" s="592"/>
      <c r="O37" s="592"/>
      <c r="P37" s="593"/>
      <c r="Q37" s="571"/>
      <c r="R37" s="539"/>
      <c r="S37" s="562"/>
      <c r="T37" s="562"/>
    </row>
    <row r="38" spans="2:20" x14ac:dyDescent="0.2">
      <c r="B38" s="575"/>
      <c r="C38" s="562"/>
      <c r="D38" s="562"/>
      <c r="E38" s="562"/>
      <c r="F38" s="562"/>
      <c r="G38" s="591"/>
      <c r="H38" s="592"/>
      <c r="I38" s="592"/>
      <c r="J38" s="592"/>
      <c r="K38" s="592"/>
      <c r="L38" s="592"/>
      <c r="M38" s="592"/>
      <c r="N38" s="592"/>
      <c r="O38" s="592"/>
      <c r="P38" s="593"/>
      <c r="Q38" s="571"/>
      <c r="R38" s="539"/>
      <c r="S38" s="562"/>
      <c r="T38" s="562"/>
    </row>
    <row r="39" spans="2:20" x14ac:dyDescent="0.2">
      <c r="B39" s="575"/>
      <c r="C39" s="562"/>
      <c r="D39" s="562"/>
      <c r="E39" s="562"/>
      <c r="F39" s="562"/>
      <c r="G39" s="591"/>
      <c r="H39" s="592"/>
      <c r="I39" s="592"/>
      <c r="J39" s="592"/>
      <c r="K39" s="592"/>
      <c r="L39" s="592"/>
      <c r="M39" s="592"/>
      <c r="N39" s="592"/>
      <c r="O39" s="592"/>
      <c r="P39" s="593"/>
      <c r="Q39" s="571"/>
      <c r="R39" s="539"/>
      <c r="S39" s="562"/>
      <c r="T39" s="562"/>
    </row>
    <row r="40" spans="2:20" x14ac:dyDescent="0.2">
      <c r="B40" s="575"/>
      <c r="C40" s="562"/>
      <c r="D40" s="562"/>
      <c r="E40" s="562"/>
      <c r="F40" s="562"/>
      <c r="G40" s="594"/>
      <c r="H40" s="595"/>
      <c r="I40" s="595"/>
      <c r="J40" s="595"/>
      <c r="K40" s="595"/>
      <c r="L40" s="595"/>
      <c r="M40" s="595"/>
      <c r="N40" s="595"/>
      <c r="O40" s="595"/>
      <c r="P40" s="596"/>
      <c r="Q40" s="571"/>
      <c r="R40" s="540"/>
      <c r="S40" s="562"/>
      <c r="T40" s="562"/>
    </row>
    <row r="41" spans="2:20" x14ac:dyDescent="0.2">
      <c r="B41" s="560">
        <v>44767</v>
      </c>
      <c r="C41" s="562" t="s">
        <v>10</v>
      </c>
      <c r="D41" s="562" t="s">
        <v>241</v>
      </c>
      <c r="E41" s="562" t="s">
        <v>393</v>
      </c>
      <c r="F41" s="563" t="s">
        <v>377</v>
      </c>
      <c r="G41" s="565" t="s">
        <v>422</v>
      </c>
      <c r="H41" s="566"/>
      <c r="I41" s="566"/>
      <c r="J41" s="566"/>
      <c r="K41" s="566"/>
      <c r="L41" s="566"/>
      <c r="M41" s="566"/>
      <c r="N41" s="566"/>
      <c r="O41" s="566"/>
      <c r="P41" s="567"/>
      <c r="Q41" s="571" t="s">
        <v>421</v>
      </c>
      <c r="R41" s="538" t="s">
        <v>269</v>
      </c>
      <c r="S41" s="562" t="s">
        <v>380</v>
      </c>
      <c r="T41" s="538"/>
    </row>
    <row r="42" spans="2:20" x14ac:dyDescent="0.2">
      <c r="B42" s="561"/>
      <c r="C42" s="562"/>
      <c r="D42" s="562"/>
      <c r="E42" s="562"/>
      <c r="F42" s="564"/>
      <c r="G42" s="568"/>
      <c r="H42" s="569"/>
      <c r="I42" s="569"/>
      <c r="J42" s="569"/>
      <c r="K42" s="569"/>
      <c r="L42" s="569"/>
      <c r="M42" s="569"/>
      <c r="N42" s="569"/>
      <c r="O42" s="569"/>
      <c r="P42" s="570"/>
      <c r="Q42" s="571"/>
      <c r="R42" s="540"/>
      <c r="S42" s="562"/>
      <c r="T42" s="540"/>
    </row>
    <row r="43" spans="2:20" x14ac:dyDescent="0.2">
      <c r="B43" s="572">
        <v>44768</v>
      </c>
      <c r="C43" s="562" t="s">
        <v>10</v>
      </c>
      <c r="D43" s="562" t="s">
        <v>241</v>
      </c>
      <c r="E43" s="562" t="s">
        <v>393</v>
      </c>
      <c r="F43" s="562" t="s">
        <v>377</v>
      </c>
      <c r="G43" s="250" t="s">
        <v>423</v>
      </c>
      <c r="H43" s="562">
        <v>3</v>
      </c>
      <c r="I43" s="247">
        <v>0.375</v>
      </c>
      <c r="J43" s="247">
        <v>0.40277777777777773</v>
      </c>
      <c r="K43" s="562" t="s">
        <v>223</v>
      </c>
      <c r="L43" s="562" t="s">
        <v>269</v>
      </c>
      <c r="M43" s="562" t="s">
        <v>9</v>
      </c>
      <c r="N43" s="562">
        <v>3</v>
      </c>
      <c r="O43" s="573">
        <f>N43/H43</f>
        <v>1</v>
      </c>
      <c r="P43" s="562"/>
      <c r="Q43" s="571" t="s">
        <v>426</v>
      </c>
      <c r="R43" s="587" t="s">
        <v>6</v>
      </c>
      <c r="S43" s="562" t="s">
        <v>380</v>
      </c>
      <c r="T43" s="571" t="s">
        <v>416</v>
      </c>
    </row>
    <row r="44" spans="2:20" x14ac:dyDescent="0.2">
      <c r="B44" s="572"/>
      <c r="C44" s="562"/>
      <c r="D44" s="562"/>
      <c r="E44" s="562"/>
      <c r="F44" s="562"/>
      <c r="G44" s="250" t="s">
        <v>424</v>
      </c>
      <c r="H44" s="562"/>
      <c r="I44" s="247">
        <v>0.42708333333333331</v>
      </c>
      <c r="J44" s="247">
        <v>0.4513888888888889</v>
      </c>
      <c r="K44" s="562"/>
      <c r="L44" s="562"/>
      <c r="M44" s="562"/>
      <c r="N44" s="562"/>
      <c r="O44" s="573"/>
      <c r="P44" s="562"/>
      <c r="Q44" s="571"/>
      <c r="R44" s="587"/>
      <c r="S44" s="562"/>
      <c r="T44" s="571"/>
    </row>
    <row r="45" spans="2:20" x14ac:dyDescent="0.2">
      <c r="B45" s="572"/>
      <c r="C45" s="562"/>
      <c r="D45" s="562"/>
      <c r="E45" s="562"/>
      <c r="F45" s="562"/>
      <c r="G45" s="250" t="s">
        <v>425</v>
      </c>
      <c r="H45" s="562"/>
      <c r="I45" s="247">
        <v>0.46180555555555558</v>
      </c>
      <c r="J45" s="247">
        <v>0.48958333333333331</v>
      </c>
      <c r="K45" s="562"/>
      <c r="L45" s="562"/>
      <c r="M45" s="562"/>
      <c r="N45" s="562"/>
      <c r="O45" s="573"/>
      <c r="P45" s="562"/>
      <c r="Q45" s="571"/>
      <c r="R45" s="587"/>
      <c r="S45" s="562"/>
      <c r="T45" s="571"/>
    </row>
    <row r="46" spans="2:20" x14ac:dyDescent="0.2">
      <c r="B46" s="572"/>
      <c r="C46" s="562"/>
      <c r="D46" s="562"/>
      <c r="E46" s="562"/>
      <c r="F46" s="562"/>
      <c r="G46" s="250"/>
      <c r="H46" s="562"/>
      <c r="I46" s="247"/>
      <c r="J46" s="247"/>
      <c r="K46" s="562"/>
      <c r="L46" s="562"/>
      <c r="M46" s="562"/>
      <c r="N46" s="562"/>
      <c r="O46" s="573"/>
      <c r="P46" s="562"/>
      <c r="Q46" s="571"/>
      <c r="R46" s="587"/>
      <c r="S46" s="562"/>
      <c r="T46" s="571"/>
    </row>
    <row r="47" spans="2:20" x14ac:dyDescent="0.2">
      <c r="B47" s="560">
        <v>44769</v>
      </c>
      <c r="C47" s="562" t="s">
        <v>10</v>
      </c>
      <c r="D47" s="562" t="s">
        <v>241</v>
      </c>
      <c r="E47" s="562" t="s">
        <v>393</v>
      </c>
      <c r="F47" s="563" t="s">
        <v>377</v>
      </c>
      <c r="G47" s="565" t="s">
        <v>427</v>
      </c>
      <c r="H47" s="566"/>
      <c r="I47" s="566"/>
      <c r="J47" s="566"/>
      <c r="K47" s="566"/>
      <c r="L47" s="566"/>
      <c r="M47" s="566"/>
      <c r="N47" s="566"/>
      <c r="O47" s="566"/>
      <c r="P47" s="567"/>
      <c r="Q47" s="571" t="s">
        <v>428</v>
      </c>
      <c r="R47" s="538"/>
      <c r="S47" s="562" t="s">
        <v>380</v>
      </c>
      <c r="T47" s="538"/>
    </row>
    <row r="48" spans="2:20" x14ac:dyDescent="0.2">
      <c r="B48" s="561"/>
      <c r="C48" s="562"/>
      <c r="D48" s="562"/>
      <c r="E48" s="562"/>
      <c r="F48" s="564"/>
      <c r="G48" s="568"/>
      <c r="H48" s="569"/>
      <c r="I48" s="569"/>
      <c r="J48" s="569"/>
      <c r="K48" s="569"/>
      <c r="L48" s="569"/>
      <c r="M48" s="569"/>
      <c r="N48" s="569"/>
      <c r="O48" s="569"/>
      <c r="P48" s="570"/>
      <c r="Q48" s="571"/>
      <c r="R48" s="540"/>
      <c r="S48" s="562"/>
      <c r="T48" s="540"/>
    </row>
    <row r="49" spans="2:20" x14ac:dyDescent="0.2">
      <c r="B49" s="572">
        <v>44770</v>
      </c>
      <c r="C49" s="562" t="s">
        <v>10</v>
      </c>
      <c r="D49" s="562" t="s">
        <v>241</v>
      </c>
      <c r="E49" s="562" t="s">
        <v>393</v>
      </c>
      <c r="F49" s="562" t="s">
        <v>377</v>
      </c>
      <c r="G49" s="249" t="s">
        <v>429</v>
      </c>
      <c r="H49" s="562">
        <v>5</v>
      </c>
      <c r="I49" s="247">
        <v>0.375</v>
      </c>
      <c r="J49" s="247">
        <v>0.39930555555555558</v>
      </c>
      <c r="K49" s="562" t="s">
        <v>223</v>
      </c>
      <c r="L49" s="562" t="s">
        <v>269</v>
      </c>
      <c r="M49" s="562" t="s">
        <v>9</v>
      </c>
      <c r="N49" s="562">
        <v>5</v>
      </c>
      <c r="O49" s="573">
        <f>SUM(N49)/H49</f>
        <v>1</v>
      </c>
      <c r="P49" s="562"/>
      <c r="Q49" s="571" t="s">
        <v>433</v>
      </c>
      <c r="R49" s="538" t="s">
        <v>195</v>
      </c>
      <c r="S49" s="562" t="s">
        <v>380</v>
      </c>
      <c r="T49" s="562" t="s">
        <v>416</v>
      </c>
    </row>
    <row r="50" spans="2:20" x14ac:dyDescent="0.2">
      <c r="B50" s="576"/>
      <c r="C50" s="562"/>
      <c r="D50" s="562"/>
      <c r="E50" s="562"/>
      <c r="F50" s="562"/>
      <c r="G50" s="249" t="s">
        <v>412</v>
      </c>
      <c r="H50" s="562"/>
      <c r="I50" s="247">
        <v>0.41319444444444442</v>
      </c>
      <c r="J50" s="247">
        <v>0.44444444444444442</v>
      </c>
      <c r="K50" s="562"/>
      <c r="L50" s="562"/>
      <c r="M50" s="562"/>
      <c r="N50" s="562"/>
      <c r="O50" s="573"/>
      <c r="P50" s="562"/>
      <c r="Q50" s="571"/>
      <c r="R50" s="539"/>
      <c r="S50" s="562"/>
      <c r="T50" s="562"/>
    </row>
    <row r="51" spans="2:20" x14ac:dyDescent="0.2">
      <c r="B51" s="576"/>
      <c r="C51" s="562"/>
      <c r="D51" s="562"/>
      <c r="E51" s="562"/>
      <c r="F51" s="562"/>
      <c r="G51" s="249" t="s">
        <v>430</v>
      </c>
      <c r="H51" s="562"/>
      <c r="I51" s="247">
        <v>0.45833333333333331</v>
      </c>
      <c r="J51" s="247">
        <v>0.49305555555555558</v>
      </c>
      <c r="K51" s="562"/>
      <c r="L51" s="562"/>
      <c r="M51" s="562"/>
      <c r="N51" s="562"/>
      <c r="O51" s="573"/>
      <c r="P51" s="562"/>
      <c r="Q51" s="571"/>
      <c r="R51" s="539"/>
      <c r="S51" s="562"/>
      <c r="T51" s="562"/>
    </row>
    <row r="52" spans="2:20" x14ac:dyDescent="0.2">
      <c r="B52" s="576"/>
      <c r="C52" s="562"/>
      <c r="D52" s="562"/>
      <c r="E52" s="562"/>
      <c r="F52" s="562"/>
      <c r="G52" s="249" t="s">
        <v>431</v>
      </c>
      <c r="H52" s="562"/>
      <c r="I52" s="247">
        <v>0.52083333333333337</v>
      </c>
      <c r="J52" s="247">
        <v>0.54166666666666663</v>
      </c>
      <c r="K52" s="562"/>
      <c r="L52" s="562"/>
      <c r="M52" s="562"/>
      <c r="N52" s="562"/>
      <c r="O52" s="573"/>
      <c r="P52" s="562"/>
      <c r="Q52" s="571"/>
      <c r="R52" s="539"/>
      <c r="S52" s="562"/>
      <c r="T52" s="562"/>
    </row>
    <row r="53" spans="2:20" x14ac:dyDescent="0.2">
      <c r="B53" s="576"/>
      <c r="C53" s="562"/>
      <c r="D53" s="562"/>
      <c r="E53" s="562"/>
      <c r="F53" s="562"/>
      <c r="G53" s="249" t="s">
        <v>432</v>
      </c>
      <c r="H53" s="562"/>
      <c r="I53" s="247">
        <v>0.55555555555555558</v>
      </c>
      <c r="J53" s="247">
        <v>0.59027777777777779</v>
      </c>
      <c r="K53" s="562"/>
      <c r="L53" s="562"/>
      <c r="M53" s="562"/>
      <c r="N53" s="562"/>
      <c r="O53" s="573"/>
      <c r="P53" s="562"/>
      <c r="Q53" s="571"/>
      <c r="R53" s="540"/>
      <c r="S53" s="562"/>
      <c r="T53" s="562"/>
    </row>
    <row r="54" spans="2:20" x14ac:dyDescent="0.2">
      <c r="B54" s="560">
        <v>44771</v>
      </c>
      <c r="C54" s="562" t="s">
        <v>10</v>
      </c>
      <c r="D54" s="562" t="s">
        <v>260</v>
      </c>
      <c r="E54" s="562" t="s">
        <v>393</v>
      </c>
      <c r="F54" s="563" t="s">
        <v>377</v>
      </c>
      <c r="G54" s="565" t="s">
        <v>434</v>
      </c>
      <c r="H54" s="566"/>
      <c r="I54" s="566"/>
      <c r="J54" s="566"/>
      <c r="K54" s="566"/>
      <c r="L54" s="566"/>
      <c r="M54" s="566"/>
      <c r="N54" s="566"/>
      <c r="O54" s="566"/>
      <c r="P54" s="567"/>
      <c r="Q54" s="571" t="s">
        <v>433</v>
      </c>
      <c r="R54" s="538"/>
      <c r="S54" s="562" t="s">
        <v>380</v>
      </c>
      <c r="T54" s="538"/>
    </row>
    <row r="55" spans="2:20" x14ac:dyDescent="0.2">
      <c r="B55" s="561"/>
      <c r="C55" s="562"/>
      <c r="D55" s="562"/>
      <c r="E55" s="562"/>
      <c r="F55" s="564"/>
      <c r="G55" s="568"/>
      <c r="H55" s="569"/>
      <c r="I55" s="569"/>
      <c r="J55" s="569"/>
      <c r="K55" s="569"/>
      <c r="L55" s="569"/>
      <c r="M55" s="569"/>
      <c r="N55" s="569"/>
      <c r="O55" s="569"/>
      <c r="P55" s="570"/>
      <c r="Q55" s="571"/>
      <c r="R55" s="540"/>
      <c r="S55" s="562"/>
      <c r="T55" s="540"/>
    </row>
  </sheetData>
  <mergeCells count="195">
    <mergeCell ref="T54:T55"/>
    <mergeCell ref="B49:B53"/>
    <mergeCell ref="C49:C53"/>
    <mergeCell ref="D49:D53"/>
    <mergeCell ref="E49:E53"/>
    <mergeCell ref="F49:F53"/>
    <mergeCell ref="H49:H53"/>
    <mergeCell ref="K49:K53"/>
    <mergeCell ref="L49:L53"/>
    <mergeCell ref="M49:M53"/>
    <mergeCell ref="B54:B55"/>
    <mergeCell ref="C54:C55"/>
    <mergeCell ref="D54:D55"/>
    <mergeCell ref="E54:E55"/>
    <mergeCell ref="F54:F55"/>
    <mergeCell ref="G54:P55"/>
    <mergeCell ref="Q54:Q55"/>
    <mergeCell ref="R54:R55"/>
    <mergeCell ref="S54:S55"/>
    <mergeCell ref="S31:S35"/>
    <mergeCell ref="T31:T35"/>
    <mergeCell ref="Q36:Q40"/>
    <mergeCell ref="R36:R40"/>
    <mergeCell ref="S36:S40"/>
    <mergeCell ref="T36:T40"/>
    <mergeCell ref="G36:P40"/>
    <mergeCell ref="S49:S53"/>
    <mergeCell ref="T49:T53"/>
    <mergeCell ref="Q43:Q46"/>
    <mergeCell ref="R43:R46"/>
    <mergeCell ref="S43:S46"/>
    <mergeCell ref="T43:T46"/>
    <mergeCell ref="T47:T48"/>
    <mergeCell ref="N49:N53"/>
    <mergeCell ref="O49:O53"/>
    <mergeCell ref="P49:P53"/>
    <mergeCell ref="Q49:Q53"/>
    <mergeCell ref="R49:R53"/>
    <mergeCell ref="Q41:Q42"/>
    <mergeCell ref="R41:R42"/>
    <mergeCell ref="S41:S42"/>
    <mergeCell ref="T41:T42"/>
    <mergeCell ref="N31:N35"/>
    <mergeCell ref="T25:T26"/>
    <mergeCell ref="S25:S26"/>
    <mergeCell ref="R25:R26"/>
    <mergeCell ref="Q25:Q26"/>
    <mergeCell ref="P25:P26"/>
    <mergeCell ref="N25:N26"/>
    <mergeCell ref="M25:M26"/>
    <mergeCell ref="L25:L26"/>
    <mergeCell ref="K25:K26"/>
    <mergeCell ref="B13:B17"/>
    <mergeCell ref="C13:C17"/>
    <mergeCell ref="D13:D17"/>
    <mergeCell ref="E13:E17"/>
    <mergeCell ref="F13:F17"/>
    <mergeCell ref="T18:T20"/>
    <mergeCell ref="S18:S20"/>
    <mergeCell ref="Q18:Q20"/>
    <mergeCell ref="R18:R20"/>
    <mergeCell ref="O18:O20"/>
    <mergeCell ref="P18:P20"/>
    <mergeCell ref="B18:B20"/>
    <mergeCell ref="C18:C20"/>
    <mergeCell ref="D18:D20"/>
    <mergeCell ref="E18:E20"/>
    <mergeCell ref="F18:F20"/>
    <mergeCell ref="H18:H20"/>
    <mergeCell ref="N18:N20"/>
    <mergeCell ref="M18:M20"/>
    <mergeCell ref="K18:K20"/>
    <mergeCell ref="L18:L20"/>
    <mergeCell ref="B4:Q5"/>
    <mergeCell ref="F8:F12"/>
    <mergeCell ref="E8:E12"/>
    <mergeCell ref="D8:D12"/>
    <mergeCell ref="C8:C12"/>
    <mergeCell ref="B8:B12"/>
    <mergeCell ref="H8:H12"/>
    <mergeCell ref="K8:K12"/>
    <mergeCell ref="M8:M12"/>
    <mergeCell ref="L8:L12"/>
    <mergeCell ref="N8:N12"/>
    <mergeCell ref="O8:O12"/>
    <mergeCell ref="Q8:Q12"/>
    <mergeCell ref="S21:S24"/>
    <mergeCell ref="H21:H24"/>
    <mergeCell ref="K21:K24"/>
    <mergeCell ref="L21:L24"/>
    <mergeCell ref="M21:M24"/>
    <mergeCell ref="N21:N24"/>
    <mergeCell ref="T21:T24"/>
    <mergeCell ref="T8:T12"/>
    <mergeCell ref="P8:P12"/>
    <mergeCell ref="S8:S12"/>
    <mergeCell ref="R8:R12"/>
    <mergeCell ref="T13:T17"/>
    <mergeCell ref="S13:S17"/>
    <mergeCell ref="R13:R17"/>
    <mergeCell ref="Q13:Q17"/>
    <mergeCell ref="G13:P17"/>
    <mergeCell ref="O21:O24"/>
    <mergeCell ref="F21:F24"/>
    <mergeCell ref="F27:F28"/>
    <mergeCell ref="B27:B28"/>
    <mergeCell ref="C27:C28"/>
    <mergeCell ref="D27:D28"/>
    <mergeCell ref="E27:E28"/>
    <mergeCell ref="P21:P24"/>
    <mergeCell ref="Q21:Q24"/>
    <mergeCell ref="R21:R24"/>
    <mergeCell ref="O25:O26"/>
    <mergeCell ref="B21:B24"/>
    <mergeCell ref="C21:C24"/>
    <mergeCell ref="D21:D24"/>
    <mergeCell ref="E21:E24"/>
    <mergeCell ref="B25:B26"/>
    <mergeCell ref="C25:C26"/>
    <mergeCell ref="D25:D26"/>
    <mergeCell ref="E25:E26"/>
    <mergeCell ref="F25:F26"/>
    <mergeCell ref="H25:H26"/>
    <mergeCell ref="K27:K28"/>
    <mergeCell ref="K29:K30"/>
    <mergeCell ref="L27:L28"/>
    <mergeCell ref="M27:M28"/>
    <mergeCell ref="N27:N28"/>
    <mergeCell ref="H27:H28"/>
    <mergeCell ref="F29:F30"/>
    <mergeCell ref="E29:E30"/>
    <mergeCell ref="B29:B30"/>
    <mergeCell ref="C29:C30"/>
    <mergeCell ref="D29:D30"/>
    <mergeCell ref="H29:H30"/>
    <mergeCell ref="T27:T28"/>
    <mergeCell ref="L29:L30"/>
    <mergeCell ref="M29:M30"/>
    <mergeCell ref="N29:N30"/>
    <mergeCell ref="O29:O30"/>
    <mergeCell ref="P29:P30"/>
    <mergeCell ref="Q29:Q30"/>
    <mergeCell ref="R29:R30"/>
    <mergeCell ref="S29:S30"/>
    <mergeCell ref="T29:T30"/>
    <mergeCell ref="O27:O28"/>
    <mergeCell ref="P27:P28"/>
    <mergeCell ref="Q27:Q28"/>
    <mergeCell ref="R27:R28"/>
    <mergeCell ref="S27:S28"/>
    <mergeCell ref="O31:O35"/>
    <mergeCell ref="P31:P35"/>
    <mergeCell ref="Q31:Q35"/>
    <mergeCell ref="R31:R35"/>
    <mergeCell ref="B36:B40"/>
    <mergeCell ref="C36:C40"/>
    <mergeCell ref="D36:D40"/>
    <mergeCell ref="E36:E40"/>
    <mergeCell ref="F36:F40"/>
    <mergeCell ref="F31:F35"/>
    <mergeCell ref="B31:B35"/>
    <mergeCell ref="C31:C35"/>
    <mergeCell ref="D31:D35"/>
    <mergeCell ref="E31:E35"/>
    <mergeCell ref="H31:H35"/>
    <mergeCell ref="K31:K35"/>
    <mergeCell ref="L31:L35"/>
    <mergeCell ref="M31:M35"/>
    <mergeCell ref="G41:P42"/>
    <mergeCell ref="B43:B46"/>
    <mergeCell ref="C43:C46"/>
    <mergeCell ref="D43:D46"/>
    <mergeCell ref="E43:E46"/>
    <mergeCell ref="F43:F46"/>
    <mergeCell ref="H43:H46"/>
    <mergeCell ref="K43:K46"/>
    <mergeCell ref="L43:L46"/>
    <mergeCell ref="M43:M46"/>
    <mergeCell ref="N43:N46"/>
    <mergeCell ref="O43:O46"/>
    <mergeCell ref="P43:P46"/>
    <mergeCell ref="B41:B42"/>
    <mergeCell ref="C41:C42"/>
    <mergeCell ref="D41:D42"/>
    <mergeCell ref="E41:E42"/>
    <mergeCell ref="F41:F42"/>
    <mergeCell ref="B47:B48"/>
    <mergeCell ref="C47:C48"/>
    <mergeCell ref="D47:D48"/>
    <mergeCell ref="E47:E48"/>
    <mergeCell ref="F47:F48"/>
    <mergeCell ref="G47:P48"/>
    <mergeCell ref="Q47:Q48"/>
    <mergeCell ref="R47:R48"/>
    <mergeCell ref="S47:S48"/>
  </mergeCells>
  <pageMargins left="0.7" right="0.7" top="0.75" bottom="0.75" header="0.3" footer="0.3"/>
  <pageSetup orientation="portrait" horizontalDpi="4294967293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S49"/>
  <sheetViews>
    <sheetView topLeftCell="A25" workbookViewId="0">
      <selection activeCell="F40" sqref="F40:L41"/>
    </sheetView>
  </sheetViews>
  <sheetFormatPr baseColWidth="10" defaultRowHeight="12" x14ac:dyDescent="0.25"/>
  <cols>
    <col min="1" max="3" width="11.42578125" style="261"/>
    <col min="4" max="4" width="15.42578125" style="261" customWidth="1"/>
    <col min="5" max="5" width="15.7109375" style="261" customWidth="1"/>
    <col min="6" max="6" width="13.28515625" style="261" customWidth="1"/>
    <col min="7" max="15" width="11.42578125" style="261"/>
    <col min="16" max="16" width="20" style="261" customWidth="1"/>
    <col min="17" max="17" width="18.28515625" style="261" customWidth="1"/>
    <col min="18" max="18" width="11.42578125" style="261"/>
    <col min="19" max="19" width="54.140625" style="261" customWidth="1"/>
    <col min="20" max="16384" width="11.42578125" style="261"/>
  </cols>
  <sheetData>
    <row r="3" spans="1:19" x14ac:dyDescent="0.25">
      <c r="P3" s="262"/>
    </row>
    <row r="4" spans="1:19" x14ac:dyDescent="0.25">
      <c r="A4" s="580" t="s">
        <v>436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</row>
    <row r="5" spans="1:19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</row>
    <row r="6" spans="1:19" x14ac:dyDescent="0.25">
      <c r="A6" s="263" t="s">
        <v>0</v>
      </c>
      <c r="B6" s="263" t="s">
        <v>1</v>
      </c>
      <c r="C6" s="263" t="s">
        <v>231</v>
      </c>
      <c r="D6" s="263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3" t="s">
        <v>2</v>
      </c>
      <c r="P6" s="264" t="s">
        <v>3</v>
      </c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ht="33" customHeight="1" x14ac:dyDescent="0.25">
      <c r="A8" s="255">
        <v>44774</v>
      </c>
      <c r="B8" s="253" t="s">
        <v>27</v>
      </c>
      <c r="C8" s="253">
        <v>0</v>
      </c>
      <c r="D8" s="253" t="s">
        <v>393</v>
      </c>
      <c r="E8" s="253" t="s">
        <v>377</v>
      </c>
      <c r="F8" s="268" t="s">
        <v>435</v>
      </c>
      <c r="G8" s="269"/>
      <c r="H8" s="269"/>
      <c r="I8" s="269"/>
      <c r="J8" s="269"/>
      <c r="K8" s="269"/>
      <c r="L8" s="269"/>
      <c r="M8" s="269"/>
      <c r="N8" s="269"/>
      <c r="O8" s="270"/>
      <c r="P8" s="254"/>
      <c r="Q8" s="253"/>
      <c r="R8" s="253"/>
      <c r="S8" s="260" t="s">
        <v>447</v>
      </c>
    </row>
    <row r="9" spans="1:19" ht="24" x14ac:dyDescent="0.25">
      <c r="A9" s="257">
        <v>44775</v>
      </c>
      <c r="B9" s="253" t="s">
        <v>27</v>
      </c>
      <c r="C9" s="253">
        <v>0</v>
      </c>
      <c r="D9" s="253" t="s">
        <v>393</v>
      </c>
      <c r="E9" s="253" t="s">
        <v>377</v>
      </c>
      <c r="F9" s="271"/>
      <c r="G9" s="272"/>
      <c r="H9" s="272"/>
      <c r="I9" s="272"/>
      <c r="J9" s="272"/>
      <c r="K9" s="272"/>
      <c r="L9" s="272"/>
      <c r="M9" s="272"/>
      <c r="N9" s="272"/>
      <c r="O9" s="273"/>
      <c r="P9" s="254" t="s">
        <v>446</v>
      </c>
      <c r="Q9" s="253"/>
      <c r="R9" s="253"/>
      <c r="S9" s="253" t="s">
        <v>445</v>
      </c>
    </row>
    <row r="10" spans="1:19" ht="24.75" customHeight="1" x14ac:dyDescent="0.25">
      <c r="A10" s="255">
        <v>44776</v>
      </c>
      <c r="B10" s="253" t="s">
        <v>27</v>
      </c>
      <c r="C10" s="253">
        <v>0</v>
      </c>
      <c r="D10" s="253" t="s">
        <v>393</v>
      </c>
      <c r="E10" s="253" t="s">
        <v>377</v>
      </c>
      <c r="F10" s="271"/>
      <c r="G10" s="272"/>
      <c r="H10" s="272"/>
      <c r="I10" s="272"/>
      <c r="J10" s="272"/>
      <c r="K10" s="272"/>
      <c r="L10" s="272"/>
      <c r="M10" s="272"/>
      <c r="N10" s="272"/>
      <c r="O10" s="273"/>
      <c r="P10" s="254"/>
      <c r="Q10" s="253"/>
      <c r="R10" s="253"/>
      <c r="S10" s="260" t="s">
        <v>444</v>
      </c>
    </row>
    <row r="11" spans="1:19" ht="15" customHeight="1" x14ac:dyDescent="0.25">
      <c r="A11" s="605">
        <v>44777</v>
      </c>
      <c r="B11" s="563" t="s">
        <v>10</v>
      </c>
      <c r="C11" s="563" t="s">
        <v>376</v>
      </c>
      <c r="D11" s="563" t="s">
        <v>393</v>
      </c>
      <c r="E11" s="563" t="s">
        <v>440</v>
      </c>
      <c r="F11" s="274" t="s">
        <v>441</v>
      </c>
      <c r="G11" s="614">
        <v>2</v>
      </c>
      <c r="H11" s="283">
        <v>0.375</v>
      </c>
      <c r="I11" s="283">
        <v>0.42708333333333331</v>
      </c>
      <c r="J11" s="614" t="s">
        <v>223</v>
      </c>
      <c r="K11" s="614" t="s">
        <v>224</v>
      </c>
      <c r="L11" s="614" t="s">
        <v>9</v>
      </c>
      <c r="M11" s="614">
        <v>2</v>
      </c>
      <c r="N11" s="615">
        <f>M11/G11</f>
        <v>1</v>
      </c>
      <c r="O11" s="614"/>
      <c r="P11" s="538"/>
      <c r="Q11" s="563" t="s">
        <v>237</v>
      </c>
      <c r="R11" s="563" t="s">
        <v>380</v>
      </c>
      <c r="S11" s="563" t="s">
        <v>443</v>
      </c>
    </row>
    <row r="12" spans="1:19" x14ac:dyDescent="0.25">
      <c r="A12" s="606"/>
      <c r="B12" s="564"/>
      <c r="C12" s="564"/>
      <c r="D12" s="564"/>
      <c r="E12" s="564"/>
      <c r="F12" s="274" t="s">
        <v>442</v>
      </c>
      <c r="G12" s="614"/>
      <c r="H12" s="283">
        <v>0.45833333333333331</v>
      </c>
      <c r="I12" s="283">
        <v>0.54166666666666663</v>
      </c>
      <c r="J12" s="614"/>
      <c r="K12" s="614"/>
      <c r="L12" s="614"/>
      <c r="M12" s="614"/>
      <c r="N12" s="615"/>
      <c r="O12" s="614"/>
      <c r="P12" s="540"/>
      <c r="Q12" s="564"/>
      <c r="R12" s="564"/>
      <c r="S12" s="564"/>
    </row>
    <row r="13" spans="1:19" ht="15" customHeight="1" x14ac:dyDescent="0.25">
      <c r="A13" s="601">
        <v>44778</v>
      </c>
      <c r="B13" s="563" t="s">
        <v>10</v>
      </c>
      <c r="C13" s="563" t="s">
        <v>451</v>
      </c>
      <c r="D13" s="563" t="s">
        <v>393</v>
      </c>
      <c r="E13" s="627" t="s">
        <v>377</v>
      </c>
      <c r="F13" s="249" t="s">
        <v>448</v>
      </c>
      <c r="G13" s="599">
        <v>3</v>
      </c>
      <c r="H13" s="283">
        <v>0.3888888888888889</v>
      </c>
      <c r="I13" s="283">
        <v>0.42708333333333331</v>
      </c>
      <c r="J13" s="599" t="s">
        <v>223</v>
      </c>
      <c r="K13" s="599" t="s">
        <v>224</v>
      </c>
      <c r="L13" s="599" t="s">
        <v>9</v>
      </c>
      <c r="M13" s="599">
        <v>3</v>
      </c>
      <c r="N13" s="620">
        <f>M13/G13</f>
        <v>1</v>
      </c>
      <c r="O13" s="599"/>
      <c r="P13" s="538"/>
      <c r="Q13" s="563" t="s">
        <v>237</v>
      </c>
      <c r="R13" s="563" t="s">
        <v>380</v>
      </c>
      <c r="S13" s="275"/>
    </row>
    <row r="14" spans="1:19" x14ac:dyDescent="0.25">
      <c r="A14" s="626"/>
      <c r="B14" s="613"/>
      <c r="C14" s="613"/>
      <c r="D14" s="613"/>
      <c r="E14" s="628"/>
      <c r="F14" s="249" t="s">
        <v>449</v>
      </c>
      <c r="G14" s="616"/>
      <c r="H14" s="283">
        <v>0.52083333333333337</v>
      </c>
      <c r="I14" s="283">
        <v>0.54513888888888895</v>
      </c>
      <c r="J14" s="616"/>
      <c r="K14" s="616"/>
      <c r="L14" s="616"/>
      <c r="M14" s="616"/>
      <c r="N14" s="621"/>
      <c r="O14" s="616"/>
      <c r="P14" s="539"/>
      <c r="Q14" s="613"/>
      <c r="R14" s="613"/>
      <c r="S14" s="275"/>
    </row>
    <row r="15" spans="1:19" x14ac:dyDescent="0.25">
      <c r="A15" s="602"/>
      <c r="B15" s="564"/>
      <c r="C15" s="564"/>
      <c r="D15" s="564"/>
      <c r="E15" s="629"/>
      <c r="F15" s="249" t="s">
        <v>450</v>
      </c>
      <c r="G15" s="600"/>
      <c r="H15" s="283">
        <v>0.5625</v>
      </c>
      <c r="I15" s="283">
        <v>0.59027777777777779</v>
      </c>
      <c r="J15" s="600"/>
      <c r="K15" s="600"/>
      <c r="L15" s="600"/>
      <c r="M15" s="600"/>
      <c r="N15" s="622"/>
      <c r="O15" s="600"/>
      <c r="P15" s="540"/>
      <c r="Q15" s="564"/>
      <c r="R15" s="564"/>
      <c r="S15" s="256"/>
    </row>
    <row r="16" spans="1:19" s="253" customFormat="1" ht="23.25" customHeight="1" x14ac:dyDescent="0.25">
      <c r="A16" s="257">
        <v>44781</v>
      </c>
      <c r="B16" s="253" t="s">
        <v>10</v>
      </c>
      <c r="C16" s="253" t="s">
        <v>260</v>
      </c>
      <c r="D16" s="253" t="s">
        <v>393</v>
      </c>
      <c r="E16" s="253" t="s">
        <v>377</v>
      </c>
      <c r="F16" s="276" t="s">
        <v>437</v>
      </c>
      <c r="G16" s="259">
        <v>2</v>
      </c>
      <c r="H16" s="277">
        <v>0.37847222222222227</v>
      </c>
      <c r="I16" s="277">
        <v>0.39930555555555558</v>
      </c>
      <c r="J16" s="259" t="s">
        <v>223</v>
      </c>
      <c r="K16" s="259"/>
      <c r="L16" s="259" t="s">
        <v>9</v>
      </c>
      <c r="M16" s="259">
        <v>1</v>
      </c>
      <c r="N16" s="278">
        <f>M16/G16</f>
        <v>0.5</v>
      </c>
      <c r="O16" s="259"/>
      <c r="P16" s="253" t="s">
        <v>438</v>
      </c>
      <c r="R16" s="253" t="s">
        <v>380</v>
      </c>
      <c r="S16" s="254" t="s">
        <v>439</v>
      </c>
    </row>
    <row r="17" spans="1:19" x14ac:dyDescent="0.25">
      <c r="A17" s="560">
        <v>44782</v>
      </c>
      <c r="B17" s="562" t="s">
        <v>10</v>
      </c>
      <c r="C17" s="562" t="s">
        <v>451</v>
      </c>
      <c r="D17" s="562" t="s">
        <v>393</v>
      </c>
      <c r="E17" s="562" t="s">
        <v>377</v>
      </c>
      <c r="F17" s="249" t="s">
        <v>452</v>
      </c>
      <c r="G17" s="614">
        <v>4</v>
      </c>
      <c r="H17" s="283">
        <v>0.3888888888888889</v>
      </c>
      <c r="I17" s="283">
        <v>0.42708333333333331</v>
      </c>
      <c r="J17" s="614" t="s">
        <v>223</v>
      </c>
      <c r="K17" s="614" t="s">
        <v>224</v>
      </c>
      <c r="L17" s="614" t="s">
        <v>9</v>
      </c>
      <c r="M17" s="614">
        <v>4</v>
      </c>
      <c r="N17" s="615">
        <f>M17/G17</f>
        <v>1</v>
      </c>
      <c r="O17" s="599"/>
      <c r="P17" s="538"/>
      <c r="Q17" s="563" t="s">
        <v>237</v>
      </c>
      <c r="R17" s="563" t="s">
        <v>380</v>
      </c>
      <c r="S17" s="280"/>
    </row>
    <row r="18" spans="1:19" x14ac:dyDescent="0.25">
      <c r="A18" s="560"/>
      <c r="B18" s="562"/>
      <c r="C18" s="562"/>
      <c r="D18" s="562"/>
      <c r="E18" s="562"/>
      <c r="F18" s="249" t="s">
        <v>453</v>
      </c>
      <c r="G18" s="614"/>
      <c r="H18" s="283">
        <v>0.52083333333333337</v>
      </c>
      <c r="I18" s="283">
        <v>0.54513888888888895</v>
      </c>
      <c r="J18" s="614"/>
      <c r="K18" s="614"/>
      <c r="L18" s="614"/>
      <c r="M18" s="614"/>
      <c r="N18" s="615"/>
      <c r="O18" s="616"/>
      <c r="P18" s="539"/>
      <c r="Q18" s="613"/>
      <c r="R18" s="613"/>
      <c r="S18" s="281"/>
    </row>
    <row r="19" spans="1:19" x14ac:dyDescent="0.25">
      <c r="A19" s="560"/>
      <c r="B19" s="562"/>
      <c r="C19" s="562"/>
      <c r="D19" s="562"/>
      <c r="E19" s="562"/>
      <c r="F19" s="249" t="s">
        <v>454</v>
      </c>
      <c r="G19" s="614"/>
      <c r="H19" s="283">
        <v>0.5625</v>
      </c>
      <c r="I19" s="283">
        <v>0.59027777777777779</v>
      </c>
      <c r="J19" s="614"/>
      <c r="K19" s="614"/>
      <c r="L19" s="614"/>
      <c r="M19" s="614"/>
      <c r="N19" s="615"/>
      <c r="O19" s="616"/>
      <c r="P19" s="539"/>
      <c r="Q19" s="613"/>
      <c r="R19" s="613"/>
      <c r="S19" s="281"/>
    </row>
    <row r="20" spans="1:19" x14ac:dyDescent="0.25">
      <c r="A20" s="560"/>
      <c r="B20" s="562"/>
      <c r="C20" s="562"/>
      <c r="D20" s="562"/>
      <c r="E20" s="562"/>
      <c r="F20" s="258" t="s">
        <v>455</v>
      </c>
      <c r="G20" s="614"/>
      <c r="H20" s="247">
        <v>0.59722222222222221</v>
      </c>
      <c r="I20" s="247">
        <v>0.61458333333333337</v>
      </c>
      <c r="J20" s="614"/>
      <c r="K20" s="614"/>
      <c r="L20" s="614"/>
      <c r="M20" s="614"/>
      <c r="N20" s="615"/>
      <c r="O20" s="600"/>
      <c r="P20" s="540"/>
      <c r="Q20" s="564"/>
      <c r="R20" s="564"/>
      <c r="S20" s="282"/>
    </row>
    <row r="21" spans="1:19" ht="35.25" customHeight="1" x14ac:dyDescent="0.25">
      <c r="A21" s="286" t="s">
        <v>456</v>
      </c>
      <c r="B21" s="265" t="s">
        <v>10</v>
      </c>
      <c r="C21" s="265" t="s">
        <v>451</v>
      </c>
      <c r="D21" s="265" t="s">
        <v>393</v>
      </c>
      <c r="E21" s="265" t="s">
        <v>377</v>
      </c>
      <c r="F21" s="279"/>
      <c r="G21" s="266">
        <v>0</v>
      </c>
      <c r="H21" s="623" t="s">
        <v>457</v>
      </c>
      <c r="I21" s="624"/>
      <c r="J21" s="624"/>
      <c r="K21" s="624"/>
      <c r="L21" s="625"/>
      <c r="M21" s="266">
        <v>0</v>
      </c>
      <c r="N21" s="278" t="e">
        <f>M21/G21</f>
        <v>#DIV/0!</v>
      </c>
      <c r="O21" s="266"/>
      <c r="P21" s="265"/>
      <c r="Q21" s="265"/>
      <c r="R21" s="265" t="s">
        <v>380</v>
      </c>
      <c r="S21" s="267" t="s">
        <v>458</v>
      </c>
    </row>
    <row r="22" spans="1:19" x14ac:dyDescent="0.25">
      <c r="A22" s="560">
        <v>44789</v>
      </c>
      <c r="B22" s="562" t="s">
        <v>27</v>
      </c>
      <c r="C22" s="562" t="s">
        <v>376</v>
      </c>
      <c r="D22" s="562" t="s">
        <v>461</v>
      </c>
      <c r="E22" s="562" t="s">
        <v>377</v>
      </c>
      <c r="F22" s="285" t="s">
        <v>459</v>
      </c>
      <c r="G22" s="614">
        <v>5</v>
      </c>
      <c r="H22" s="283">
        <v>0.73958333333333337</v>
      </c>
      <c r="I22" s="283">
        <v>0.76388888888888884</v>
      </c>
      <c r="J22" s="614" t="s">
        <v>223</v>
      </c>
      <c r="K22" s="614" t="s">
        <v>224</v>
      </c>
      <c r="L22" s="614" t="s">
        <v>9</v>
      </c>
      <c r="M22" s="614">
        <v>5</v>
      </c>
      <c r="N22" s="615">
        <f>M22/G22</f>
        <v>1</v>
      </c>
      <c r="O22" s="599"/>
      <c r="P22" s="538"/>
      <c r="Q22" s="563" t="s">
        <v>237</v>
      </c>
      <c r="R22" s="563" t="s">
        <v>380</v>
      </c>
      <c r="S22" s="280"/>
    </row>
    <row r="23" spans="1:19" x14ac:dyDescent="0.25">
      <c r="A23" s="560"/>
      <c r="B23" s="562"/>
      <c r="C23" s="562"/>
      <c r="D23" s="562"/>
      <c r="E23" s="562"/>
      <c r="F23" s="285" t="s">
        <v>452</v>
      </c>
      <c r="G23" s="614"/>
      <c r="H23" s="283">
        <v>0.79513888888888884</v>
      </c>
      <c r="I23" s="283">
        <v>0.8125</v>
      </c>
      <c r="J23" s="614"/>
      <c r="K23" s="614"/>
      <c r="L23" s="614"/>
      <c r="M23" s="614"/>
      <c r="N23" s="615"/>
      <c r="O23" s="616"/>
      <c r="P23" s="539"/>
      <c r="Q23" s="613"/>
      <c r="R23" s="613"/>
      <c r="S23" s="281"/>
    </row>
    <row r="24" spans="1:19" x14ac:dyDescent="0.25">
      <c r="A24" s="560"/>
      <c r="B24" s="562"/>
      <c r="C24" s="562"/>
      <c r="D24" s="562"/>
      <c r="E24" s="562"/>
      <c r="F24" s="285" t="s">
        <v>460</v>
      </c>
      <c r="G24" s="614"/>
      <c r="H24" s="283">
        <v>0.84375</v>
      </c>
      <c r="I24" s="283">
        <v>0.86458333333333337</v>
      </c>
      <c r="J24" s="614"/>
      <c r="K24" s="614"/>
      <c r="L24" s="614"/>
      <c r="M24" s="614"/>
      <c r="N24" s="615"/>
      <c r="O24" s="616"/>
      <c r="P24" s="539"/>
      <c r="Q24" s="613"/>
      <c r="R24" s="613"/>
      <c r="S24" s="281"/>
    </row>
    <row r="25" spans="1:19" x14ac:dyDescent="0.25">
      <c r="A25" s="560"/>
      <c r="B25" s="562"/>
      <c r="C25" s="562"/>
      <c r="D25" s="562"/>
      <c r="E25" s="562"/>
      <c r="F25" s="285" t="s">
        <v>396</v>
      </c>
      <c r="G25" s="614"/>
      <c r="H25" s="283">
        <v>0.88194444444444453</v>
      </c>
      <c r="I25" s="283">
        <v>0.89930555555555547</v>
      </c>
      <c r="J25" s="614"/>
      <c r="K25" s="614"/>
      <c r="L25" s="614"/>
      <c r="M25" s="614"/>
      <c r="N25" s="615"/>
      <c r="O25" s="616"/>
      <c r="P25" s="539"/>
      <c r="Q25" s="613"/>
      <c r="R25" s="613"/>
      <c r="S25" s="281"/>
    </row>
    <row r="26" spans="1:19" x14ac:dyDescent="0.25">
      <c r="A26" s="560"/>
      <c r="B26" s="562"/>
      <c r="C26" s="562"/>
      <c r="D26" s="562"/>
      <c r="E26" s="562"/>
      <c r="F26" s="284" t="s">
        <v>397</v>
      </c>
      <c r="G26" s="614"/>
      <c r="H26" s="247">
        <v>0.90972222222222221</v>
      </c>
      <c r="I26" s="247">
        <v>0.93402777777777779</v>
      </c>
      <c r="J26" s="614"/>
      <c r="K26" s="614"/>
      <c r="L26" s="614"/>
      <c r="M26" s="614"/>
      <c r="N26" s="615"/>
      <c r="O26" s="600"/>
      <c r="P26" s="540"/>
      <c r="Q26" s="564"/>
      <c r="R26" s="564"/>
      <c r="S26" s="282"/>
    </row>
    <row r="27" spans="1:19" ht="24" x14ac:dyDescent="0.25">
      <c r="A27" s="287">
        <v>44790</v>
      </c>
      <c r="B27" s="288" t="s">
        <v>27</v>
      </c>
      <c r="C27" s="288" t="s">
        <v>451</v>
      </c>
      <c r="D27" s="288" t="s">
        <v>461</v>
      </c>
      <c r="E27" s="288" t="s">
        <v>377</v>
      </c>
      <c r="F27" s="291" t="s">
        <v>462</v>
      </c>
      <c r="G27" s="289">
        <v>1</v>
      </c>
      <c r="H27" s="277">
        <v>0.76041666666666663</v>
      </c>
      <c r="I27" s="277">
        <v>0.78472222222222221</v>
      </c>
      <c r="J27" s="289" t="s">
        <v>223</v>
      </c>
      <c r="K27" s="289"/>
      <c r="L27" s="289" t="s">
        <v>9</v>
      </c>
      <c r="M27" s="289">
        <v>1</v>
      </c>
      <c r="N27" s="278">
        <f>M27/G27</f>
        <v>1</v>
      </c>
      <c r="O27" s="289"/>
      <c r="P27" s="288"/>
      <c r="Q27" s="288" t="s">
        <v>237</v>
      </c>
      <c r="R27" s="288" t="s">
        <v>380</v>
      </c>
      <c r="S27" s="290" t="s">
        <v>439</v>
      </c>
    </row>
    <row r="28" spans="1:19" ht="31.5" customHeight="1" x14ac:dyDescent="0.25">
      <c r="A28" s="292">
        <v>44791</v>
      </c>
      <c r="B28" s="293" t="s">
        <v>27</v>
      </c>
      <c r="C28" s="293" t="s">
        <v>241</v>
      </c>
      <c r="D28" s="293" t="s">
        <v>461</v>
      </c>
      <c r="E28" s="293" t="s">
        <v>377</v>
      </c>
      <c r="F28" s="296"/>
      <c r="G28" s="294">
        <v>0</v>
      </c>
      <c r="H28" s="617" t="s">
        <v>463</v>
      </c>
      <c r="I28" s="618"/>
      <c r="J28" s="618"/>
      <c r="K28" s="618"/>
      <c r="L28" s="619"/>
      <c r="M28" s="294">
        <v>0</v>
      </c>
      <c r="N28" s="278" t="e">
        <f>M28/G28</f>
        <v>#DIV/0!</v>
      </c>
      <c r="O28" s="294"/>
      <c r="P28" s="293"/>
      <c r="Q28" s="293" t="s">
        <v>237</v>
      </c>
      <c r="R28" s="293" t="s">
        <v>380</v>
      </c>
      <c r="S28" s="295"/>
    </row>
    <row r="29" spans="1:19" x14ac:dyDescent="0.25">
      <c r="A29" s="572">
        <v>44792</v>
      </c>
      <c r="B29" s="562" t="s">
        <v>27</v>
      </c>
      <c r="C29" s="562" t="s">
        <v>376</v>
      </c>
      <c r="D29" s="562" t="s">
        <v>461</v>
      </c>
      <c r="E29" s="562" t="s">
        <v>377</v>
      </c>
      <c r="F29" s="297" t="s">
        <v>450</v>
      </c>
      <c r="G29" s="614">
        <v>5</v>
      </c>
      <c r="H29" s="283">
        <v>0.73958333333333337</v>
      </c>
      <c r="I29" s="283">
        <v>0.76388888888888884</v>
      </c>
      <c r="J29" s="614" t="s">
        <v>223</v>
      </c>
      <c r="K29" s="614" t="s">
        <v>224</v>
      </c>
      <c r="L29" s="614" t="s">
        <v>9</v>
      </c>
      <c r="M29" s="614">
        <v>5</v>
      </c>
      <c r="N29" s="615">
        <f>M29/G29</f>
        <v>1</v>
      </c>
      <c r="O29" s="599"/>
      <c r="P29" s="538"/>
      <c r="Q29" s="563" t="s">
        <v>237</v>
      </c>
      <c r="R29" s="563" t="s">
        <v>380</v>
      </c>
      <c r="S29" s="538" t="s">
        <v>466</v>
      </c>
    </row>
    <row r="30" spans="1:19" x14ac:dyDescent="0.25">
      <c r="A30" s="572"/>
      <c r="B30" s="562"/>
      <c r="C30" s="562"/>
      <c r="D30" s="562"/>
      <c r="E30" s="562"/>
      <c r="F30" s="297" t="s">
        <v>462</v>
      </c>
      <c r="G30" s="614"/>
      <c r="H30" s="283">
        <v>0.79513888888888884</v>
      </c>
      <c r="I30" s="283">
        <v>0.8125</v>
      </c>
      <c r="J30" s="614"/>
      <c r="K30" s="614"/>
      <c r="L30" s="614"/>
      <c r="M30" s="614"/>
      <c r="N30" s="615"/>
      <c r="O30" s="616"/>
      <c r="P30" s="539"/>
      <c r="Q30" s="613"/>
      <c r="R30" s="613"/>
      <c r="S30" s="539"/>
    </row>
    <row r="31" spans="1:19" x14ac:dyDescent="0.25">
      <c r="A31" s="572"/>
      <c r="B31" s="562"/>
      <c r="C31" s="562"/>
      <c r="D31" s="562"/>
      <c r="E31" s="562"/>
      <c r="F31" s="297" t="s">
        <v>464</v>
      </c>
      <c r="G31" s="614"/>
      <c r="H31" s="283">
        <v>0.84375</v>
      </c>
      <c r="I31" s="283">
        <v>0.86458333333333337</v>
      </c>
      <c r="J31" s="614"/>
      <c r="K31" s="614"/>
      <c r="L31" s="614"/>
      <c r="M31" s="614"/>
      <c r="N31" s="615"/>
      <c r="O31" s="616"/>
      <c r="P31" s="539"/>
      <c r="Q31" s="613"/>
      <c r="R31" s="613"/>
      <c r="S31" s="539"/>
    </row>
    <row r="32" spans="1:19" x14ac:dyDescent="0.25">
      <c r="A32" s="572"/>
      <c r="B32" s="562"/>
      <c r="C32" s="562"/>
      <c r="D32" s="562"/>
      <c r="E32" s="562"/>
      <c r="F32" s="297" t="s">
        <v>465</v>
      </c>
      <c r="G32" s="614"/>
      <c r="H32" s="283">
        <v>0.88194444444444453</v>
      </c>
      <c r="I32" s="283">
        <v>0.89930555555555547</v>
      </c>
      <c r="J32" s="614"/>
      <c r="K32" s="614"/>
      <c r="L32" s="614"/>
      <c r="M32" s="614"/>
      <c r="N32" s="615"/>
      <c r="O32" s="616"/>
      <c r="P32" s="539"/>
      <c r="Q32" s="613"/>
      <c r="R32" s="613"/>
      <c r="S32" s="539"/>
    </row>
    <row r="33" spans="1:19" x14ac:dyDescent="0.25">
      <c r="A33" s="572"/>
      <c r="B33" s="562"/>
      <c r="C33" s="562"/>
      <c r="D33" s="562"/>
      <c r="E33" s="562"/>
      <c r="F33" s="293" t="s">
        <v>403</v>
      </c>
      <c r="G33" s="614"/>
      <c r="H33" s="247">
        <v>0.90972222222222221</v>
      </c>
      <c r="I33" s="247">
        <v>0.93402777777777779</v>
      </c>
      <c r="J33" s="614"/>
      <c r="K33" s="614"/>
      <c r="L33" s="614"/>
      <c r="M33" s="614"/>
      <c r="N33" s="615"/>
      <c r="O33" s="600"/>
      <c r="P33" s="540"/>
      <c r="Q33" s="564"/>
      <c r="R33" s="564"/>
      <c r="S33" s="540"/>
    </row>
    <row r="34" spans="1:19" ht="15" customHeight="1" x14ac:dyDescent="0.25">
      <c r="A34" s="601">
        <v>44795</v>
      </c>
      <c r="B34" s="563" t="s">
        <v>10</v>
      </c>
      <c r="C34" s="563" t="s">
        <v>467</v>
      </c>
      <c r="D34" s="563" t="s">
        <v>461</v>
      </c>
      <c r="E34" s="563" t="s">
        <v>377</v>
      </c>
      <c r="F34" s="299" t="s">
        <v>437</v>
      </c>
      <c r="G34" s="563">
        <v>2</v>
      </c>
      <c r="H34" s="304">
        <v>0.36458333333333331</v>
      </c>
      <c r="I34" s="304">
        <v>0.3923611111111111</v>
      </c>
      <c r="J34" s="603" t="s">
        <v>223</v>
      </c>
      <c r="K34" s="603" t="s">
        <v>224</v>
      </c>
      <c r="L34" s="603" t="s">
        <v>9</v>
      </c>
      <c r="M34" s="563">
        <v>2</v>
      </c>
      <c r="N34" s="597">
        <f>M34/G34</f>
        <v>1</v>
      </c>
      <c r="O34" s="599"/>
      <c r="P34" s="538"/>
      <c r="Q34" s="563" t="s">
        <v>237</v>
      </c>
      <c r="R34" s="299"/>
      <c r="S34" s="538" t="s">
        <v>468</v>
      </c>
    </row>
    <row r="35" spans="1:19" ht="12" customHeight="1" x14ac:dyDescent="0.25">
      <c r="A35" s="602"/>
      <c r="B35" s="564"/>
      <c r="C35" s="564"/>
      <c r="D35" s="564"/>
      <c r="E35" s="564"/>
      <c r="F35" s="300" t="s">
        <v>423</v>
      </c>
      <c r="G35" s="564"/>
      <c r="H35" s="304">
        <v>0.40625</v>
      </c>
      <c r="I35" s="304">
        <v>0.42708333333333331</v>
      </c>
      <c r="J35" s="604"/>
      <c r="K35" s="604"/>
      <c r="L35" s="604"/>
      <c r="M35" s="564"/>
      <c r="N35" s="598"/>
      <c r="O35" s="600"/>
      <c r="P35" s="540"/>
      <c r="Q35" s="564"/>
      <c r="R35" s="298" t="s">
        <v>380</v>
      </c>
      <c r="S35" s="540"/>
    </row>
    <row r="36" spans="1:19" ht="15" customHeight="1" x14ac:dyDescent="0.25">
      <c r="A36" s="605">
        <v>44796</v>
      </c>
      <c r="B36" s="563" t="s">
        <v>10</v>
      </c>
      <c r="C36" s="563" t="s">
        <v>467</v>
      </c>
      <c r="D36" s="563" t="s">
        <v>475</v>
      </c>
      <c r="E36" s="563" t="s">
        <v>377</v>
      </c>
      <c r="F36" s="302" t="s">
        <v>469</v>
      </c>
      <c r="G36" s="563">
        <v>1</v>
      </c>
      <c r="H36" s="304">
        <v>0.36458333333333331</v>
      </c>
      <c r="I36" s="304">
        <v>0.3923611111111111</v>
      </c>
      <c r="J36" s="603" t="s">
        <v>223</v>
      </c>
      <c r="K36" s="603" t="s">
        <v>224</v>
      </c>
      <c r="L36" s="603" t="s">
        <v>9</v>
      </c>
      <c r="M36" s="563">
        <v>1</v>
      </c>
      <c r="N36" s="597">
        <f>M36/G36</f>
        <v>1</v>
      </c>
      <c r="O36" s="599"/>
      <c r="P36" s="538"/>
      <c r="Q36" s="563" t="s">
        <v>237</v>
      </c>
      <c r="R36" s="302"/>
      <c r="S36" s="538" t="s">
        <v>470</v>
      </c>
    </row>
    <row r="37" spans="1:19" x14ac:dyDescent="0.25">
      <c r="A37" s="606"/>
      <c r="B37" s="564"/>
      <c r="C37" s="564"/>
      <c r="D37" s="564"/>
      <c r="E37" s="564"/>
      <c r="F37" s="303"/>
      <c r="G37" s="564"/>
      <c r="H37" s="304"/>
      <c r="I37" s="304"/>
      <c r="J37" s="604"/>
      <c r="K37" s="604"/>
      <c r="L37" s="604"/>
      <c r="M37" s="564"/>
      <c r="N37" s="598"/>
      <c r="O37" s="600"/>
      <c r="P37" s="540"/>
      <c r="Q37" s="564"/>
      <c r="R37" s="301" t="s">
        <v>380</v>
      </c>
      <c r="S37" s="540"/>
    </row>
    <row r="38" spans="1:19" x14ac:dyDescent="0.25">
      <c r="A38" s="601">
        <v>44797</v>
      </c>
      <c r="B38" s="563" t="s">
        <v>10</v>
      </c>
      <c r="C38" s="563" t="s">
        <v>325</v>
      </c>
      <c r="D38" s="563" t="s">
        <v>475</v>
      </c>
      <c r="E38" s="563" t="s">
        <v>377</v>
      </c>
      <c r="F38" s="302"/>
      <c r="G38" s="563">
        <v>0</v>
      </c>
      <c r="H38" s="304"/>
      <c r="I38" s="304"/>
      <c r="J38" s="603" t="s">
        <v>223</v>
      </c>
      <c r="K38" s="603" t="s">
        <v>224</v>
      </c>
      <c r="L38" s="603" t="s">
        <v>9</v>
      </c>
      <c r="M38" s="563">
        <v>0</v>
      </c>
      <c r="N38" s="597" t="e">
        <f>M38/G38</f>
        <v>#DIV/0!</v>
      </c>
      <c r="O38" s="599"/>
      <c r="P38" s="538"/>
      <c r="Q38" s="563"/>
      <c r="R38" s="302"/>
      <c r="S38" s="538" t="s">
        <v>471</v>
      </c>
    </row>
    <row r="39" spans="1:19" x14ac:dyDescent="0.25">
      <c r="A39" s="602"/>
      <c r="B39" s="564"/>
      <c r="C39" s="564"/>
      <c r="D39" s="564"/>
      <c r="E39" s="564"/>
      <c r="F39" s="303"/>
      <c r="G39" s="564"/>
      <c r="H39" s="304"/>
      <c r="I39" s="304"/>
      <c r="J39" s="604"/>
      <c r="K39" s="604"/>
      <c r="L39" s="604"/>
      <c r="M39" s="564"/>
      <c r="N39" s="598"/>
      <c r="O39" s="600"/>
      <c r="P39" s="540"/>
      <c r="Q39" s="564"/>
      <c r="R39" s="301" t="s">
        <v>380</v>
      </c>
      <c r="S39" s="540"/>
    </row>
    <row r="40" spans="1:19" x14ac:dyDescent="0.25">
      <c r="A40" s="605">
        <v>44798</v>
      </c>
      <c r="B40" s="563" t="s">
        <v>10</v>
      </c>
      <c r="C40" s="563" t="s">
        <v>325</v>
      </c>
      <c r="D40" s="563" t="s">
        <v>475</v>
      </c>
      <c r="E40" s="563" t="s">
        <v>377</v>
      </c>
      <c r="F40" s="302" t="s">
        <v>403</v>
      </c>
      <c r="G40" s="563">
        <v>2</v>
      </c>
      <c r="H40" s="304">
        <v>0.38541666666666669</v>
      </c>
      <c r="I40" s="304">
        <v>0.40972222222222227</v>
      </c>
      <c r="J40" s="603" t="s">
        <v>223</v>
      </c>
      <c r="K40" s="603" t="s">
        <v>224</v>
      </c>
      <c r="L40" s="603" t="s">
        <v>9</v>
      </c>
      <c r="M40" s="563">
        <v>2</v>
      </c>
      <c r="N40" s="597">
        <f>M40/G40</f>
        <v>1</v>
      </c>
      <c r="O40" s="599"/>
      <c r="P40" s="538" t="s">
        <v>473</v>
      </c>
      <c r="Q40" s="563"/>
      <c r="R40" s="302"/>
      <c r="S40" s="538" t="s">
        <v>474</v>
      </c>
    </row>
    <row r="41" spans="1:19" x14ac:dyDescent="0.25">
      <c r="A41" s="606"/>
      <c r="B41" s="564"/>
      <c r="C41" s="564"/>
      <c r="D41" s="564"/>
      <c r="E41" s="564"/>
      <c r="F41" s="303" t="s">
        <v>472</v>
      </c>
      <c r="G41" s="564"/>
      <c r="H41" s="304">
        <v>0.42708333333333331</v>
      </c>
      <c r="I41" s="304">
        <v>0.44791666666666669</v>
      </c>
      <c r="J41" s="604"/>
      <c r="K41" s="604"/>
      <c r="L41" s="604"/>
      <c r="M41" s="564"/>
      <c r="N41" s="598"/>
      <c r="O41" s="600"/>
      <c r="P41" s="540"/>
      <c r="Q41" s="564"/>
      <c r="R41" s="301" t="s">
        <v>380</v>
      </c>
      <c r="S41" s="540"/>
    </row>
    <row r="42" spans="1:19" x14ac:dyDescent="0.25">
      <c r="A42" s="601">
        <v>44799</v>
      </c>
      <c r="B42" s="563" t="s">
        <v>10</v>
      </c>
      <c r="C42" s="563" t="s">
        <v>325</v>
      </c>
      <c r="D42" s="563" t="s">
        <v>475</v>
      </c>
      <c r="E42" s="563" t="s">
        <v>377</v>
      </c>
      <c r="F42" s="302" t="s">
        <v>403</v>
      </c>
      <c r="G42" s="563">
        <v>1</v>
      </c>
      <c r="H42" s="304">
        <v>0.38541666666666669</v>
      </c>
      <c r="I42" s="304">
        <v>0.40972222222222227</v>
      </c>
      <c r="J42" s="603" t="s">
        <v>223</v>
      </c>
      <c r="K42" s="603" t="s">
        <v>224</v>
      </c>
      <c r="L42" s="603" t="s">
        <v>9</v>
      </c>
      <c r="M42" s="563">
        <v>1</v>
      </c>
      <c r="N42" s="597">
        <f>M42/G42</f>
        <v>1</v>
      </c>
      <c r="O42" s="599"/>
      <c r="P42" s="538" t="s">
        <v>476</v>
      </c>
      <c r="Q42" s="563"/>
      <c r="R42" s="302"/>
      <c r="S42" s="538" t="s">
        <v>477</v>
      </c>
    </row>
    <row r="43" spans="1:19" ht="22.5" customHeight="1" x14ac:dyDescent="0.25">
      <c r="A43" s="602"/>
      <c r="B43" s="564"/>
      <c r="C43" s="564"/>
      <c r="D43" s="564"/>
      <c r="E43" s="564"/>
      <c r="F43" s="303"/>
      <c r="G43" s="564"/>
      <c r="H43" s="304"/>
      <c r="I43" s="304"/>
      <c r="J43" s="604"/>
      <c r="K43" s="604"/>
      <c r="L43" s="604"/>
      <c r="M43" s="564"/>
      <c r="N43" s="598"/>
      <c r="O43" s="600"/>
      <c r="P43" s="540"/>
      <c r="Q43" s="564"/>
      <c r="R43" s="301" t="s">
        <v>380</v>
      </c>
      <c r="S43" s="540"/>
    </row>
    <row r="44" spans="1:19" x14ac:dyDescent="0.25">
      <c r="A44" s="605">
        <v>44802</v>
      </c>
      <c r="B44" s="563" t="s">
        <v>27</v>
      </c>
      <c r="C44" s="563" t="s">
        <v>242</v>
      </c>
      <c r="D44" s="563" t="s">
        <v>475</v>
      </c>
      <c r="E44" s="563" t="s">
        <v>377</v>
      </c>
      <c r="F44" s="306"/>
      <c r="G44" s="563">
        <v>0</v>
      </c>
      <c r="H44" s="607" t="s">
        <v>478</v>
      </c>
      <c r="I44" s="608"/>
      <c r="J44" s="608"/>
      <c r="K44" s="608"/>
      <c r="L44" s="609"/>
      <c r="M44" s="563">
        <v>0</v>
      </c>
      <c r="N44" s="597" t="e">
        <f>M44/G44</f>
        <v>#DIV/0!</v>
      </c>
      <c r="O44" s="599"/>
      <c r="P44" s="538" t="s">
        <v>480</v>
      </c>
      <c r="Q44" s="563"/>
      <c r="R44" s="306"/>
      <c r="S44" s="538" t="s">
        <v>481</v>
      </c>
    </row>
    <row r="45" spans="1:19" x14ac:dyDescent="0.25">
      <c r="A45" s="606"/>
      <c r="B45" s="564"/>
      <c r="C45" s="564"/>
      <c r="D45" s="564"/>
      <c r="E45" s="564"/>
      <c r="F45" s="307"/>
      <c r="G45" s="564"/>
      <c r="H45" s="630"/>
      <c r="I45" s="631"/>
      <c r="J45" s="631"/>
      <c r="K45" s="631"/>
      <c r="L45" s="632"/>
      <c r="M45" s="564"/>
      <c r="N45" s="598"/>
      <c r="O45" s="600"/>
      <c r="P45" s="540"/>
      <c r="Q45" s="564"/>
      <c r="R45" s="305" t="s">
        <v>380</v>
      </c>
      <c r="S45" s="540"/>
    </row>
    <row r="46" spans="1:19" x14ac:dyDescent="0.25">
      <c r="A46" s="601">
        <v>44803</v>
      </c>
      <c r="B46" s="563" t="s">
        <v>27</v>
      </c>
      <c r="C46" s="563" t="s">
        <v>242</v>
      </c>
      <c r="D46" s="563" t="s">
        <v>475</v>
      </c>
      <c r="E46" s="563" t="s">
        <v>377</v>
      </c>
      <c r="F46" s="306"/>
      <c r="G46" s="563">
        <v>0</v>
      </c>
      <c r="H46" s="630"/>
      <c r="I46" s="631"/>
      <c r="J46" s="631"/>
      <c r="K46" s="631"/>
      <c r="L46" s="632"/>
      <c r="M46" s="563">
        <v>0</v>
      </c>
      <c r="N46" s="597" t="e">
        <f>M46/G46</f>
        <v>#DIV/0!</v>
      </c>
      <c r="O46" s="599"/>
      <c r="P46" s="538"/>
      <c r="Q46" s="563"/>
      <c r="R46" s="306"/>
      <c r="S46" s="538" t="s">
        <v>479</v>
      </c>
    </row>
    <row r="47" spans="1:19" x14ac:dyDescent="0.25">
      <c r="A47" s="602"/>
      <c r="B47" s="564"/>
      <c r="C47" s="564"/>
      <c r="D47" s="564"/>
      <c r="E47" s="564"/>
      <c r="F47" s="307"/>
      <c r="G47" s="564"/>
      <c r="H47" s="610"/>
      <c r="I47" s="611"/>
      <c r="J47" s="611"/>
      <c r="K47" s="611"/>
      <c r="L47" s="612"/>
      <c r="M47" s="564"/>
      <c r="N47" s="598"/>
      <c r="O47" s="600"/>
      <c r="P47" s="540"/>
      <c r="Q47" s="564"/>
      <c r="R47" s="305" t="s">
        <v>380</v>
      </c>
      <c r="S47" s="540"/>
    </row>
    <row r="48" spans="1:19" x14ac:dyDescent="0.25">
      <c r="A48" s="605">
        <v>44804</v>
      </c>
      <c r="B48" s="563" t="s">
        <v>27</v>
      </c>
      <c r="C48" s="563" t="s">
        <v>260</v>
      </c>
      <c r="D48" s="563" t="s">
        <v>475</v>
      </c>
      <c r="E48" s="563" t="s">
        <v>377</v>
      </c>
      <c r="F48" s="309"/>
      <c r="G48" s="563">
        <v>0</v>
      </c>
      <c r="H48" s="607" t="s">
        <v>478</v>
      </c>
      <c r="I48" s="608"/>
      <c r="J48" s="608"/>
      <c r="K48" s="608"/>
      <c r="L48" s="609"/>
      <c r="M48" s="563">
        <v>0</v>
      </c>
      <c r="N48" s="597" t="e">
        <f>M48/G48</f>
        <v>#DIV/0!</v>
      </c>
      <c r="O48" s="599"/>
      <c r="P48" s="538"/>
      <c r="Q48" s="563"/>
      <c r="R48" s="309"/>
      <c r="S48" s="538" t="s">
        <v>482</v>
      </c>
    </row>
    <row r="49" spans="1:19" x14ac:dyDescent="0.25">
      <c r="A49" s="606"/>
      <c r="B49" s="564"/>
      <c r="C49" s="564"/>
      <c r="D49" s="564"/>
      <c r="E49" s="564"/>
      <c r="F49" s="310"/>
      <c r="G49" s="564"/>
      <c r="H49" s="610"/>
      <c r="I49" s="611"/>
      <c r="J49" s="611"/>
      <c r="K49" s="611"/>
      <c r="L49" s="612"/>
      <c r="M49" s="564"/>
      <c r="N49" s="598"/>
      <c r="O49" s="600"/>
      <c r="P49" s="540"/>
      <c r="Q49" s="564"/>
      <c r="R49" s="308" t="s">
        <v>380</v>
      </c>
      <c r="S49" s="540"/>
    </row>
  </sheetData>
  <mergeCells count="193">
    <mergeCell ref="N46:N47"/>
    <mergeCell ref="O46:O47"/>
    <mergeCell ref="P46:P47"/>
    <mergeCell ref="Q46:Q47"/>
    <mergeCell ref="S46:S47"/>
    <mergeCell ref="H44:L47"/>
    <mergeCell ref="A46:A47"/>
    <mergeCell ref="B46:B47"/>
    <mergeCell ref="C46:C47"/>
    <mergeCell ref="D46:D47"/>
    <mergeCell ref="E46:E47"/>
    <mergeCell ref="G46:G47"/>
    <mergeCell ref="S34:S35"/>
    <mergeCell ref="M34:M35"/>
    <mergeCell ref="N34:N35"/>
    <mergeCell ref="J34:J35"/>
    <mergeCell ref="K34:K35"/>
    <mergeCell ref="L34:L35"/>
    <mergeCell ref="Q34:Q35"/>
    <mergeCell ref="A44:A45"/>
    <mergeCell ref="B44:B45"/>
    <mergeCell ref="C44:C45"/>
    <mergeCell ref="D44:D45"/>
    <mergeCell ref="E44:E45"/>
    <mergeCell ref="G44:G45"/>
    <mergeCell ref="M44:M45"/>
    <mergeCell ref="N44:N45"/>
    <mergeCell ref="O44:O45"/>
    <mergeCell ref="P44:P45"/>
    <mergeCell ref="Q44:Q45"/>
    <mergeCell ref="S44:S45"/>
    <mergeCell ref="K36:K37"/>
    <mergeCell ref="L36:L37"/>
    <mergeCell ref="M36:M37"/>
    <mergeCell ref="A36:A37"/>
    <mergeCell ref="B36:B37"/>
    <mergeCell ref="H21:L21"/>
    <mergeCell ref="A4:P5"/>
    <mergeCell ref="A11:A12"/>
    <mergeCell ref="B11:B12"/>
    <mergeCell ref="C11:C12"/>
    <mergeCell ref="D11:D12"/>
    <mergeCell ref="E11:E12"/>
    <mergeCell ref="G11:G12"/>
    <mergeCell ref="J11:J12"/>
    <mergeCell ref="L11:L12"/>
    <mergeCell ref="K11:K12"/>
    <mergeCell ref="M11:M12"/>
    <mergeCell ref="N11:N12"/>
    <mergeCell ref="P11:P12"/>
    <mergeCell ref="N17:N20"/>
    <mergeCell ref="A13:A15"/>
    <mergeCell ref="B13:B15"/>
    <mergeCell ref="C13:C15"/>
    <mergeCell ref="D13:D15"/>
    <mergeCell ref="E13:E15"/>
    <mergeCell ref="P17:P20"/>
    <mergeCell ref="Q11:Q12"/>
    <mergeCell ref="R11:R12"/>
    <mergeCell ref="S11:S12"/>
    <mergeCell ref="O11:O12"/>
    <mergeCell ref="R17:R20"/>
    <mergeCell ref="P13:P15"/>
    <mergeCell ref="Q13:Q15"/>
    <mergeCell ref="R13:R15"/>
    <mergeCell ref="G13:G15"/>
    <mergeCell ref="J13:J15"/>
    <mergeCell ref="K13:K15"/>
    <mergeCell ref="L13:L15"/>
    <mergeCell ref="M13:M15"/>
    <mergeCell ref="G17:G20"/>
    <mergeCell ref="J17:J20"/>
    <mergeCell ref="K17:K20"/>
    <mergeCell ref="L17:L20"/>
    <mergeCell ref="M17:M20"/>
    <mergeCell ref="N13:N15"/>
    <mergeCell ref="O13:O15"/>
    <mergeCell ref="O17:O20"/>
    <mergeCell ref="Q17:Q20"/>
    <mergeCell ref="A22:A26"/>
    <mergeCell ref="B22:B26"/>
    <mergeCell ref="C22:C26"/>
    <mergeCell ref="D22:D26"/>
    <mergeCell ref="E22:E26"/>
    <mergeCell ref="A17:A20"/>
    <mergeCell ref="B17:B20"/>
    <mergeCell ref="C17:C20"/>
    <mergeCell ref="D17:D20"/>
    <mergeCell ref="E17:E20"/>
    <mergeCell ref="N22:N26"/>
    <mergeCell ref="P22:P26"/>
    <mergeCell ref="Q22:Q26"/>
    <mergeCell ref="R22:R26"/>
    <mergeCell ref="O22:O26"/>
    <mergeCell ref="G22:G26"/>
    <mergeCell ref="J22:J26"/>
    <mergeCell ref="K22:K26"/>
    <mergeCell ref="L22:L26"/>
    <mergeCell ref="M22:M26"/>
    <mergeCell ref="S29:S33"/>
    <mergeCell ref="M29:M33"/>
    <mergeCell ref="N29:N33"/>
    <mergeCell ref="O29:O33"/>
    <mergeCell ref="P29:P33"/>
    <mergeCell ref="Q29:Q33"/>
    <mergeCell ref="H28:L28"/>
    <mergeCell ref="A29:A33"/>
    <mergeCell ref="B29:B33"/>
    <mergeCell ref="C29:C33"/>
    <mergeCell ref="D29:D33"/>
    <mergeCell ref="E29:E33"/>
    <mergeCell ref="G29:G33"/>
    <mergeCell ref="J29:J33"/>
    <mergeCell ref="K29:K33"/>
    <mergeCell ref="L29:L33"/>
    <mergeCell ref="C36:C37"/>
    <mergeCell ref="D36:D37"/>
    <mergeCell ref="E36:E37"/>
    <mergeCell ref="R29:R33"/>
    <mergeCell ref="G34:G35"/>
    <mergeCell ref="A34:A35"/>
    <mergeCell ref="B34:B35"/>
    <mergeCell ref="C34:C35"/>
    <mergeCell ref="D34:D35"/>
    <mergeCell ref="E34:E35"/>
    <mergeCell ref="P38:P39"/>
    <mergeCell ref="P36:P37"/>
    <mergeCell ref="P34:P35"/>
    <mergeCell ref="O34:O35"/>
    <mergeCell ref="O36:O37"/>
    <mergeCell ref="O38:O39"/>
    <mergeCell ref="N36:N37"/>
    <mergeCell ref="S36:S37"/>
    <mergeCell ref="A38:A39"/>
    <mergeCell ref="B38:B39"/>
    <mergeCell ref="C38:C39"/>
    <mergeCell ref="D38:D39"/>
    <mergeCell ref="E38:E39"/>
    <mergeCell ref="G38:G39"/>
    <mergeCell ref="J38:J39"/>
    <mergeCell ref="K38:K39"/>
    <mergeCell ref="L38:L39"/>
    <mergeCell ref="M38:M39"/>
    <mergeCell ref="N38:N39"/>
    <mergeCell ref="S38:S39"/>
    <mergeCell ref="Q36:Q37"/>
    <mergeCell ref="Q38:Q39"/>
    <mergeCell ref="G36:G37"/>
    <mergeCell ref="J36:J37"/>
    <mergeCell ref="G40:G41"/>
    <mergeCell ref="J40:J41"/>
    <mergeCell ref="K40:K41"/>
    <mergeCell ref="L40:L41"/>
    <mergeCell ref="M40:M41"/>
    <mergeCell ref="A40:A41"/>
    <mergeCell ref="B40:B41"/>
    <mergeCell ref="C40:C41"/>
    <mergeCell ref="D40:D41"/>
    <mergeCell ref="E40:E41"/>
    <mergeCell ref="N40:N41"/>
    <mergeCell ref="O40:O41"/>
    <mergeCell ref="P40:P41"/>
    <mergeCell ref="Q40:Q41"/>
    <mergeCell ref="N42:N43"/>
    <mergeCell ref="O42:O43"/>
    <mergeCell ref="P42:P43"/>
    <mergeCell ref="Q42:Q43"/>
    <mergeCell ref="S40:S41"/>
    <mergeCell ref="S42:S43"/>
    <mergeCell ref="N48:N49"/>
    <mergeCell ref="O48:O49"/>
    <mergeCell ref="P48:P49"/>
    <mergeCell ref="Q48:Q49"/>
    <mergeCell ref="S48:S49"/>
    <mergeCell ref="A42:A43"/>
    <mergeCell ref="B42:B43"/>
    <mergeCell ref="C42:C43"/>
    <mergeCell ref="D42:D43"/>
    <mergeCell ref="E42:E43"/>
    <mergeCell ref="G42:G43"/>
    <mergeCell ref="J42:J43"/>
    <mergeCell ref="K42:K43"/>
    <mergeCell ref="L42:L43"/>
    <mergeCell ref="M42:M43"/>
    <mergeCell ref="A48:A49"/>
    <mergeCell ref="B48:B49"/>
    <mergeCell ref="C48:C49"/>
    <mergeCell ref="D48:D49"/>
    <mergeCell ref="E48:E49"/>
    <mergeCell ref="G48:G49"/>
    <mergeCell ref="H48:L49"/>
    <mergeCell ref="M48:M49"/>
    <mergeCell ref="M46:M47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S51"/>
  <sheetViews>
    <sheetView topLeftCell="A11" zoomScale="70" zoomScaleNormal="70" workbookViewId="0">
      <selection sqref="A1:S9"/>
    </sheetView>
  </sheetViews>
  <sheetFormatPr baseColWidth="10" defaultRowHeight="15" x14ac:dyDescent="0.25"/>
  <cols>
    <col min="4" max="4" width="11.42578125" style="322"/>
    <col min="5" max="5" width="12.5703125" bestFit="1" customWidth="1"/>
    <col min="13" max="13" width="14.42578125" bestFit="1" customWidth="1"/>
    <col min="14" max="14" width="12.28515625" bestFit="1" customWidth="1"/>
    <col min="15" max="15" width="21" style="322" customWidth="1"/>
    <col min="16" max="16" width="14.85546875" customWidth="1"/>
    <col min="19" max="19" width="28" customWidth="1"/>
  </cols>
  <sheetData>
    <row r="3" spans="1:19" x14ac:dyDescent="0.25">
      <c r="A3" s="261"/>
      <c r="B3" s="261"/>
      <c r="C3" s="261"/>
      <c r="D3" s="262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2"/>
      <c r="P3" s="262"/>
      <c r="Q3" s="261"/>
      <c r="R3" s="261"/>
      <c r="S3" s="261"/>
    </row>
    <row r="4" spans="1:19" x14ac:dyDescent="0.25">
      <c r="A4" s="580" t="s">
        <v>483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1"/>
      <c r="O4" s="581"/>
      <c r="P4" s="582"/>
      <c r="Q4" s="261"/>
      <c r="R4" s="261"/>
      <c r="S4" s="261"/>
    </row>
    <row r="5" spans="1:19" x14ac:dyDescent="0.25">
      <c r="A5" s="583"/>
      <c r="B5" s="584"/>
      <c r="C5" s="584"/>
      <c r="D5" s="584"/>
      <c r="E5" s="584"/>
      <c r="F5" s="584"/>
      <c r="G5" s="584"/>
      <c r="H5" s="584"/>
      <c r="I5" s="584"/>
      <c r="J5" s="584"/>
      <c r="K5" s="584"/>
      <c r="L5" s="584"/>
      <c r="M5" s="584"/>
      <c r="N5" s="584"/>
      <c r="O5" s="584"/>
      <c r="P5" s="585"/>
      <c r="Q5" s="261"/>
      <c r="R5" s="261"/>
      <c r="S5" s="261"/>
    </row>
    <row r="6" spans="1:19" x14ac:dyDescent="0.25">
      <c r="A6" s="263" t="s">
        <v>0</v>
      </c>
      <c r="B6" s="263" t="s">
        <v>1</v>
      </c>
      <c r="C6" s="263" t="s">
        <v>231</v>
      </c>
      <c r="D6" s="264" t="s">
        <v>232</v>
      </c>
      <c r="E6" s="263" t="s">
        <v>233</v>
      </c>
      <c r="F6" s="263" t="s">
        <v>5</v>
      </c>
      <c r="G6" s="263" t="s">
        <v>234</v>
      </c>
      <c r="H6" s="263" t="s">
        <v>236</v>
      </c>
      <c r="I6" s="263" t="s">
        <v>222</v>
      </c>
      <c r="J6" s="263" t="s">
        <v>223</v>
      </c>
      <c r="K6" s="263" t="s">
        <v>224</v>
      </c>
      <c r="L6" s="263" t="s">
        <v>9</v>
      </c>
      <c r="M6" s="263" t="s">
        <v>225</v>
      </c>
      <c r="N6" s="263" t="s">
        <v>226</v>
      </c>
      <c r="O6" s="264" t="s">
        <v>2</v>
      </c>
      <c r="P6" s="264" t="s">
        <v>3</v>
      </c>
      <c r="Q6" s="261"/>
      <c r="R6" s="261"/>
      <c r="S6" s="261"/>
    </row>
    <row r="7" spans="1:19" ht="60" x14ac:dyDescent="0.25">
      <c r="A7" s="246" t="s">
        <v>0</v>
      </c>
      <c r="B7" s="246" t="s">
        <v>1</v>
      </c>
      <c r="C7" s="246" t="s">
        <v>231</v>
      </c>
      <c r="D7" s="246" t="s">
        <v>232</v>
      </c>
      <c r="E7" s="246" t="s">
        <v>233</v>
      </c>
      <c r="F7" s="246" t="s">
        <v>5</v>
      </c>
      <c r="G7" s="246" t="s">
        <v>329</v>
      </c>
      <c r="H7" s="246" t="s">
        <v>330</v>
      </c>
      <c r="I7" s="246" t="s">
        <v>222</v>
      </c>
      <c r="J7" s="246" t="s">
        <v>223</v>
      </c>
      <c r="K7" s="246" t="s">
        <v>224</v>
      </c>
      <c r="L7" s="246" t="s">
        <v>9</v>
      </c>
      <c r="M7" s="246" t="s">
        <v>225</v>
      </c>
      <c r="N7" s="246" t="s">
        <v>226</v>
      </c>
      <c r="O7" s="246" t="s">
        <v>331</v>
      </c>
      <c r="P7" s="246" t="s">
        <v>332</v>
      </c>
      <c r="Q7" s="246" t="s">
        <v>2</v>
      </c>
      <c r="R7" s="246" t="s">
        <v>333</v>
      </c>
      <c r="S7" s="246" t="s">
        <v>3</v>
      </c>
    </row>
    <row r="8" spans="1:19" x14ac:dyDescent="0.25">
      <c r="A8" s="601">
        <v>44805</v>
      </c>
      <c r="B8" s="563" t="s">
        <v>27</v>
      </c>
      <c r="C8" s="563" t="s">
        <v>260</v>
      </c>
      <c r="D8" s="538" t="s">
        <v>475</v>
      </c>
      <c r="E8" s="563" t="s">
        <v>377</v>
      </c>
      <c r="F8" s="311"/>
      <c r="G8" s="563">
        <v>0</v>
      </c>
      <c r="H8" s="607" t="s">
        <v>478</v>
      </c>
      <c r="I8" s="608"/>
      <c r="J8" s="608"/>
      <c r="K8" s="608"/>
      <c r="L8" s="609"/>
      <c r="M8" s="563">
        <v>0</v>
      </c>
      <c r="N8" s="597" t="e">
        <f>M8/G8</f>
        <v>#DIV/0!</v>
      </c>
      <c r="O8" s="633"/>
      <c r="P8" s="538"/>
      <c r="Q8" s="563"/>
      <c r="R8" s="563" t="s">
        <v>380</v>
      </c>
      <c r="S8" s="538" t="s">
        <v>482</v>
      </c>
    </row>
    <row r="9" spans="1:19" ht="21.75" customHeight="1" x14ac:dyDescent="0.25">
      <c r="A9" s="602"/>
      <c r="B9" s="564"/>
      <c r="C9" s="564"/>
      <c r="D9" s="540"/>
      <c r="E9" s="564"/>
      <c r="F9" s="312"/>
      <c r="G9" s="564"/>
      <c r="H9" s="610"/>
      <c r="I9" s="611"/>
      <c r="J9" s="611"/>
      <c r="K9" s="611"/>
      <c r="L9" s="612"/>
      <c r="M9" s="564"/>
      <c r="N9" s="598"/>
      <c r="O9" s="634"/>
      <c r="P9" s="540"/>
      <c r="Q9" s="564"/>
      <c r="R9" s="564"/>
      <c r="S9" s="540"/>
    </row>
    <row r="10" spans="1:19" x14ac:dyDescent="0.25">
      <c r="A10" s="605">
        <v>44806</v>
      </c>
      <c r="B10" s="563" t="s">
        <v>27</v>
      </c>
      <c r="C10" s="563" t="s">
        <v>260</v>
      </c>
      <c r="D10" s="538" t="s">
        <v>475</v>
      </c>
      <c r="E10" s="563" t="s">
        <v>377</v>
      </c>
      <c r="F10" s="311"/>
      <c r="G10" s="563">
        <v>0</v>
      </c>
      <c r="H10" s="607" t="s">
        <v>478</v>
      </c>
      <c r="I10" s="608"/>
      <c r="J10" s="608"/>
      <c r="K10" s="608"/>
      <c r="L10" s="609"/>
      <c r="M10" s="563">
        <v>0</v>
      </c>
      <c r="N10" s="597" t="e">
        <f>M10/G10</f>
        <v>#DIV/0!</v>
      </c>
      <c r="O10" s="633"/>
      <c r="P10" s="538" t="s">
        <v>486</v>
      </c>
      <c r="Q10" s="563"/>
      <c r="R10" s="538" t="s">
        <v>484</v>
      </c>
      <c r="S10" s="538" t="s">
        <v>485</v>
      </c>
    </row>
    <row r="11" spans="1:19" ht="21.75" customHeight="1" x14ac:dyDescent="0.25">
      <c r="A11" s="606"/>
      <c r="B11" s="564"/>
      <c r="C11" s="564"/>
      <c r="D11" s="540"/>
      <c r="E11" s="564"/>
      <c r="F11" s="312"/>
      <c r="G11" s="564"/>
      <c r="H11" s="610"/>
      <c r="I11" s="611"/>
      <c r="J11" s="611"/>
      <c r="K11" s="611"/>
      <c r="L11" s="612"/>
      <c r="M11" s="564"/>
      <c r="N11" s="598"/>
      <c r="O11" s="634"/>
      <c r="P11" s="540"/>
      <c r="Q11" s="564"/>
      <c r="R11" s="540"/>
      <c r="S11" s="540"/>
    </row>
    <row r="12" spans="1:19" x14ac:dyDescent="0.25">
      <c r="A12" s="601">
        <v>44809</v>
      </c>
      <c r="B12" s="563" t="s">
        <v>10</v>
      </c>
      <c r="C12" s="563" t="s">
        <v>260</v>
      </c>
      <c r="D12" s="538" t="s">
        <v>475</v>
      </c>
      <c r="E12" s="563" t="s">
        <v>377</v>
      </c>
      <c r="F12" s="313"/>
      <c r="G12" s="563">
        <v>0</v>
      </c>
      <c r="H12" s="607" t="s">
        <v>478</v>
      </c>
      <c r="I12" s="608"/>
      <c r="J12" s="608"/>
      <c r="K12" s="608"/>
      <c r="L12" s="609"/>
      <c r="M12" s="563">
        <v>0</v>
      </c>
      <c r="N12" s="597" t="e">
        <f>M12/G12</f>
        <v>#DIV/0!</v>
      </c>
      <c r="O12" s="633"/>
      <c r="P12" s="538" t="s">
        <v>487</v>
      </c>
      <c r="Q12" s="563"/>
      <c r="R12" s="538" t="s">
        <v>484</v>
      </c>
      <c r="S12" s="538" t="s">
        <v>490</v>
      </c>
    </row>
    <row r="13" spans="1:19" ht="33" customHeight="1" x14ac:dyDescent="0.25">
      <c r="A13" s="602"/>
      <c r="B13" s="564"/>
      <c r="C13" s="564"/>
      <c r="D13" s="540"/>
      <c r="E13" s="564"/>
      <c r="F13" s="314"/>
      <c r="G13" s="564"/>
      <c r="H13" s="610"/>
      <c r="I13" s="611"/>
      <c r="J13" s="611"/>
      <c r="K13" s="611"/>
      <c r="L13" s="612"/>
      <c r="M13" s="564"/>
      <c r="N13" s="598"/>
      <c r="O13" s="634"/>
      <c r="P13" s="540"/>
      <c r="Q13" s="564"/>
      <c r="R13" s="540"/>
      <c r="S13" s="540"/>
    </row>
    <row r="14" spans="1:19" ht="15" customHeight="1" x14ac:dyDescent="0.25">
      <c r="A14" s="605">
        <v>44810</v>
      </c>
      <c r="B14" s="563" t="s">
        <v>10</v>
      </c>
      <c r="C14" s="563" t="s">
        <v>260</v>
      </c>
      <c r="D14" s="538" t="s">
        <v>475</v>
      </c>
      <c r="E14" s="563" t="s">
        <v>377</v>
      </c>
      <c r="F14" s="313"/>
      <c r="G14" s="563">
        <v>0</v>
      </c>
      <c r="H14" s="607" t="s">
        <v>478</v>
      </c>
      <c r="I14" s="608"/>
      <c r="J14" s="608"/>
      <c r="K14" s="608"/>
      <c r="L14" s="609"/>
      <c r="M14" s="563">
        <v>0</v>
      </c>
      <c r="N14" s="597" t="e">
        <f>M14/G14</f>
        <v>#DIV/0!</v>
      </c>
      <c r="O14" s="633"/>
      <c r="P14" s="538" t="s">
        <v>488</v>
      </c>
      <c r="Q14" s="563"/>
      <c r="R14" s="538" t="s">
        <v>484</v>
      </c>
      <c r="S14" s="538" t="s">
        <v>485</v>
      </c>
    </row>
    <row r="15" spans="1:19" ht="21.75" customHeight="1" x14ac:dyDescent="0.25">
      <c r="A15" s="606"/>
      <c r="B15" s="564"/>
      <c r="C15" s="564"/>
      <c r="D15" s="540"/>
      <c r="E15" s="564"/>
      <c r="F15" s="314"/>
      <c r="G15" s="564"/>
      <c r="H15" s="610"/>
      <c r="I15" s="611"/>
      <c r="J15" s="611"/>
      <c r="K15" s="611"/>
      <c r="L15" s="612"/>
      <c r="M15" s="564"/>
      <c r="N15" s="598"/>
      <c r="O15" s="634"/>
      <c r="P15" s="540"/>
      <c r="Q15" s="564"/>
      <c r="R15" s="540"/>
      <c r="S15" s="540"/>
    </row>
    <row r="16" spans="1:19" x14ac:dyDescent="0.25">
      <c r="A16" s="601">
        <v>44811</v>
      </c>
      <c r="B16" s="563" t="s">
        <v>10</v>
      </c>
      <c r="C16" s="563" t="s">
        <v>325</v>
      </c>
      <c r="D16" s="538" t="s">
        <v>475</v>
      </c>
      <c r="E16" s="563" t="s">
        <v>377</v>
      </c>
      <c r="F16" s="313"/>
      <c r="G16" s="563">
        <v>0</v>
      </c>
      <c r="H16" s="607" t="s">
        <v>478</v>
      </c>
      <c r="I16" s="608"/>
      <c r="J16" s="608"/>
      <c r="K16" s="608"/>
      <c r="L16" s="609"/>
      <c r="M16" s="563">
        <v>0</v>
      </c>
      <c r="N16" s="597" t="e">
        <f>M16/G16</f>
        <v>#DIV/0!</v>
      </c>
      <c r="O16" s="633"/>
      <c r="P16" s="538"/>
      <c r="Q16" s="563"/>
      <c r="R16" s="538" t="s">
        <v>484</v>
      </c>
      <c r="S16" s="538" t="s">
        <v>489</v>
      </c>
    </row>
    <row r="17" spans="1:19" ht="21.75" customHeight="1" x14ac:dyDescent="0.25">
      <c r="A17" s="602"/>
      <c r="B17" s="564"/>
      <c r="C17" s="564"/>
      <c r="D17" s="540"/>
      <c r="E17" s="564"/>
      <c r="F17" s="314"/>
      <c r="G17" s="564"/>
      <c r="H17" s="610"/>
      <c r="I17" s="611"/>
      <c r="J17" s="611"/>
      <c r="K17" s="611"/>
      <c r="L17" s="612"/>
      <c r="M17" s="564"/>
      <c r="N17" s="598"/>
      <c r="O17" s="634"/>
      <c r="P17" s="540"/>
      <c r="Q17" s="564"/>
      <c r="R17" s="540"/>
      <c r="S17" s="540"/>
    </row>
    <row r="18" spans="1:19" x14ac:dyDescent="0.25">
      <c r="A18" s="605">
        <v>44812</v>
      </c>
      <c r="B18" s="563" t="s">
        <v>10</v>
      </c>
      <c r="C18" s="563" t="s">
        <v>325</v>
      </c>
      <c r="D18" s="538" t="s">
        <v>475</v>
      </c>
      <c r="E18" s="563" t="s">
        <v>377</v>
      </c>
      <c r="F18" s="313"/>
      <c r="G18" s="563">
        <v>0</v>
      </c>
      <c r="H18" s="607" t="s">
        <v>478</v>
      </c>
      <c r="I18" s="608"/>
      <c r="J18" s="608"/>
      <c r="K18" s="608"/>
      <c r="L18" s="609"/>
      <c r="M18" s="563">
        <v>0</v>
      </c>
      <c r="N18" s="597" t="e">
        <f>M18/G18</f>
        <v>#DIV/0!</v>
      </c>
      <c r="O18" s="633"/>
      <c r="P18" s="538" t="s">
        <v>491</v>
      </c>
      <c r="Q18" s="563"/>
      <c r="R18" s="538" t="s">
        <v>484</v>
      </c>
      <c r="S18" s="538" t="s">
        <v>492</v>
      </c>
    </row>
    <row r="19" spans="1:19" ht="21" customHeight="1" x14ac:dyDescent="0.25">
      <c r="A19" s="606"/>
      <c r="B19" s="564"/>
      <c r="C19" s="564"/>
      <c r="D19" s="540"/>
      <c r="E19" s="564"/>
      <c r="F19" s="314"/>
      <c r="G19" s="564"/>
      <c r="H19" s="610"/>
      <c r="I19" s="611"/>
      <c r="J19" s="611"/>
      <c r="K19" s="611"/>
      <c r="L19" s="612"/>
      <c r="M19" s="564"/>
      <c r="N19" s="598"/>
      <c r="O19" s="634"/>
      <c r="P19" s="540"/>
      <c r="Q19" s="564"/>
      <c r="R19" s="540"/>
      <c r="S19" s="540"/>
    </row>
    <row r="20" spans="1:19" x14ac:dyDescent="0.25">
      <c r="A20" s="601">
        <v>44813</v>
      </c>
      <c r="B20" s="563" t="s">
        <v>10</v>
      </c>
      <c r="C20" s="563" t="s">
        <v>242</v>
      </c>
      <c r="D20" s="538" t="s">
        <v>475</v>
      </c>
      <c r="E20" s="563" t="s">
        <v>377</v>
      </c>
      <c r="F20" s="313"/>
      <c r="G20" s="563">
        <v>0</v>
      </c>
      <c r="H20" s="607" t="s">
        <v>478</v>
      </c>
      <c r="I20" s="608"/>
      <c r="J20" s="608"/>
      <c r="K20" s="608"/>
      <c r="L20" s="609"/>
      <c r="M20" s="563">
        <v>0</v>
      </c>
      <c r="N20" s="597" t="e">
        <f>M20/G20</f>
        <v>#DIV/0!</v>
      </c>
      <c r="O20" s="633"/>
      <c r="P20" s="538"/>
      <c r="Q20" s="563"/>
      <c r="R20" s="538" t="s">
        <v>484</v>
      </c>
      <c r="S20" s="538" t="s">
        <v>492</v>
      </c>
    </row>
    <row r="21" spans="1:19" ht="21.75" customHeight="1" x14ac:dyDescent="0.25">
      <c r="A21" s="602"/>
      <c r="B21" s="564"/>
      <c r="C21" s="564"/>
      <c r="D21" s="540"/>
      <c r="E21" s="564"/>
      <c r="F21" s="314"/>
      <c r="G21" s="564"/>
      <c r="H21" s="610"/>
      <c r="I21" s="611"/>
      <c r="J21" s="611"/>
      <c r="K21" s="611"/>
      <c r="L21" s="612"/>
      <c r="M21" s="564"/>
      <c r="N21" s="598"/>
      <c r="O21" s="634"/>
      <c r="P21" s="540"/>
      <c r="Q21" s="564"/>
      <c r="R21" s="540"/>
      <c r="S21" s="540"/>
    </row>
    <row r="22" spans="1:19" x14ac:dyDescent="0.25">
      <c r="A22" s="605">
        <v>44816</v>
      </c>
      <c r="B22" s="563" t="s">
        <v>27</v>
      </c>
      <c r="C22" s="563" t="s">
        <v>325</v>
      </c>
      <c r="D22" s="538" t="s">
        <v>506</v>
      </c>
      <c r="E22" s="563" t="s">
        <v>377</v>
      </c>
      <c r="F22" s="315"/>
      <c r="G22" s="563">
        <v>0</v>
      </c>
      <c r="H22" s="607" t="s">
        <v>478</v>
      </c>
      <c r="I22" s="608"/>
      <c r="J22" s="608"/>
      <c r="K22" s="608"/>
      <c r="L22" s="609"/>
      <c r="M22" s="563">
        <v>0</v>
      </c>
      <c r="N22" s="597" t="e">
        <f>M22/G22</f>
        <v>#DIV/0!</v>
      </c>
      <c r="O22" s="633"/>
      <c r="P22" s="538"/>
      <c r="Q22" s="563"/>
      <c r="R22" s="538" t="s">
        <v>484</v>
      </c>
      <c r="S22" s="538" t="s">
        <v>493</v>
      </c>
    </row>
    <row r="23" spans="1:19" ht="22.5" customHeight="1" x14ac:dyDescent="0.25">
      <c r="A23" s="606"/>
      <c r="B23" s="564"/>
      <c r="C23" s="564"/>
      <c r="D23" s="540"/>
      <c r="E23" s="564"/>
      <c r="F23" s="316"/>
      <c r="G23" s="564"/>
      <c r="H23" s="610"/>
      <c r="I23" s="611"/>
      <c r="J23" s="611"/>
      <c r="K23" s="611"/>
      <c r="L23" s="612"/>
      <c r="M23" s="564"/>
      <c r="N23" s="598"/>
      <c r="O23" s="634"/>
      <c r="P23" s="540"/>
      <c r="Q23" s="564"/>
      <c r="R23" s="540"/>
      <c r="S23" s="540"/>
    </row>
    <row r="24" spans="1:19" x14ac:dyDescent="0.25">
      <c r="A24" s="601">
        <v>44817</v>
      </c>
      <c r="B24" s="563" t="s">
        <v>27</v>
      </c>
      <c r="C24" s="563" t="s">
        <v>325</v>
      </c>
      <c r="D24" s="538" t="s">
        <v>506</v>
      </c>
      <c r="E24" s="563" t="s">
        <v>377</v>
      </c>
      <c r="F24" s="315"/>
      <c r="G24" s="563">
        <v>0</v>
      </c>
      <c r="H24" s="607" t="s">
        <v>478</v>
      </c>
      <c r="I24" s="608"/>
      <c r="J24" s="608"/>
      <c r="K24" s="608"/>
      <c r="L24" s="609"/>
      <c r="M24" s="563">
        <v>0</v>
      </c>
      <c r="N24" s="597" t="e">
        <f>M24/G24</f>
        <v>#DIV/0!</v>
      </c>
      <c r="O24" s="633"/>
      <c r="P24" s="538"/>
      <c r="Q24" s="563"/>
      <c r="R24" s="538" t="s">
        <v>484</v>
      </c>
      <c r="S24" s="538" t="s">
        <v>494</v>
      </c>
    </row>
    <row r="25" spans="1:19" x14ac:dyDescent="0.25">
      <c r="A25" s="602"/>
      <c r="B25" s="564"/>
      <c r="C25" s="564"/>
      <c r="D25" s="540"/>
      <c r="E25" s="564"/>
      <c r="F25" s="316"/>
      <c r="G25" s="564"/>
      <c r="H25" s="610"/>
      <c r="I25" s="611"/>
      <c r="J25" s="611"/>
      <c r="K25" s="611"/>
      <c r="L25" s="612"/>
      <c r="M25" s="564"/>
      <c r="N25" s="598"/>
      <c r="O25" s="634"/>
      <c r="P25" s="540"/>
      <c r="Q25" s="564"/>
      <c r="R25" s="540"/>
      <c r="S25" s="540"/>
    </row>
    <row r="26" spans="1:19" x14ac:dyDescent="0.25">
      <c r="A26" s="605">
        <v>44818</v>
      </c>
      <c r="B26" s="563" t="s">
        <v>27</v>
      </c>
      <c r="C26" s="563" t="s">
        <v>325</v>
      </c>
      <c r="D26" s="538" t="s">
        <v>506</v>
      </c>
      <c r="E26" s="563" t="s">
        <v>377</v>
      </c>
      <c r="F26" s="315"/>
      <c r="G26" s="563">
        <v>0</v>
      </c>
      <c r="H26" s="607" t="s">
        <v>478</v>
      </c>
      <c r="I26" s="608"/>
      <c r="J26" s="608"/>
      <c r="K26" s="608"/>
      <c r="L26" s="609"/>
      <c r="M26" s="563">
        <v>0</v>
      </c>
      <c r="N26" s="597" t="e">
        <f>M26/G26</f>
        <v>#DIV/0!</v>
      </c>
      <c r="O26" s="633"/>
      <c r="P26" s="538"/>
      <c r="Q26" s="563"/>
      <c r="R26" s="538" t="s">
        <v>484</v>
      </c>
      <c r="S26" s="538" t="s">
        <v>495</v>
      </c>
    </row>
    <row r="27" spans="1:19" ht="26.25" customHeight="1" x14ac:dyDescent="0.25">
      <c r="A27" s="606"/>
      <c r="B27" s="564"/>
      <c r="C27" s="564"/>
      <c r="D27" s="540"/>
      <c r="E27" s="564"/>
      <c r="F27" s="316"/>
      <c r="G27" s="564"/>
      <c r="H27" s="610"/>
      <c r="I27" s="611"/>
      <c r="J27" s="611"/>
      <c r="K27" s="611"/>
      <c r="L27" s="612"/>
      <c r="M27" s="564"/>
      <c r="N27" s="598"/>
      <c r="O27" s="634"/>
      <c r="P27" s="540"/>
      <c r="Q27" s="564"/>
      <c r="R27" s="540"/>
      <c r="S27" s="540"/>
    </row>
    <row r="28" spans="1:19" x14ac:dyDescent="0.25">
      <c r="A28" s="601">
        <v>44819</v>
      </c>
      <c r="B28" s="563" t="s">
        <v>27</v>
      </c>
      <c r="C28" s="563" t="s">
        <v>325</v>
      </c>
      <c r="D28" s="538" t="s">
        <v>506</v>
      </c>
      <c r="E28" s="563" t="s">
        <v>377</v>
      </c>
      <c r="F28" s="315"/>
      <c r="G28" s="563">
        <v>0</v>
      </c>
      <c r="H28" s="607" t="s">
        <v>478</v>
      </c>
      <c r="I28" s="608"/>
      <c r="J28" s="608"/>
      <c r="K28" s="608"/>
      <c r="L28" s="609"/>
      <c r="M28" s="563">
        <v>0</v>
      </c>
      <c r="N28" s="597" t="e">
        <f>M28/G28</f>
        <v>#DIV/0!</v>
      </c>
      <c r="O28" s="633"/>
      <c r="P28" s="538"/>
      <c r="Q28" s="563"/>
      <c r="R28" s="538" t="s">
        <v>484</v>
      </c>
      <c r="S28" s="538" t="s">
        <v>496</v>
      </c>
    </row>
    <row r="29" spans="1:19" ht="28.5" customHeight="1" x14ac:dyDescent="0.25">
      <c r="A29" s="602"/>
      <c r="B29" s="564"/>
      <c r="C29" s="564"/>
      <c r="D29" s="540"/>
      <c r="E29" s="564"/>
      <c r="F29" s="316"/>
      <c r="G29" s="564"/>
      <c r="H29" s="610"/>
      <c r="I29" s="611"/>
      <c r="J29" s="611"/>
      <c r="K29" s="611"/>
      <c r="L29" s="612"/>
      <c r="M29" s="564"/>
      <c r="N29" s="598"/>
      <c r="O29" s="634"/>
      <c r="P29" s="540"/>
      <c r="Q29" s="564"/>
      <c r="R29" s="540"/>
      <c r="S29" s="540"/>
    </row>
    <row r="30" spans="1:19" x14ac:dyDescent="0.25">
      <c r="A30" s="601">
        <v>44820</v>
      </c>
      <c r="B30" s="637"/>
      <c r="C30" s="637"/>
      <c r="D30" s="639"/>
      <c r="E30" s="637"/>
      <c r="F30" s="321"/>
      <c r="G30" s="637">
        <v>0</v>
      </c>
      <c r="H30" s="641" t="s">
        <v>497</v>
      </c>
      <c r="I30" s="642"/>
      <c r="J30" s="642"/>
      <c r="K30" s="642"/>
      <c r="L30" s="643"/>
      <c r="M30" s="563">
        <v>0</v>
      </c>
      <c r="N30" s="597" t="e">
        <f>M30/G30</f>
        <v>#DIV/0!</v>
      </c>
      <c r="O30" s="633"/>
      <c r="P30" s="538"/>
      <c r="Q30" s="563"/>
      <c r="R30" s="538"/>
      <c r="S30" s="538"/>
    </row>
    <row r="31" spans="1:19" x14ac:dyDescent="0.25">
      <c r="A31" s="602"/>
      <c r="B31" s="638"/>
      <c r="C31" s="638"/>
      <c r="D31" s="640"/>
      <c r="E31" s="638"/>
      <c r="F31" s="321"/>
      <c r="G31" s="638"/>
      <c r="H31" s="644"/>
      <c r="I31" s="645"/>
      <c r="J31" s="645"/>
      <c r="K31" s="645"/>
      <c r="L31" s="646"/>
      <c r="M31" s="564"/>
      <c r="N31" s="598"/>
      <c r="O31" s="634"/>
      <c r="P31" s="540"/>
      <c r="Q31" s="564"/>
      <c r="R31" s="540"/>
      <c r="S31" s="540"/>
    </row>
    <row r="32" spans="1:19" x14ac:dyDescent="0.25">
      <c r="A32" s="601">
        <v>44823</v>
      </c>
      <c r="B32" s="637"/>
      <c r="C32" s="637"/>
      <c r="D32" s="639"/>
      <c r="E32" s="637"/>
      <c r="F32" s="321"/>
      <c r="G32" s="637">
        <v>0</v>
      </c>
      <c r="H32" s="641" t="s">
        <v>497</v>
      </c>
      <c r="I32" s="642"/>
      <c r="J32" s="642"/>
      <c r="K32" s="642"/>
      <c r="L32" s="643"/>
      <c r="M32" s="563">
        <v>0</v>
      </c>
      <c r="N32" s="597" t="e">
        <f>M32/G32</f>
        <v>#DIV/0!</v>
      </c>
      <c r="O32" s="633"/>
      <c r="P32" s="538"/>
      <c r="Q32" s="563"/>
      <c r="R32" s="538"/>
      <c r="S32" s="538"/>
    </row>
    <row r="33" spans="1:19" x14ac:dyDescent="0.25">
      <c r="A33" s="602"/>
      <c r="B33" s="638"/>
      <c r="C33" s="638"/>
      <c r="D33" s="640"/>
      <c r="E33" s="638"/>
      <c r="F33" s="321"/>
      <c r="G33" s="638"/>
      <c r="H33" s="644"/>
      <c r="I33" s="645"/>
      <c r="J33" s="645"/>
      <c r="K33" s="645"/>
      <c r="L33" s="646"/>
      <c r="M33" s="564"/>
      <c r="N33" s="598"/>
      <c r="O33" s="634"/>
      <c r="P33" s="540"/>
      <c r="Q33" s="564"/>
      <c r="R33" s="540"/>
      <c r="S33" s="540"/>
    </row>
    <row r="34" spans="1:19" x14ac:dyDescent="0.25">
      <c r="A34" s="605">
        <v>44824</v>
      </c>
      <c r="B34" s="563" t="s">
        <v>27</v>
      </c>
      <c r="C34" s="563" t="s">
        <v>242</v>
      </c>
      <c r="D34" s="538" t="s">
        <v>461</v>
      </c>
      <c r="E34" s="563" t="s">
        <v>377</v>
      </c>
      <c r="F34" s="317"/>
      <c r="G34" s="563">
        <v>0</v>
      </c>
      <c r="H34" s="607" t="s">
        <v>498</v>
      </c>
      <c r="I34" s="608"/>
      <c r="J34" s="608"/>
      <c r="K34" s="608"/>
      <c r="L34" s="609"/>
      <c r="M34" s="563">
        <v>0</v>
      </c>
      <c r="N34" s="597" t="e">
        <f>M34/G34</f>
        <v>#DIV/0!</v>
      </c>
      <c r="O34" s="633"/>
      <c r="P34" s="538" t="s">
        <v>503</v>
      </c>
      <c r="Q34" s="563"/>
      <c r="R34" s="538" t="s">
        <v>484</v>
      </c>
      <c r="S34" s="538" t="s">
        <v>502</v>
      </c>
    </row>
    <row r="35" spans="1:19" x14ac:dyDescent="0.25">
      <c r="A35" s="606"/>
      <c r="B35" s="564"/>
      <c r="C35" s="564"/>
      <c r="D35" s="540"/>
      <c r="E35" s="564"/>
      <c r="F35" s="318"/>
      <c r="G35" s="564"/>
      <c r="H35" s="610"/>
      <c r="I35" s="611"/>
      <c r="J35" s="611"/>
      <c r="K35" s="611"/>
      <c r="L35" s="612"/>
      <c r="M35" s="564"/>
      <c r="N35" s="598"/>
      <c r="O35" s="634"/>
      <c r="P35" s="540"/>
      <c r="Q35" s="564"/>
      <c r="R35" s="540"/>
      <c r="S35" s="540"/>
    </row>
    <row r="36" spans="1:19" x14ac:dyDescent="0.25">
      <c r="A36" s="601">
        <v>44825</v>
      </c>
      <c r="B36" s="563" t="s">
        <v>27</v>
      </c>
      <c r="C36" s="563" t="s">
        <v>242</v>
      </c>
      <c r="D36" s="538" t="s">
        <v>461</v>
      </c>
      <c r="E36" s="563" t="s">
        <v>377</v>
      </c>
      <c r="F36" s="317"/>
      <c r="G36" s="563">
        <v>0</v>
      </c>
      <c r="H36" s="607" t="s">
        <v>498</v>
      </c>
      <c r="I36" s="608"/>
      <c r="J36" s="608"/>
      <c r="K36" s="608"/>
      <c r="L36" s="609"/>
      <c r="M36" s="563">
        <v>0</v>
      </c>
      <c r="N36" s="597" t="e">
        <f>M36/G36</f>
        <v>#DIV/0!</v>
      </c>
      <c r="O36" s="633" t="s">
        <v>504</v>
      </c>
      <c r="P36" s="538"/>
      <c r="Q36" s="563"/>
      <c r="R36" s="538" t="s">
        <v>484</v>
      </c>
      <c r="S36" s="538" t="s">
        <v>505</v>
      </c>
    </row>
    <row r="37" spans="1:19" x14ac:dyDescent="0.25">
      <c r="A37" s="602"/>
      <c r="B37" s="564"/>
      <c r="C37" s="564"/>
      <c r="D37" s="540"/>
      <c r="E37" s="564"/>
      <c r="F37" s="318"/>
      <c r="G37" s="564"/>
      <c r="H37" s="610"/>
      <c r="I37" s="611"/>
      <c r="J37" s="611"/>
      <c r="K37" s="611"/>
      <c r="L37" s="612"/>
      <c r="M37" s="564"/>
      <c r="N37" s="598"/>
      <c r="O37" s="634"/>
      <c r="P37" s="540"/>
      <c r="Q37" s="564"/>
      <c r="R37" s="540"/>
      <c r="S37" s="540"/>
    </row>
    <row r="38" spans="1:19" ht="15" customHeight="1" x14ac:dyDescent="0.25">
      <c r="A38" s="605">
        <v>44826</v>
      </c>
      <c r="B38" s="563" t="s">
        <v>27</v>
      </c>
      <c r="C38" s="563" t="s">
        <v>242</v>
      </c>
      <c r="D38" s="538" t="s">
        <v>461</v>
      </c>
      <c r="E38" s="563" t="s">
        <v>377</v>
      </c>
      <c r="F38" s="317"/>
      <c r="G38" s="563">
        <v>0</v>
      </c>
      <c r="H38" s="607" t="s">
        <v>498</v>
      </c>
      <c r="I38" s="608"/>
      <c r="J38" s="608"/>
      <c r="K38" s="608"/>
      <c r="L38" s="609"/>
      <c r="M38" s="563">
        <v>0</v>
      </c>
      <c r="N38" s="597" t="e">
        <f>M38/G38</f>
        <v>#DIV/0!</v>
      </c>
      <c r="O38" s="633"/>
      <c r="P38" s="538" t="s">
        <v>499</v>
      </c>
      <c r="Q38" s="563"/>
      <c r="R38" s="538" t="s">
        <v>484</v>
      </c>
      <c r="S38" s="538" t="s">
        <v>501</v>
      </c>
    </row>
    <row r="39" spans="1:19" x14ac:dyDescent="0.25">
      <c r="A39" s="606"/>
      <c r="B39" s="564"/>
      <c r="C39" s="564"/>
      <c r="D39" s="540"/>
      <c r="E39" s="564"/>
      <c r="F39" s="318"/>
      <c r="G39" s="564"/>
      <c r="H39" s="610"/>
      <c r="I39" s="611"/>
      <c r="J39" s="611"/>
      <c r="K39" s="611"/>
      <c r="L39" s="612"/>
      <c r="M39" s="564"/>
      <c r="N39" s="598"/>
      <c r="O39" s="634"/>
      <c r="P39" s="540"/>
      <c r="Q39" s="564"/>
      <c r="R39" s="540"/>
      <c r="S39" s="540"/>
    </row>
    <row r="40" spans="1:19" ht="15" customHeight="1" x14ac:dyDescent="0.25">
      <c r="A40" s="601">
        <v>44827</v>
      </c>
      <c r="B40" s="563" t="s">
        <v>27</v>
      </c>
      <c r="C40" s="563" t="s">
        <v>242</v>
      </c>
      <c r="D40" s="538" t="s">
        <v>461</v>
      </c>
      <c r="E40" s="563" t="s">
        <v>377</v>
      </c>
      <c r="F40" s="317"/>
      <c r="G40" s="563">
        <v>0</v>
      </c>
      <c r="H40" s="607" t="s">
        <v>498</v>
      </c>
      <c r="I40" s="608"/>
      <c r="J40" s="608"/>
      <c r="K40" s="608"/>
      <c r="L40" s="609"/>
      <c r="M40" s="563">
        <v>0</v>
      </c>
      <c r="N40" s="597" t="e">
        <f>M40/G40</f>
        <v>#DIV/0!</v>
      </c>
      <c r="O40" s="633"/>
      <c r="P40" s="538"/>
      <c r="Q40" s="563"/>
      <c r="R40" s="538" t="s">
        <v>484</v>
      </c>
      <c r="S40" s="538" t="s">
        <v>500</v>
      </c>
    </row>
    <row r="41" spans="1:19" x14ac:dyDescent="0.25">
      <c r="A41" s="602"/>
      <c r="B41" s="564"/>
      <c r="C41" s="564"/>
      <c r="D41" s="540"/>
      <c r="E41" s="564"/>
      <c r="F41" s="318"/>
      <c r="G41" s="564"/>
      <c r="H41" s="610"/>
      <c r="I41" s="611"/>
      <c r="J41" s="611"/>
      <c r="K41" s="611"/>
      <c r="L41" s="612"/>
      <c r="M41" s="564"/>
      <c r="N41" s="598"/>
      <c r="O41" s="634"/>
      <c r="P41" s="540"/>
      <c r="Q41" s="564"/>
      <c r="R41" s="540"/>
      <c r="S41" s="540"/>
    </row>
    <row r="42" spans="1:19" ht="24.75" customHeight="1" x14ac:dyDescent="0.25">
      <c r="A42" s="605">
        <v>44830</v>
      </c>
      <c r="B42" s="563" t="s">
        <v>27</v>
      </c>
      <c r="C42" s="563" t="s">
        <v>242</v>
      </c>
      <c r="D42" s="538" t="s">
        <v>506</v>
      </c>
      <c r="E42" s="563" t="s">
        <v>377</v>
      </c>
      <c r="F42" s="317"/>
      <c r="G42" s="563">
        <v>0</v>
      </c>
      <c r="H42" s="607" t="s">
        <v>508</v>
      </c>
      <c r="I42" s="608"/>
      <c r="J42" s="608"/>
      <c r="K42" s="608"/>
      <c r="L42" s="609"/>
      <c r="M42" s="563">
        <v>0</v>
      </c>
      <c r="N42" s="597" t="e">
        <f>M42/G42</f>
        <v>#DIV/0!</v>
      </c>
      <c r="O42" s="633" t="s">
        <v>507</v>
      </c>
      <c r="P42" s="538" t="s">
        <v>511</v>
      </c>
      <c r="Q42" s="538" t="s">
        <v>510</v>
      </c>
      <c r="R42" s="538" t="s">
        <v>380</v>
      </c>
      <c r="S42" s="635" t="s">
        <v>509</v>
      </c>
    </row>
    <row r="43" spans="1:19" ht="29.25" customHeight="1" x14ac:dyDescent="0.25">
      <c r="A43" s="606"/>
      <c r="B43" s="564"/>
      <c r="C43" s="564"/>
      <c r="D43" s="540"/>
      <c r="E43" s="564"/>
      <c r="F43" s="318"/>
      <c r="G43" s="564"/>
      <c r="H43" s="610"/>
      <c r="I43" s="611"/>
      <c r="J43" s="611"/>
      <c r="K43" s="611"/>
      <c r="L43" s="612"/>
      <c r="M43" s="564"/>
      <c r="N43" s="598"/>
      <c r="O43" s="634"/>
      <c r="P43" s="540"/>
      <c r="Q43" s="540"/>
      <c r="R43" s="540"/>
      <c r="S43" s="636"/>
    </row>
    <row r="44" spans="1:19" ht="15" customHeight="1" x14ac:dyDescent="0.25">
      <c r="A44" s="601">
        <v>44831</v>
      </c>
      <c r="B44" s="563" t="s">
        <v>27</v>
      </c>
      <c r="C44" s="563" t="s">
        <v>242</v>
      </c>
      <c r="D44" s="538" t="s">
        <v>506</v>
      </c>
      <c r="E44" s="563" t="s">
        <v>377</v>
      </c>
      <c r="F44" s="319"/>
      <c r="G44" s="563">
        <v>0</v>
      </c>
      <c r="H44" s="607" t="s">
        <v>508</v>
      </c>
      <c r="I44" s="608"/>
      <c r="J44" s="608"/>
      <c r="K44" s="608"/>
      <c r="L44" s="609"/>
      <c r="M44" s="563">
        <v>0</v>
      </c>
      <c r="N44" s="597" t="e">
        <f>M44/G44</f>
        <v>#DIV/0!</v>
      </c>
      <c r="O44" s="633"/>
      <c r="P44" s="538"/>
      <c r="Q44" s="563"/>
      <c r="R44" s="538" t="s">
        <v>380</v>
      </c>
      <c r="S44" s="538" t="s">
        <v>514</v>
      </c>
    </row>
    <row r="45" spans="1:19" x14ac:dyDescent="0.25">
      <c r="A45" s="602"/>
      <c r="B45" s="564"/>
      <c r="C45" s="564"/>
      <c r="D45" s="540"/>
      <c r="E45" s="564"/>
      <c r="F45" s="320"/>
      <c r="G45" s="564"/>
      <c r="H45" s="610"/>
      <c r="I45" s="611"/>
      <c r="J45" s="611"/>
      <c r="K45" s="611"/>
      <c r="L45" s="612"/>
      <c r="M45" s="564"/>
      <c r="N45" s="598"/>
      <c r="O45" s="634"/>
      <c r="P45" s="540"/>
      <c r="Q45" s="564"/>
      <c r="R45" s="540"/>
      <c r="S45" s="540"/>
    </row>
    <row r="46" spans="1:19" ht="15" customHeight="1" x14ac:dyDescent="0.25">
      <c r="A46" s="605">
        <v>44832</v>
      </c>
      <c r="B46" s="563" t="s">
        <v>27</v>
      </c>
      <c r="C46" s="563" t="s">
        <v>242</v>
      </c>
      <c r="D46" s="538" t="s">
        <v>506</v>
      </c>
      <c r="E46" s="563" t="s">
        <v>377</v>
      </c>
      <c r="F46" s="319"/>
      <c r="G46" s="563">
        <v>0</v>
      </c>
      <c r="H46" s="607" t="s">
        <v>508</v>
      </c>
      <c r="I46" s="608"/>
      <c r="J46" s="608"/>
      <c r="K46" s="608"/>
      <c r="L46" s="609"/>
      <c r="M46" s="563">
        <v>0</v>
      </c>
      <c r="N46" s="597" t="e">
        <f>M46/G46</f>
        <v>#DIV/0!</v>
      </c>
      <c r="O46" s="633" t="s">
        <v>512</v>
      </c>
      <c r="P46" s="538"/>
      <c r="Q46" s="563"/>
      <c r="R46" s="538" t="s">
        <v>380</v>
      </c>
      <c r="S46" s="635" t="s">
        <v>513</v>
      </c>
    </row>
    <row r="47" spans="1:19" ht="42.75" customHeight="1" x14ac:dyDescent="0.25">
      <c r="A47" s="606"/>
      <c r="B47" s="564"/>
      <c r="C47" s="564"/>
      <c r="D47" s="540"/>
      <c r="E47" s="564"/>
      <c r="F47" s="320"/>
      <c r="G47" s="564"/>
      <c r="H47" s="610"/>
      <c r="I47" s="611"/>
      <c r="J47" s="611"/>
      <c r="K47" s="611"/>
      <c r="L47" s="612"/>
      <c r="M47" s="564"/>
      <c r="N47" s="598"/>
      <c r="O47" s="634"/>
      <c r="P47" s="540"/>
      <c r="Q47" s="564"/>
      <c r="R47" s="540"/>
      <c r="S47" s="636"/>
    </row>
    <row r="48" spans="1:19" x14ac:dyDescent="0.25">
      <c r="A48" s="601">
        <v>44833</v>
      </c>
      <c r="B48" s="563" t="s">
        <v>27</v>
      </c>
      <c r="C48" s="563" t="s">
        <v>242</v>
      </c>
      <c r="D48" s="538" t="s">
        <v>506</v>
      </c>
      <c r="E48" s="563" t="s">
        <v>377</v>
      </c>
      <c r="F48" s="323"/>
      <c r="G48" s="563">
        <v>0</v>
      </c>
      <c r="H48" s="607" t="s">
        <v>508</v>
      </c>
      <c r="I48" s="608"/>
      <c r="J48" s="608"/>
      <c r="K48" s="608"/>
      <c r="L48" s="609"/>
      <c r="M48" s="563">
        <v>0</v>
      </c>
      <c r="N48" s="597" t="e">
        <f>M48/G48</f>
        <v>#DIV/0!</v>
      </c>
      <c r="O48" s="633" t="s">
        <v>516</v>
      </c>
      <c r="P48" s="538"/>
      <c r="Q48" s="563"/>
      <c r="R48" s="538" t="s">
        <v>380</v>
      </c>
      <c r="S48" s="538" t="s">
        <v>515</v>
      </c>
    </row>
    <row r="49" spans="1:19" x14ac:dyDescent="0.25">
      <c r="A49" s="602"/>
      <c r="B49" s="564"/>
      <c r="C49" s="564"/>
      <c r="D49" s="540"/>
      <c r="E49" s="564"/>
      <c r="F49" s="324"/>
      <c r="G49" s="564"/>
      <c r="H49" s="610"/>
      <c r="I49" s="611"/>
      <c r="J49" s="611"/>
      <c r="K49" s="611"/>
      <c r="L49" s="612"/>
      <c r="M49" s="564"/>
      <c r="N49" s="598"/>
      <c r="O49" s="634"/>
      <c r="P49" s="540"/>
      <c r="Q49" s="564"/>
      <c r="R49" s="540"/>
      <c r="S49" s="540"/>
    </row>
    <row r="50" spans="1:19" ht="34.5" customHeight="1" x14ac:dyDescent="0.25">
      <c r="A50" s="605">
        <v>44834</v>
      </c>
      <c r="B50" s="563" t="s">
        <v>27</v>
      </c>
      <c r="C50" s="563" t="s">
        <v>242</v>
      </c>
      <c r="D50" s="538" t="s">
        <v>506</v>
      </c>
      <c r="E50" s="563" t="s">
        <v>377</v>
      </c>
      <c r="F50" s="325"/>
      <c r="G50" s="563">
        <v>0</v>
      </c>
      <c r="H50" s="607" t="s">
        <v>508</v>
      </c>
      <c r="I50" s="608"/>
      <c r="J50" s="608"/>
      <c r="K50" s="608"/>
      <c r="L50" s="609"/>
      <c r="M50" s="563">
        <v>0</v>
      </c>
      <c r="N50" s="597" t="e">
        <f>M50/G50</f>
        <v>#DIV/0!</v>
      </c>
      <c r="O50" s="633"/>
      <c r="P50" s="538"/>
      <c r="Q50" s="563"/>
      <c r="R50" s="538" t="s">
        <v>380</v>
      </c>
      <c r="S50" s="538" t="s">
        <v>517</v>
      </c>
    </row>
    <row r="51" spans="1:19" ht="40.5" customHeight="1" x14ac:dyDescent="0.25">
      <c r="A51" s="606"/>
      <c r="B51" s="564"/>
      <c r="C51" s="564"/>
      <c r="D51" s="540"/>
      <c r="E51" s="564"/>
      <c r="F51" s="326"/>
      <c r="G51" s="564"/>
      <c r="H51" s="610"/>
      <c r="I51" s="611"/>
      <c r="J51" s="611"/>
      <c r="K51" s="611"/>
      <c r="L51" s="612"/>
      <c r="M51" s="564"/>
      <c r="N51" s="598"/>
      <c r="O51" s="634"/>
      <c r="P51" s="540"/>
      <c r="Q51" s="564"/>
      <c r="R51" s="540"/>
      <c r="S51" s="540"/>
    </row>
  </sheetData>
  <mergeCells count="309">
    <mergeCell ref="O50:O51"/>
    <mergeCell ref="P50:P51"/>
    <mergeCell ref="Q50:Q51"/>
    <mergeCell ref="R50:R51"/>
    <mergeCell ref="S50:S51"/>
    <mergeCell ref="A50:A51"/>
    <mergeCell ref="B50:B51"/>
    <mergeCell ref="C50:C51"/>
    <mergeCell ref="D50:D51"/>
    <mergeCell ref="E50:E51"/>
    <mergeCell ref="G50:G51"/>
    <mergeCell ref="H50:L51"/>
    <mergeCell ref="M50:M51"/>
    <mergeCell ref="N50:N51"/>
    <mergeCell ref="P44:P45"/>
    <mergeCell ref="Q44:Q45"/>
    <mergeCell ref="R44:R45"/>
    <mergeCell ref="S44:S45"/>
    <mergeCell ref="A28:A29"/>
    <mergeCell ref="B28:B29"/>
    <mergeCell ref="C28:C29"/>
    <mergeCell ref="D28:D29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G46:G47"/>
    <mergeCell ref="H46:L47"/>
    <mergeCell ref="M46:M47"/>
    <mergeCell ref="N46:N47"/>
    <mergeCell ref="N28:N29"/>
    <mergeCell ref="O28:O29"/>
    <mergeCell ref="A44:A45"/>
    <mergeCell ref="B44:B45"/>
    <mergeCell ref="C44:C45"/>
    <mergeCell ref="D44:D45"/>
    <mergeCell ref="E44:E45"/>
    <mergeCell ref="G44:G45"/>
    <mergeCell ref="H44:L45"/>
    <mergeCell ref="M44:M45"/>
    <mergeCell ref="N44:N45"/>
    <mergeCell ref="O44:O45"/>
    <mergeCell ref="E28:E29"/>
    <mergeCell ref="R24:R25"/>
    <mergeCell ref="S24:S25"/>
    <mergeCell ref="A26:A27"/>
    <mergeCell ref="B26:B27"/>
    <mergeCell ref="C26:C27"/>
    <mergeCell ref="D26:D27"/>
    <mergeCell ref="E26:E27"/>
    <mergeCell ref="G26:G27"/>
    <mergeCell ref="H26:L27"/>
    <mergeCell ref="M26:M27"/>
    <mergeCell ref="N26:N27"/>
    <mergeCell ref="O26:O27"/>
    <mergeCell ref="P26:P27"/>
    <mergeCell ref="Q26:Q27"/>
    <mergeCell ref="R26:R27"/>
    <mergeCell ref="S26:S27"/>
    <mergeCell ref="P28:P29"/>
    <mergeCell ref="Q28:Q29"/>
    <mergeCell ref="R28:R29"/>
    <mergeCell ref="S28:S29"/>
    <mergeCell ref="G28:G29"/>
    <mergeCell ref="H28:L29"/>
    <mergeCell ref="S12:S13"/>
    <mergeCell ref="M28:M29"/>
    <mergeCell ref="R22:R23"/>
    <mergeCell ref="S22:S23"/>
    <mergeCell ref="A24:A25"/>
    <mergeCell ref="B24:B25"/>
    <mergeCell ref="C24:C25"/>
    <mergeCell ref="D24:D25"/>
    <mergeCell ref="E24:E25"/>
    <mergeCell ref="G24:G25"/>
    <mergeCell ref="H24:L25"/>
    <mergeCell ref="M24:M25"/>
    <mergeCell ref="N24:N25"/>
    <mergeCell ref="O24:O25"/>
    <mergeCell ref="P24:P25"/>
    <mergeCell ref="Q24:Q25"/>
    <mergeCell ref="G22:G23"/>
    <mergeCell ref="H22:L23"/>
    <mergeCell ref="M22:M23"/>
    <mergeCell ref="N22:N23"/>
    <mergeCell ref="O22:O23"/>
    <mergeCell ref="A22:A23"/>
    <mergeCell ref="B22:B23"/>
    <mergeCell ref="C22:C23"/>
    <mergeCell ref="G10:G11"/>
    <mergeCell ref="G12:G13"/>
    <mergeCell ref="H12:L13"/>
    <mergeCell ref="M12:M13"/>
    <mergeCell ref="N12:N13"/>
    <mergeCell ref="O12:O13"/>
    <mergeCell ref="P12:P13"/>
    <mergeCell ref="Q12:Q13"/>
    <mergeCell ref="R12:R13"/>
    <mergeCell ref="S10:S11"/>
    <mergeCell ref="R8:R9"/>
    <mergeCell ref="R10:R11"/>
    <mergeCell ref="H10:L11"/>
    <mergeCell ref="M10:M11"/>
    <mergeCell ref="N10:N11"/>
    <mergeCell ref="O10:O11"/>
    <mergeCell ref="P10:P11"/>
    <mergeCell ref="Q10:Q11"/>
    <mergeCell ref="O8:O9"/>
    <mergeCell ref="P8:P9"/>
    <mergeCell ref="Q8:Q9"/>
    <mergeCell ref="S8:S9"/>
    <mergeCell ref="A4:P5"/>
    <mergeCell ref="A8:A9"/>
    <mergeCell ref="B8:B9"/>
    <mergeCell ref="C8:C9"/>
    <mergeCell ref="D8:D9"/>
    <mergeCell ref="E8:E9"/>
    <mergeCell ref="G8:G9"/>
    <mergeCell ref="H8:L9"/>
    <mergeCell ref="M8:M9"/>
    <mergeCell ref="N8:N9"/>
    <mergeCell ref="A10:A11"/>
    <mergeCell ref="B10:B11"/>
    <mergeCell ref="C10:C11"/>
    <mergeCell ref="D10:D11"/>
    <mergeCell ref="E10:E11"/>
    <mergeCell ref="A12:A13"/>
    <mergeCell ref="B12:B13"/>
    <mergeCell ref="C12:C13"/>
    <mergeCell ref="D12:D13"/>
    <mergeCell ref="E12:E13"/>
    <mergeCell ref="A14:A15"/>
    <mergeCell ref="B14:B15"/>
    <mergeCell ref="C14:C15"/>
    <mergeCell ref="D14:D15"/>
    <mergeCell ref="E14:E15"/>
    <mergeCell ref="G14:G15"/>
    <mergeCell ref="H14:L15"/>
    <mergeCell ref="M14:M15"/>
    <mergeCell ref="N14:N15"/>
    <mergeCell ref="O14:O15"/>
    <mergeCell ref="P14:P15"/>
    <mergeCell ref="Q14:Q15"/>
    <mergeCell ref="R14:R15"/>
    <mergeCell ref="S14:S15"/>
    <mergeCell ref="S16:S17"/>
    <mergeCell ref="A18:A19"/>
    <mergeCell ref="B18:B19"/>
    <mergeCell ref="C18:C19"/>
    <mergeCell ref="D18:D19"/>
    <mergeCell ref="E18:E19"/>
    <mergeCell ref="G18:G19"/>
    <mergeCell ref="H18:L19"/>
    <mergeCell ref="M18:M19"/>
    <mergeCell ref="N18:N19"/>
    <mergeCell ref="O18:O19"/>
    <mergeCell ref="A16:A17"/>
    <mergeCell ref="B16:B17"/>
    <mergeCell ref="C16:C17"/>
    <mergeCell ref="D16:D17"/>
    <mergeCell ref="E16:E17"/>
    <mergeCell ref="G16:G17"/>
    <mergeCell ref="H16:L17"/>
    <mergeCell ref="M16:M17"/>
    <mergeCell ref="R16:R17"/>
    <mergeCell ref="A30:A31"/>
    <mergeCell ref="B30:B31"/>
    <mergeCell ref="C30:C31"/>
    <mergeCell ref="D30:D31"/>
    <mergeCell ref="E30:E31"/>
    <mergeCell ref="G30:G31"/>
    <mergeCell ref="H30:L31"/>
    <mergeCell ref="M30:M31"/>
    <mergeCell ref="N30:N31"/>
    <mergeCell ref="N16:N17"/>
    <mergeCell ref="A20:A21"/>
    <mergeCell ref="B20:B21"/>
    <mergeCell ref="C20:C21"/>
    <mergeCell ref="D20:D21"/>
    <mergeCell ref="E20:E21"/>
    <mergeCell ref="O16:O17"/>
    <mergeCell ref="P16:P17"/>
    <mergeCell ref="Q16:Q17"/>
    <mergeCell ref="E22:E23"/>
    <mergeCell ref="D22:D23"/>
    <mergeCell ref="G32:G33"/>
    <mergeCell ref="H32:L33"/>
    <mergeCell ref="M32:M33"/>
    <mergeCell ref="N32:N33"/>
    <mergeCell ref="R20:R21"/>
    <mergeCell ref="S20:S21"/>
    <mergeCell ref="P18:P19"/>
    <mergeCell ref="Q18:Q19"/>
    <mergeCell ref="R18:R19"/>
    <mergeCell ref="S18:S19"/>
    <mergeCell ref="P20:P21"/>
    <mergeCell ref="Q20:Q21"/>
    <mergeCell ref="O30:O31"/>
    <mergeCell ref="P30:P31"/>
    <mergeCell ref="Q30:Q31"/>
    <mergeCell ref="R30:R31"/>
    <mergeCell ref="S30:S31"/>
    <mergeCell ref="G20:G21"/>
    <mergeCell ref="H20:L21"/>
    <mergeCell ref="M20:M21"/>
    <mergeCell ref="N20:N21"/>
    <mergeCell ref="O20:O21"/>
    <mergeCell ref="P22:P23"/>
    <mergeCell ref="Q22:Q23"/>
    <mergeCell ref="O32:O33"/>
    <mergeCell ref="P32:P33"/>
    <mergeCell ref="Q32:Q33"/>
    <mergeCell ref="R32:R33"/>
    <mergeCell ref="S32:S33"/>
    <mergeCell ref="A34:A35"/>
    <mergeCell ref="B34:B35"/>
    <mergeCell ref="C34:C35"/>
    <mergeCell ref="D34:D35"/>
    <mergeCell ref="E34:E35"/>
    <mergeCell ref="G34:G35"/>
    <mergeCell ref="H34:L35"/>
    <mergeCell ref="M34:M35"/>
    <mergeCell ref="N34:N35"/>
    <mergeCell ref="O34:O35"/>
    <mergeCell ref="P34:P35"/>
    <mergeCell ref="Q34:Q35"/>
    <mergeCell ref="R34:R35"/>
    <mergeCell ref="S34:S35"/>
    <mergeCell ref="A32:A33"/>
    <mergeCell ref="B32:B33"/>
    <mergeCell ref="C32:C33"/>
    <mergeCell ref="D32:D33"/>
    <mergeCell ref="E32:E33"/>
    <mergeCell ref="A36:A37"/>
    <mergeCell ref="B36:B37"/>
    <mergeCell ref="C36:C37"/>
    <mergeCell ref="D36:D37"/>
    <mergeCell ref="E36:E37"/>
    <mergeCell ref="G36:G37"/>
    <mergeCell ref="H36:L37"/>
    <mergeCell ref="M36:M37"/>
    <mergeCell ref="N36:N37"/>
    <mergeCell ref="P40:P41"/>
    <mergeCell ref="Q40:Q41"/>
    <mergeCell ref="R40:R41"/>
    <mergeCell ref="S40:S41"/>
    <mergeCell ref="A38:A39"/>
    <mergeCell ref="B38:B39"/>
    <mergeCell ref="C38:C39"/>
    <mergeCell ref="D38:D39"/>
    <mergeCell ref="E38:E39"/>
    <mergeCell ref="G38:G39"/>
    <mergeCell ref="H38:L39"/>
    <mergeCell ref="M38:M39"/>
    <mergeCell ref="N38:N39"/>
    <mergeCell ref="O36:O37"/>
    <mergeCell ref="P36:P37"/>
    <mergeCell ref="Q36:Q37"/>
    <mergeCell ref="R36:R37"/>
    <mergeCell ref="S36:S37"/>
    <mergeCell ref="O38:O39"/>
    <mergeCell ref="P38:P39"/>
    <mergeCell ref="Q38:Q39"/>
    <mergeCell ref="R38:R39"/>
    <mergeCell ref="S38:S39"/>
    <mergeCell ref="O42:O43"/>
    <mergeCell ref="P42:P43"/>
    <mergeCell ref="Q42:Q43"/>
    <mergeCell ref="R42:R43"/>
    <mergeCell ref="S42:S43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G42:G43"/>
    <mergeCell ref="H42:L43"/>
    <mergeCell ref="M42:M43"/>
    <mergeCell ref="N42:N43"/>
    <mergeCell ref="G40:G41"/>
    <mergeCell ref="H40:L41"/>
    <mergeCell ref="M40:M41"/>
    <mergeCell ref="N40:N41"/>
    <mergeCell ref="O40:O41"/>
    <mergeCell ref="O48:O49"/>
    <mergeCell ref="P48:P49"/>
    <mergeCell ref="Q48:Q49"/>
    <mergeCell ref="R48:R49"/>
    <mergeCell ref="S48:S49"/>
    <mergeCell ref="A48:A49"/>
    <mergeCell ref="B48:B49"/>
    <mergeCell ref="C48:C49"/>
    <mergeCell ref="D48:D49"/>
    <mergeCell ref="E48:E49"/>
    <mergeCell ref="G48:G49"/>
    <mergeCell ref="H48:L49"/>
    <mergeCell ref="M48:M49"/>
    <mergeCell ref="N48:N49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Limpieza de brocales</vt:lpstr>
      <vt:lpstr>Limpieza mes de Febrero.</vt:lpstr>
      <vt:lpstr>Limpieza mes de Marzo.</vt:lpstr>
      <vt:lpstr>Limpieza mes de ABRIL</vt:lpstr>
      <vt:lpstr>Limpieza mes de Mayo</vt:lpstr>
      <vt:lpstr>Limpieza mes de Junio)</vt:lpstr>
      <vt:lpstr>Limpieza mes de julio</vt:lpstr>
      <vt:lpstr>Limpieza mes de agosto</vt:lpstr>
      <vt:lpstr>limpieza mes septiembre</vt:lpstr>
      <vt:lpstr>limpieza Octubre</vt:lpstr>
      <vt:lpstr>Limpieza Noviembre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2022-11-20T20:05:54Z</dcterms:modified>
</cp:coreProperties>
</file>