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8_{FBCC6122-3D49-4859-9073-9A6C9EFBDFF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Enero 2023" sheetId="1" r:id="rId1"/>
    <sheet name="Febreo 2023" sheetId="2" r:id="rId2"/>
    <sheet name="Marzo 2023" sheetId="3" r:id="rId3"/>
    <sheet name="Abril 2023" sheetId="4" r:id="rId4"/>
    <sheet name="Mayo 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5" l="1"/>
  <c r="M25" i="5" l="1"/>
  <c r="M23" i="5" l="1"/>
  <c r="M20" i="5"/>
  <c r="M16" i="5"/>
  <c r="M15" i="5"/>
  <c r="M12" i="5"/>
  <c r="M10" i="5"/>
  <c r="M6" i="5"/>
  <c r="M4" i="5" l="1"/>
  <c r="M60" i="4"/>
  <c r="M58" i="4" l="1"/>
  <c r="M55" i="4"/>
  <c r="M52" i="4"/>
  <c r="M49" i="4"/>
  <c r="M47" i="4"/>
  <c r="M44" i="4"/>
  <c r="M40" i="4"/>
  <c r="M36" i="4" l="1"/>
  <c r="M33" i="4" l="1"/>
  <c r="M28" i="4"/>
  <c r="M26" i="4"/>
  <c r="M20" i="4" l="1"/>
  <c r="M17" i="4"/>
  <c r="M13" i="4"/>
  <c r="M10" i="4"/>
  <c r="M7" i="4" l="1"/>
  <c r="M4" i="4" l="1"/>
  <c r="M56" i="3"/>
  <c r="M54" i="3"/>
  <c r="M52" i="3" l="1"/>
  <c r="M50" i="3"/>
  <c r="M47" i="3" l="1"/>
  <c r="M43" i="3" l="1"/>
  <c r="M39" i="3" l="1"/>
  <c r="M36" i="3" l="1"/>
  <c r="M33" i="3" l="1"/>
  <c r="M30" i="3" l="1"/>
  <c r="M29" i="3"/>
  <c r="M27" i="3" l="1"/>
  <c r="M25" i="3" l="1"/>
  <c r="M23" i="3" l="1"/>
  <c r="M17" i="3" l="1"/>
  <c r="M14" i="3"/>
  <c r="M11" i="3" l="1"/>
  <c r="M8" i="3"/>
  <c r="M5" i="3"/>
  <c r="N31" i="2"/>
  <c r="N38" i="2"/>
  <c r="N41" i="2"/>
  <c r="N16" i="2"/>
  <c r="N19" i="2"/>
  <c r="N22" i="2"/>
  <c r="N25" i="2"/>
  <c r="N28" i="2"/>
  <c r="N13" i="2"/>
  <c r="N8" i="2"/>
  <c r="N9" i="2"/>
  <c r="N5" i="2"/>
  <c r="N73" i="1"/>
  <c r="N69" i="1"/>
  <c r="N62" i="1"/>
  <c r="N58" i="1"/>
  <c r="N54" i="1"/>
  <c r="N50" i="1"/>
  <c r="N46" i="1"/>
  <c r="N43" i="1"/>
  <c r="N41" i="1"/>
  <c r="N37" i="1"/>
  <c r="N33" i="1"/>
  <c r="N28" i="1"/>
  <c r="N26" i="1"/>
  <c r="N22" i="1"/>
  <c r="N18" i="1"/>
  <c r="N13" i="1"/>
  <c r="N12" i="1"/>
  <c r="N10" i="1"/>
  <c r="N4" i="1"/>
</calcChain>
</file>

<file path=xl/sharedStrings.xml><?xml version="1.0" encoding="utf-8"?>
<sst xmlns="http://schemas.openxmlformats.org/spreadsheetml/2006/main" count="1422" uniqueCount="342">
  <si>
    <t>LIMPIEZA DE BROCALES ENERO 2023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</si>
  <si>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</si>
  <si>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</si>
  <si>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</si>
  <si>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</si>
  <si>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</si>
  <si>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</si>
  <si>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</si>
  <si>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</si>
  <si>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</si>
  <si>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</si>
  <si>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</si>
  <si>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</si>
  <si>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</si>
  <si>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</si>
  <si>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</si>
  <si>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CORTE DE PERNOS Y CABLES SOBRTE SALIENTES</t>
  </si>
  <si>
    <t xml:space="preserve">HABILITACION DE AGUA </t>
  </si>
  <si>
    <t>EQUIPO MINI RETRO</t>
  </si>
  <si>
    <t xml:space="preserve">HOROMETRO INCIAL </t>
  </si>
  <si>
    <t>HOROMETRO FINAL</t>
  </si>
  <si>
    <t>EQUIPO DE LEVANTE MANITUD</t>
  </si>
  <si>
    <t xml:space="preserve">OBSERVACIONES </t>
  </si>
  <si>
    <t>A</t>
  </si>
  <si>
    <t>1+7</t>
  </si>
  <si>
    <t xml:space="preserve">DAVID SANDOVAL AVILA </t>
  </si>
  <si>
    <t>C-61 op28</t>
  </si>
  <si>
    <t xml:space="preserve">Limpieza de brocales </t>
  </si>
  <si>
    <t xml:space="preserve">C-39 panel 
</t>
  </si>
  <si>
    <t>HTDT-93 Operativo</t>
  </si>
  <si>
    <t>PZFJ-73</t>
  </si>
  <si>
    <t>Sin Novedad</t>
  </si>
  <si>
    <t>C-61 op33</t>
  </si>
  <si>
    <t>C-37 panel</t>
  </si>
  <si>
    <t>C-47 op43</t>
  </si>
  <si>
    <t>C-33 op38</t>
  </si>
  <si>
    <t>C-31 op14</t>
  </si>
  <si>
    <t>C-25 op14</t>
  </si>
  <si>
    <t>C-29 op14</t>
  </si>
  <si>
    <t>C-29 panel</t>
  </si>
  <si>
    <t>C-25 op38</t>
  </si>
  <si>
    <t>C-31 panel</t>
  </si>
  <si>
    <t>C-27 panel</t>
  </si>
  <si>
    <t>C-27 op 14</t>
  </si>
  <si>
    <t>C-35 Op-43</t>
  </si>
  <si>
    <t>C-37 Op-14</t>
  </si>
  <si>
    <t>C-59 Op-33</t>
  </si>
  <si>
    <t xml:space="preserve">C-39 Op-14 </t>
  </si>
  <si>
    <t>C-25 Op-14</t>
  </si>
  <si>
    <t>C-25 Panel</t>
  </si>
  <si>
    <t xml:space="preserve">C-37 panel </t>
  </si>
  <si>
    <t>B</t>
  </si>
  <si>
    <t>N/A</t>
  </si>
  <si>
    <t>FUERA DE SERVICIO</t>
  </si>
  <si>
    <t>PZFJ-69</t>
  </si>
  <si>
    <t>C-61 op-23</t>
  </si>
  <si>
    <t>C-57 op-18</t>
  </si>
  <si>
    <t>C-57 op-23</t>
  </si>
  <si>
    <t>C-33 op-38</t>
  </si>
  <si>
    <t>C-57 Op-18</t>
  </si>
  <si>
    <t>C-33 Op-38</t>
  </si>
  <si>
    <t xml:space="preserve">C-57 op-23
</t>
  </si>
  <si>
    <t>C-33 bloque 1</t>
  </si>
  <si>
    <t xml:space="preserve">C-57 Norte bloque 2
</t>
  </si>
  <si>
    <t>C-57 Op-23</t>
  </si>
  <si>
    <t>C-57 Op-38</t>
  </si>
  <si>
    <t>C-57 Zanja 54 a Zanja 41</t>
  </si>
  <si>
    <t>Zanja 54</t>
  </si>
  <si>
    <t>C-37 Panel</t>
  </si>
  <si>
    <t xml:space="preserve">C-25 Panel </t>
  </si>
  <si>
    <t>C-31 Op-23</t>
  </si>
  <si>
    <t>C-57 Op-33</t>
  </si>
  <si>
    <t>C-31 Op-33</t>
  </si>
  <si>
    <t>C-61 Op-28</t>
  </si>
  <si>
    <t>C-43 Op-28</t>
  </si>
  <si>
    <t>C-55 Op-23</t>
  </si>
  <si>
    <t>C-57 Zanjas 47/48/49</t>
  </si>
  <si>
    <t>C-57 Op-43</t>
  </si>
  <si>
    <t>1+6</t>
  </si>
  <si>
    <t>C-61 op23</t>
  </si>
  <si>
    <t>C-45 op33</t>
  </si>
  <si>
    <t>Calle 45 bloque 2</t>
  </si>
  <si>
    <t>Calle 25 bloque 1</t>
  </si>
  <si>
    <t>Calle 31 panel</t>
  </si>
  <si>
    <t xml:space="preserve">Calle 61 bloque 2
</t>
  </si>
  <si>
    <t>C-43 op28</t>
  </si>
  <si>
    <t>C-29 op38</t>
  </si>
  <si>
    <t>C-29 op 43</t>
  </si>
  <si>
    <t>C-43 bloque 2</t>
  </si>
  <si>
    <t>C-29 bloque 1</t>
  </si>
  <si>
    <t>C-25 op 14</t>
  </si>
  <si>
    <t>C-29 op 14</t>
  </si>
  <si>
    <t>C-23 op 14</t>
  </si>
  <si>
    <t xml:space="preserve">C-25 panel </t>
  </si>
  <si>
    <t>C-23 panel</t>
  </si>
  <si>
    <t>C-57 op18</t>
  </si>
  <si>
    <t>C-57 op33</t>
  </si>
  <si>
    <t>C-33 op43</t>
  </si>
  <si>
    <t>Xc 24</t>
  </si>
  <si>
    <t>C-37 op 14</t>
  </si>
  <si>
    <t>C-61 Op-33</t>
  </si>
  <si>
    <t xml:space="preserve">C-59 Op-38 </t>
  </si>
  <si>
    <t xml:space="preserve">C-25 </t>
  </si>
  <si>
    <t xml:space="preserve">C-61 </t>
  </si>
  <si>
    <t xml:space="preserve">C-59 </t>
  </si>
  <si>
    <t>C-55 op23</t>
  </si>
  <si>
    <t xml:space="preserve">C-61 op28 </t>
  </si>
  <si>
    <t>•C-59 bloque 2
•C-61 bloque 2
•C-25 Panel</t>
  </si>
  <si>
    <t>C-35 op43</t>
  </si>
  <si>
    <t>C-59 op43</t>
  </si>
  <si>
    <t>C-27 op38</t>
  </si>
  <si>
    <t>59 bloque 2
23 panel
25 panel</t>
  </si>
  <si>
    <t>C-59 op23</t>
  </si>
  <si>
    <t>31 panel
37 panel
39 panel
Z-20 panel</t>
  </si>
  <si>
    <t>C-23 panel
C-25 panel
C-27 panel</t>
  </si>
  <si>
    <t xml:space="preserve">NO SE REALIZA LIMPIEZA DE BROCALES DEBIDO A QUE NO SE ENCONTRABA MINI RETRO OPERATIVA </t>
  </si>
  <si>
    <t>EQUIPO MINI RETRO FUERA DE SERVICIO</t>
  </si>
  <si>
    <t>C-53 op38</t>
  </si>
  <si>
    <t>1+5</t>
  </si>
  <si>
    <t>•c-45 bloque2
•c-53 bloque2
•c-29 panel</t>
  </si>
  <si>
    <t xml:space="preserve">• C-43 Bloque 1 Inter zanja </t>
  </si>
  <si>
    <t>C-55 bloque 2</t>
  </si>
  <si>
    <t>C-61 bloque 2</t>
  </si>
  <si>
    <t>NO SE REALIZA LIMPIEZA DE BROCALES DEBIDO A QUE NO SE ENCONTRABA MINI RETRO OPERATIVA</t>
  </si>
  <si>
    <t>C-39 panel
C-37 panel
C-27 panel
C-25 panel
C-25 bloque 1</t>
  </si>
  <si>
    <t>Calle 55 op43 a z54
Calle 53 con z54
Calle 25 op38 bloque 1</t>
  </si>
  <si>
    <t>C-55 Op-33</t>
  </si>
  <si>
    <t xml:space="preserve">LIMPIEZA DE BROCALES </t>
  </si>
  <si>
    <t>Sin novedad</t>
  </si>
  <si>
    <t>C-29 Op-43</t>
  </si>
  <si>
    <t>C-55 Op-33 zanja 44 a 48</t>
  </si>
  <si>
    <t xml:space="preserve">Cabecera cabeza </t>
  </si>
  <si>
    <t>C-27 Panel Zanja 15 a 16</t>
  </si>
  <si>
    <t>Bloque 1 Zanja 46 a zanja 49</t>
  </si>
  <si>
    <t>Bloque 1 C-35 zanja 49/50</t>
  </si>
  <si>
    <t>C-27 Op-14</t>
  </si>
  <si>
    <t>C-29 Op-14</t>
  </si>
  <si>
    <t>LIMPIEZA DE BROCALES FEBRERO 2023</t>
  </si>
  <si>
    <t>C-61 Op-28/33</t>
  </si>
  <si>
    <t>C-61 Z 38 Z 40</t>
  </si>
  <si>
    <t>NO SE REALIZA LIMPIEZA DE BROCALES SE PRIORIZA TRABAJOS DE REPARACION RED DE AGUA, ESTO DEBIDO A QUE SE CUENTA CON UN SOLO OPERADOR EN EL NIVEL</t>
  </si>
  <si>
    <t>Z-24 CALLE 55/59</t>
  </si>
  <si>
    <t>Calle 51 Z-43/43</t>
  </si>
  <si>
    <t>Calle 39 Panel op-13</t>
  </si>
  <si>
    <t>C-39 Op-14</t>
  </si>
  <si>
    <t>C-37 Op-43</t>
  </si>
  <si>
    <t>C-51 Op-43</t>
  </si>
  <si>
    <t>Calle 37 z 49 a z 50</t>
  </si>
  <si>
    <t>Calle 51 z 47 a z 50</t>
  </si>
  <si>
    <t>C-59 Op-23</t>
  </si>
  <si>
    <t xml:space="preserve"> 21:30</t>
  </si>
  <si>
    <t>C 55 z 42 - 43</t>
  </si>
  <si>
    <t>C 59 con interzanga</t>
  </si>
  <si>
    <t>C 55 norte antes del op 23</t>
  </si>
  <si>
    <t>VICTOR BERNAL</t>
  </si>
  <si>
    <t>C-23 Op-14</t>
  </si>
  <si>
    <t>C-23 Panel</t>
  </si>
  <si>
    <t>C-53 Op-38</t>
  </si>
  <si>
    <t>C-53 bloque 2</t>
  </si>
  <si>
    <t>C-47 bloque 2</t>
  </si>
  <si>
    <t>C-31 Op-43</t>
  </si>
  <si>
    <t>C-31 Op-38</t>
  </si>
  <si>
    <t>C-31 bloque 1</t>
  </si>
  <si>
    <t>C-51 bloque 2</t>
  </si>
  <si>
    <t>C-31 Op-14</t>
  </si>
  <si>
    <t>C 61 bloque 2</t>
  </si>
  <si>
    <t>C 57 bloque 2</t>
  </si>
  <si>
    <t>C 31 panel</t>
  </si>
  <si>
    <t>C-25 bloque 1</t>
  </si>
  <si>
    <t>C-39 panel</t>
  </si>
  <si>
    <t xml:space="preserve">C-23 panel </t>
  </si>
  <si>
    <t>C-29 op 38 y 43</t>
  </si>
  <si>
    <t>C-25 op 38</t>
  </si>
  <si>
    <t>MURICIO ORTIZ</t>
  </si>
  <si>
    <t>C-45 Op-33</t>
  </si>
  <si>
    <t>C-59 z 40</t>
  </si>
  <si>
    <t>C-61 Inter zanja</t>
  </si>
  <si>
    <t>Conexión HW cabeza con rampa panel</t>
  </si>
  <si>
    <t>LIMPIEZA DE BROCALES MARZO 2023</t>
  </si>
  <si>
    <t>MAURICIO ORTIZ</t>
  </si>
  <si>
    <t>C-39 Panel
C-37 Panel
C-29 Bloque 1</t>
  </si>
  <si>
    <t>C-29 Panel
C-37 Bloque 1</t>
  </si>
  <si>
    <t>LIMPIEZA DE BROCALES</t>
  </si>
  <si>
    <t>53 bloque 2</t>
  </si>
  <si>
    <t xml:space="preserve">49 bloque 2 </t>
  </si>
  <si>
    <t>C-35 bloque 1</t>
  </si>
  <si>
    <t>C-51 op43</t>
  </si>
  <si>
    <t>C-53 op43</t>
  </si>
  <si>
    <t xml:space="preserve">C-55 op43 </t>
  </si>
  <si>
    <t>C-27 bloque 1</t>
  </si>
  <si>
    <t>Alejandro Pino en curso tutor bel hasta las 12:30</t>
  </si>
  <si>
    <t>C-55 Op-43</t>
  </si>
  <si>
    <t>C-55 Bloque 2</t>
  </si>
  <si>
    <t>NO SE REALIZA LIMPIEZA DE BROCALES POR PRIORIDAD DE OTROS TRABAJOS POR EL USUARIO</t>
  </si>
  <si>
    <t>C-57 bloque 2</t>
  </si>
  <si>
    <t xml:space="preserve">35op43 </t>
  </si>
  <si>
    <t>47op43</t>
  </si>
  <si>
    <t>DAVID SANDOVAL</t>
  </si>
  <si>
    <t>C-57 op 33</t>
  </si>
  <si>
    <t>C-59 op 33</t>
  </si>
  <si>
    <t>C-59 desde z-48 A z-50</t>
  </si>
  <si>
    <t>RRYP-88 Operativo</t>
  </si>
  <si>
    <t xml:space="preserve">C-37 op 14 panel </t>
  </si>
  <si>
    <t>C-27 op 14 panel</t>
  </si>
  <si>
    <t>C-37 op 14 reparación de rociador</t>
  </si>
  <si>
    <t>C-37 desde la z-16 A z19</t>
  </si>
  <si>
    <t>C-55 op 33 bloque 2</t>
  </si>
  <si>
    <t>Desde z- 43 hasta la z-46</t>
  </si>
  <si>
    <t>C-29 op 38 bloque 1</t>
  </si>
  <si>
    <t>C-37 op 43 bloque 1</t>
  </si>
  <si>
    <t xml:space="preserve">C-27 op 14 panel </t>
  </si>
  <si>
    <t>C-51 op 43  bloque reparación de agua y c-27</t>
  </si>
  <si>
    <t>C-27 Op-38</t>
  </si>
  <si>
    <t>C-47 Op-43</t>
  </si>
  <si>
    <t>C-49 Op-47</t>
  </si>
  <si>
    <t xml:space="preserve">Barrio civico acceso pozo lavado LHD </t>
  </si>
  <si>
    <t>168.1</t>
  </si>
  <si>
    <t>C-45 Op-43</t>
  </si>
  <si>
    <t xml:space="preserve">C-31 Bloque 1 </t>
  </si>
  <si>
    <t>C-39 Bloque 1</t>
  </si>
  <si>
    <t>No se puede realizar reparación de agua en acceso pozo de lavado, esto debido a que fuga se encuentra sobre tendido de cable con exposición a energía.</t>
  </si>
  <si>
    <t>C-25 Op-38</t>
  </si>
  <si>
    <t>C-33 Op-33</t>
  </si>
  <si>
    <t>C-27 Bloque 1</t>
  </si>
  <si>
    <t>C-29 Bloque 1</t>
  </si>
  <si>
    <t>C- 37 op 14 panel</t>
  </si>
  <si>
    <t xml:space="preserve">C-29 op 14 </t>
  </si>
  <si>
    <t>C-27 op 38</t>
  </si>
  <si>
    <t xml:space="preserve">C-- 37 op 14 reparación y cambio de rociadores </t>
  </si>
  <si>
    <t xml:space="preserve">C-27 op 14 </t>
  </si>
  <si>
    <t>C-45 op 33</t>
  </si>
  <si>
    <t>C-31 op 38 panel 1</t>
  </si>
  <si>
    <t>C-59  op 33 panel 2</t>
  </si>
  <si>
    <t>C-23 panel  se reparan fugas de agua. 
C-29  panel  se reparan fugas de agua en z-16.</t>
  </si>
  <si>
    <t>Calle 61 op 23</t>
  </si>
  <si>
    <t xml:space="preserve">DAVID SANDOVAL </t>
  </si>
  <si>
    <t>C-59 Op-38</t>
  </si>
  <si>
    <t>C-59</t>
  </si>
  <si>
    <t>C-57</t>
  </si>
  <si>
    <t>C-45</t>
  </si>
  <si>
    <t xml:space="preserve">Sin observaciones </t>
  </si>
  <si>
    <t>C-33 Op-43</t>
  </si>
  <si>
    <t xml:space="preserve">C-37 Op-14 </t>
  </si>
  <si>
    <t xml:space="preserve">C-61 Bloque 2 </t>
  </si>
  <si>
    <t>C- 55 op 33</t>
  </si>
  <si>
    <t>C-47 op 43</t>
  </si>
  <si>
    <t>C-53 op 38</t>
  </si>
  <si>
    <t xml:space="preserve">calle 61 z 37 se instalo roceador y llave de corte </t>
  </si>
  <si>
    <t>C-59 op 38</t>
  </si>
  <si>
    <t>C-61 op 33</t>
  </si>
  <si>
    <t>Corte de pernos en calle 61 y 59</t>
  </si>
  <si>
    <t>C-57 op 23 bloque 2</t>
  </si>
  <si>
    <t>C-61 op 33 bloque 2</t>
  </si>
  <si>
    <t>C-59 op 23 bloque 2</t>
  </si>
  <si>
    <t>C-59 Op-43</t>
  </si>
  <si>
    <t>LIMPIEZA DE BROCALES ABRIL 2023</t>
  </si>
  <si>
    <t>Calle 23 op 14 fuga de agua, se repara manguera</t>
  </si>
  <si>
    <t>Calle 45 con interzanja se repara fuga y se deja bajada de agua</t>
  </si>
  <si>
    <t xml:space="preserve">Calle 59 op 23 fuga de agua, se repara manguera </t>
  </si>
  <si>
    <t xml:space="preserve">NO SE REALIZA LIMPIEZA DE BROCALES SE PIORIZA REPARACION RED DE AGUA </t>
  </si>
  <si>
    <t>Calle 37 op 14</t>
  </si>
  <si>
    <t>Calle 39 op 14</t>
  </si>
  <si>
    <t>Calle 39 panel, se reparan fugas de en manguera y se cambia roseador</t>
  </si>
  <si>
    <t>Calle 25 con inter zanja se repara planza de red principal de bloque 1 y 2</t>
  </si>
  <si>
    <t>Calle 25 op 28</t>
  </si>
  <si>
    <t>Calle 27 op 28</t>
  </si>
  <si>
    <t>Calle 43 op 28</t>
  </si>
  <si>
    <t>Calle 35 op 43</t>
  </si>
  <si>
    <t>Calle 37 op 43</t>
  </si>
  <si>
    <t>Calle 35 desde la zanja 48 a la zanja 52, cabeza y patilla</t>
  </si>
  <si>
    <t>Calle 31 Op-43</t>
  </si>
  <si>
    <t xml:space="preserve">Calle 31 Interzanja </t>
  </si>
  <si>
    <t>Calle 31 Zanja 47</t>
  </si>
  <si>
    <t>Calle 33 Zanja 42</t>
  </si>
  <si>
    <t>Calle 51 Op-43</t>
  </si>
  <si>
    <t>Calle 33 Op-38</t>
  </si>
  <si>
    <t>Calle 49 Op-43</t>
  </si>
  <si>
    <t>Calle 47 Op-43</t>
  </si>
  <si>
    <t xml:space="preserve">No hay ingreso a calles para reparacion de agua de parte de telecomando, se pioriza produccion  </t>
  </si>
  <si>
    <t>Calle 51 op 43</t>
  </si>
  <si>
    <t>Calle 33 op 38</t>
  </si>
  <si>
    <t>Calle 49 op 43</t>
  </si>
  <si>
    <t>Calle 47 op 43</t>
  </si>
  <si>
    <t>Calle 59 op 23</t>
  </si>
  <si>
    <t>Calle 57 op 23</t>
  </si>
  <si>
    <t>Calle 31 op 38</t>
  </si>
  <si>
    <t>Calle 59 z34
Calle 25 z46 a la z50
Calle 31 z46 a la z51
Calle 57 z57</t>
  </si>
  <si>
    <t>Calle 29 op 43 bloque 1</t>
  </si>
  <si>
    <t>Calle 61 op 33 bloque 2</t>
  </si>
  <si>
    <t>Calle 57 se reparan 3 fugas y se tira manguera desde el op 33 hacia el op 38</t>
  </si>
  <si>
    <t>Calle 29 op 43</t>
  </si>
  <si>
    <t>Calle 29 op 38</t>
  </si>
  <si>
    <t>Calle 25 op 14</t>
  </si>
  <si>
    <t>Calle 25 op 14 panel</t>
  </si>
  <si>
    <t>Calle 55 op 33 bloque 2</t>
  </si>
  <si>
    <t>Calle 61 op 23 bloque 2</t>
  </si>
  <si>
    <t>Se repara agua en calle 23 panel
Se repara fuga en calle 27 panel 
Se repara llave de paso y fuga en calle 31 panel</t>
  </si>
  <si>
    <t>Calle 59 op 38 bloque 2</t>
  </si>
  <si>
    <t>Calle 57 op 28 bloque 2</t>
  </si>
  <si>
    <t>Calle 57 op 43 bloque 2</t>
  </si>
  <si>
    <t>Se repara fuga en calle 45 bloque 2 y se instala bajada de agua 
Se repara fuga de planza de 50mm. Entre calle 37 y calle 43
Se realiza levanté de planza de 50mm. Desde la zanja 34 hacia el op 28 de la calle 43 bloque 2</t>
  </si>
  <si>
    <t xml:space="preserve">Calle 25 op 14 panel </t>
  </si>
  <si>
    <t xml:space="preserve">Calle 31 op 14 panel </t>
  </si>
  <si>
    <t>Calle 25 z15, z16 y z17 panel 
Calle 31 z13, z14 y z15 panel
Calle 53 z49, z50, z51 y z52 bloque 2</t>
  </si>
  <si>
    <t>Calle 59 op 23 bloque 2</t>
  </si>
  <si>
    <t>Calle 57 op 38 bloque 2</t>
  </si>
  <si>
    <t>Calle 29 op 14 panel 1</t>
  </si>
  <si>
    <t>Calle 57 z47-48 bloque 2
Calle 29 z14-15</t>
  </si>
  <si>
    <t>Calle 37 Op-14 Panel</t>
  </si>
  <si>
    <t>Calle 57 Op-23 Bloque 2</t>
  </si>
  <si>
    <t>Calle 29 Bloque 1</t>
  </si>
  <si>
    <t xml:space="preserve">Calle 37 Bloque 2 </t>
  </si>
  <si>
    <t xml:space="preserve">Sin Observaciones </t>
  </si>
  <si>
    <t>Calle 31 op 38 bloque 1</t>
  </si>
  <si>
    <t>Calle 27 op 38 bloque 1</t>
  </si>
  <si>
    <t>Calle 33 op 38 bloque 1</t>
  </si>
  <si>
    <t>Calle 31 z45-46</t>
  </si>
  <si>
    <t>PZFJ-73 Operativo</t>
  </si>
  <si>
    <t>Se repara fuga de especial de planza xs 18 con nave pala</t>
  </si>
  <si>
    <t>NO SE REALIZA LIMPIEZA DE BROCALES DURANTE EL TURNO</t>
  </si>
  <si>
    <t>Calle 59 op 33 bloque 2</t>
  </si>
  <si>
    <t>Calle 53 op 38 bloque 2</t>
  </si>
  <si>
    <t>Se repara cañería de 4" en área de 21
Se instalan collarines</t>
  </si>
  <si>
    <t>Calle 29 op 14 panel</t>
  </si>
  <si>
    <t>Calle 31 op 14 panel</t>
  </si>
  <si>
    <t>Calle 37 op 14 panel</t>
  </si>
  <si>
    <t>Se repara cañería de de 4" en andén de buses, tte sub 5, barrio cívico
Se instala red de agua en polvorín hw tte sub 5, esmeralda</t>
  </si>
  <si>
    <t>Se repara fuga de manguera en cabecera cabeza 
Se repara fuga y se instala roceador en calle 33 op 38 bloque 1
De repara manguera calle 61 z 37</t>
  </si>
  <si>
    <t>Calle 33 bloque 1 z46 a la z49</t>
  </si>
  <si>
    <t>Calle 31 op 43 bloque 1</t>
  </si>
  <si>
    <t xml:space="preserve">Calle 31 op 38 reparación de fuga manguera
Calle 31 op 43 se repara fuga de agua
Calle 31 z 48 se repara fuga de agua
Calle 29 frente al op 33 se repara fuga de agua
Calle 29 z 48 se repara fuga de agua </t>
  </si>
  <si>
    <t>Calle 31 z45 a la z 48 bloque 1
Calle 29 z47 a la z 49 bloque 1
Calle 25 z 48 a la z50 bloque 1</t>
  </si>
  <si>
    <t>Calle 55 op 38 bloque 2</t>
  </si>
  <si>
    <t>Calle 55 op 43 bloque 2</t>
  </si>
  <si>
    <t>Calle 55 op 38 se repara fuga y se cambia roceador
Calle 55 z 46 se repara fuga y se instala bajada de agua</t>
  </si>
  <si>
    <t>Calle 57 op 33 bloque 2</t>
  </si>
  <si>
    <t xml:space="preserve">Se realiza cambio de vidrio de equipo de levante </t>
  </si>
  <si>
    <t>LIMPIEZA DE BROCALES MAYO 2023</t>
  </si>
  <si>
    <t xml:space="preserve">Calle 25 Op- 14 Panel </t>
  </si>
  <si>
    <t>Se trabaja en el cabecera cabeza en reparación de fuga de agua</t>
  </si>
  <si>
    <t xml:space="preserve">Calle 31 op 14 Panel </t>
  </si>
  <si>
    <t>Calle 27 Op-14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</si>
</sst>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thin">
        <color indexed="64"/>
      </right>
      <top/>
      <bottom/>
      <diagonal/>
    </border>
    <border>
      <left style="medium">
        <color rgb="FFCCCCCC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0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20" fontId="0" fillId="6" borderId="2" xfId="0" applyNumberFormat="1" applyFill="1" applyBorder="1" applyAlignment="1">
      <alignment horizontal="center" vertical="center" wrapText="1"/>
    </xf>
    <xf numFmtId="14" fontId="0" fillId="2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35" xfId="0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9" fontId="1" fillId="0" borderId="2" xfId="1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9" fontId="1" fillId="2" borderId="2" xfId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4" fillId="0" borderId="24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9" fontId="1" fillId="0" borderId="1" xfId="1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9" fontId="1" fillId="0" borderId="4" xfId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9" fontId="0" fillId="0" borderId="2" xfId="1" applyFont="1" applyBorder="1" applyAlignment="1">
      <alignment horizontal="center" vertical="center"/>
    </xf>
    <xf numFmtId="14" fontId="0" fillId="2" borderId="32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3" borderId="29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9" fontId="0" fillId="0" borderId="30" xfId="1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9" fontId="0" fillId="0" borderId="35" xfId="1" applyFon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14" fontId="0" fillId="3" borderId="32" xfId="0" applyNumberFormat="1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14" fontId="0" fillId="2" borderId="29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9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20" fontId="0" fillId="0" borderId="30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2" xfId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4" fontId="0" fillId="3" borderId="4" xfId="0" applyNumberFormat="1" applyFill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114300</xdr:colOff>
      <xdr:row>1</xdr:row>
      <xdr:rowOff>167640</xdr:rowOff>
    </xdr:to>
    <xdr:pic>
      <xdr:nvPicPr>
        <xdr:cNvPr id="1041" name="Imagen 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56972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064" name="Imagen 2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073" name="Imagen 2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2192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45720</xdr:rowOff>
    </xdr:from>
    <xdr:to>
      <xdr:col>2</xdr:col>
      <xdr:colOff>15240</xdr:colOff>
      <xdr:row>1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5720"/>
          <a:ext cx="1424940" cy="312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workbookViewId="0">
      <selection activeCell="H10" sqref="H10:I11"/>
    </sheetView>
  </sheetViews>
  <sheetFormatPr baseColWidth="10" defaultColWidth="8.85546875" defaultRowHeight="15" x14ac:dyDescent="0.25"/>
  <cols>
    <col min="1" max="1" width="14" customWidth="1"/>
    <col min="5" max="5" width="14.5703125" customWidth="1"/>
    <col min="6" max="6" width="12.140625" customWidth="1"/>
    <col min="9" max="9" width="9.140625" customWidth="1"/>
    <col min="10" max="10" width="20.28515625" customWidth="1"/>
    <col min="14" max="14" width="14" customWidth="1"/>
    <col min="15" max="15" width="19.28515625" customWidth="1"/>
    <col min="16" max="16" width="21.28515625" customWidth="1"/>
    <col min="17" max="17" width="20.7109375" customWidth="1"/>
    <col min="18" max="18" width="18.28515625" customWidth="1"/>
    <col min="19" max="19" width="10.28515625" customWidth="1"/>
    <col min="20" max="20" width="10" customWidth="1"/>
    <col min="22" max="22" width="11.28515625" customWidth="1"/>
    <col min="23" max="23" width="10.7109375" customWidth="1"/>
    <col min="24" max="24" width="24" customWidth="1"/>
  </cols>
  <sheetData>
    <row r="1" spans="1:24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24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24" ht="4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19</v>
      </c>
      <c r="W3" s="1" t="s">
        <v>20</v>
      </c>
      <c r="X3" s="1" t="s">
        <v>22</v>
      </c>
    </row>
    <row r="4" spans="1:24" x14ac:dyDescent="0.25">
      <c r="A4" s="47">
        <v>44929</v>
      </c>
      <c r="B4" s="49" t="s">
        <v>23</v>
      </c>
      <c r="C4" s="49" t="s">
        <v>24</v>
      </c>
      <c r="D4" s="49"/>
      <c r="E4" s="46" t="s">
        <v>25</v>
      </c>
      <c r="F4" s="2" t="s">
        <v>26</v>
      </c>
      <c r="G4" s="49">
        <v>4</v>
      </c>
      <c r="H4" s="6">
        <v>0.40277777777777773</v>
      </c>
      <c r="I4" s="6">
        <v>0.44444444444444442</v>
      </c>
      <c r="J4" s="49" t="s">
        <v>10</v>
      </c>
      <c r="K4" s="49" t="s">
        <v>11</v>
      </c>
      <c r="L4" s="49" t="s">
        <v>12</v>
      </c>
      <c r="M4" s="49">
        <v>6</v>
      </c>
      <c r="N4" s="58">
        <f>SUM(M4)/G4</f>
        <v>1.5</v>
      </c>
      <c r="O4" s="49" t="s">
        <v>27</v>
      </c>
      <c r="P4" s="2" t="s">
        <v>28</v>
      </c>
      <c r="Q4" s="2" t="s">
        <v>28</v>
      </c>
      <c r="R4" s="56" t="s">
        <v>29</v>
      </c>
      <c r="S4" s="55">
        <v>255</v>
      </c>
      <c r="T4" s="55">
        <v>257.89999999999998</v>
      </c>
      <c r="U4" s="56" t="s">
        <v>30</v>
      </c>
      <c r="V4" s="55">
        <v>1037.5999999999999</v>
      </c>
      <c r="W4" s="55">
        <v>1040</v>
      </c>
      <c r="X4" s="49" t="s">
        <v>31</v>
      </c>
    </row>
    <row r="5" spans="1:24" x14ac:dyDescent="0.25">
      <c r="A5" s="48"/>
      <c r="B5" s="49"/>
      <c r="C5" s="49"/>
      <c r="D5" s="49"/>
      <c r="E5" s="46"/>
      <c r="F5" s="2" t="s">
        <v>32</v>
      </c>
      <c r="G5" s="49"/>
      <c r="H5" s="6">
        <v>0.45833333333333331</v>
      </c>
      <c r="I5" s="6">
        <v>0.50347222222222221</v>
      </c>
      <c r="J5" s="49"/>
      <c r="K5" s="49"/>
      <c r="L5" s="49"/>
      <c r="M5" s="49"/>
      <c r="N5" s="58"/>
      <c r="O5" s="49"/>
      <c r="P5" s="2"/>
      <c r="Q5" s="2" t="s">
        <v>33</v>
      </c>
      <c r="R5" s="56"/>
      <c r="S5" s="55"/>
      <c r="T5" s="55"/>
      <c r="U5" s="56"/>
      <c r="V5" s="55"/>
      <c r="W5" s="55"/>
      <c r="X5" s="49"/>
    </row>
    <row r="6" spans="1:24" x14ac:dyDescent="0.25">
      <c r="A6" s="48"/>
      <c r="B6" s="49"/>
      <c r="C6" s="49"/>
      <c r="D6" s="49"/>
      <c r="E6" s="46"/>
      <c r="F6" s="2" t="s">
        <v>34</v>
      </c>
      <c r="G6" s="49"/>
      <c r="H6" s="6">
        <v>0.50694444444444442</v>
      </c>
      <c r="I6" s="6">
        <v>0.53472222222222221</v>
      </c>
      <c r="J6" s="49"/>
      <c r="K6" s="49"/>
      <c r="L6" s="49"/>
      <c r="M6" s="49"/>
      <c r="N6" s="58"/>
      <c r="O6" s="49"/>
      <c r="P6" s="2"/>
      <c r="Q6" s="2"/>
      <c r="R6" s="56"/>
      <c r="S6" s="55"/>
      <c r="T6" s="55"/>
      <c r="U6" s="56"/>
      <c r="V6" s="55"/>
      <c r="W6" s="55"/>
      <c r="X6" s="49"/>
    </row>
    <row r="7" spans="1:24" x14ac:dyDescent="0.25">
      <c r="A7" s="48"/>
      <c r="B7" s="49"/>
      <c r="C7" s="49"/>
      <c r="D7" s="49"/>
      <c r="E7" s="46"/>
      <c r="F7" s="2" t="s">
        <v>35</v>
      </c>
      <c r="G7" s="49"/>
      <c r="H7" s="6">
        <v>0.54166666666666663</v>
      </c>
      <c r="I7" s="6">
        <v>0.58333333333333337</v>
      </c>
      <c r="J7" s="49"/>
      <c r="K7" s="49"/>
      <c r="L7" s="49"/>
      <c r="M7" s="49"/>
      <c r="N7" s="58"/>
      <c r="O7" s="49"/>
      <c r="P7" s="2"/>
      <c r="Q7" s="2"/>
      <c r="R7" s="56"/>
      <c r="S7" s="55"/>
      <c r="T7" s="55"/>
      <c r="U7" s="56"/>
      <c r="V7" s="55"/>
      <c r="W7" s="55"/>
      <c r="X7" s="49"/>
    </row>
    <row r="8" spans="1:24" x14ac:dyDescent="0.25">
      <c r="A8" s="48"/>
      <c r="B8" s="49"/>
      <c r="C8" s="49"/>
      <c r="D8" s="49"/>
      <c r="E8" s="46"/>
      <c r="F8" s="2" t="s">
        <v>36</v>
      </c>
      <c r="G8" s="49"/>
      <c r="H8" s="6">
        <v>0.61805555555555558</v>
      </c>
      <c r="I8" s="6">
        <v>0.65277777777777779</v>
      </c>
      <c r="J8" s="49"/>
      <c r="K8" s="49"/>
      <c r="L8" s="49"/>
      <c r="M8" s="49"/>
      <c r="N8" s="58"/>
      <c r="O8" s="49"/>
      <c r="P8" s="2"/>
      <c r="Q8" s="2"/>
      <c r="R8" s="56"/>
      <c r="S8" s="55"/>
      <c r="T8" s="55"/>
      <c r="U8" s="56"/>
      <c r="V8" s="55"/>
      <c r="W8" s="55"/>
      <c r="X8" s="49"/>
    </row>
    <row r="9" spans="1:24" x14ac:dyDescent="0.25">
      <c r="A9" s="48"/>
      <c r="B9" s="49"/>
      <c r="C9" s="49"/>
      <c r="D9" s="49"/>
      <c r="E9" s="46"/>
      <c r="F9" s="2" t="s">
        <v>37</v>
      </c>
      <c r="G9" s="49"/>
      <c r="H9" s="6">
        <v>0.68055555555555547</v>
      </c>
      <c r="I9" s="6">
        <v>0.72916666666666663</v>
      </c>
      <c r="J9" s="49"/>
      <c r="K9" s="49"/>
      <c r="L9" s="49"/>
      <c r="M9" s="49"/>
      <c r="N9" s="58"/>
      <c r="O9" s="49"/>
      <c r="P9" s="2"/>
      <c r="Q9" s="2"/>
      <c r="R9" s="56"/>
      <c r="S9" s="55"/>
      <c r="T9" s="55"/>
      <c r="U9" s="56"/>
      <c r="V9" s="55"/>
      <c r="W9" s="55"/>
      <c r="X9" s="49"/>
    </row>
    <row r="10" spans="1:24" x14ac:dyDescent="0.25">
      <c r="A10" s="50">
        <v>44930</v>
      </c>
      <c r="B10" s="49" t="s">
        <v>23</v>
      </c>
      <c r="C10" s="49" t="s">
        <v>24</v>
      </c>
      <c r="D10" s="49"/>
      <c r="E10" s="46" t="s">
        <v>25</v>
      </c>
      <c r="F10" s="2" t="s">
        <v>38</v>
      </c>
      <c r="G10" s="49">
        <v>4</v>
      </c>
      <c r="H10" s="6">
        <v>0.40972222222222227</v>
      </c>
      <c r="I10" s="6">
        <v>0.45833333333333331</v>
      </c>
      <c r="J10" s="49" t="s">
        <v>10</v>
      </c>
      <c r="K10" s="49" t="s">
        <v>11</v>
      </c>
      <c r="L10" s="49" t="s">
        <v>12</v>
      </c>
      <c r="M10" s="49">
        <v>2</v>
      </c>
      <c r="N10" s="58">
        <f>SUM(M10)/G10</f>
        <v>0.5</v>
      </c>
      <c r="O10" s="49" t="s">
        <v>27</v>
      </c>
      <c r="P10" s="2" t="s">
        <v>39</v>
      </c>
      <c r="Q10" s="2" t="s">
        <v>39</v>
      </c>
      <c r="R10" s="56" t="s">
        <v>29</v>
      </c>
      <c r="S10" s="55">
        <v>258</v>
      </c>
      <c r="T10" s="55">
        <v>260.39999999999998</v>
      </c>
      <c r="U10" s="56" t="s">
        <v>30</v>
      </c>
      <c r="V10" s="55">
        <v>1040</v>
      </c>
      <c r="W10" s="55">
        <v>1043.3</v>
      </c>
      <c r="X10" s="49" t="s">
        <v>31</v>
      </c>
    </row>
    <row r="11" spans="1:24" x14ac:dyDescent="0.25">
      <c r="A11" s="51"/>
      <c r="B11" s="49"/>
      <c r="C11" s="49"/>
      <c r="D11" s="49"/>
      <c r="E11" s="46"/>
      <c r="F11" s="2" t="s">
        <v>40</v>
      </c>
      <c r="G11" s="49"/>
      <c r="H11" s="6">
        <v>0.52083333333333337</v>
      </c>
      <c r="I11" s="6">
        <v>0.55555555555555558</v>
      </c>
      <c r="J11" s="49"/>
      <c r="K11" s="49"/>
      <c r="L11" s="49"/>
      <c r="M11" s="49"/>
      <c r="N11" s="58"/>
      <c r="O11" s="49"/>
      <c r="P11" s="2" t="s">
        <v>41</v>
      </c>
      <c r="Q11" s="2" t="s">
        <v>41</v>
      </c>
      <c r="R11" s="56"/>
      <c r="S11" s="55"/>
      <c r="T11" s="55"/>
      <c r="U11" s="56"/>
      <c r="V11" s="55"/>
      <c r="W11" s="55"/>
      <c r="X11" s="49"/>
    </row>
    <row r="12" spans="1:24" ht="43.15" customHeight="1" x14ac:dyDescent="0.25">
      <c r="A12" s="5">
        <v>44931</v>
      </c>
      <c r="B12" s="2" t="s">
        <v>23</v>
      </c>
      <c r="C12" s="2" t="s">
        <v>24</v>
      </c>
      <c r="D12" s="2"/>
      <c r="E12" s="4" t="s">
        <v>25</v>
      </c>
      <c r="F12" s="2" t="s">
        <v>43</v>
      </c>
      <c r="G12" s="2">
        <v>4</v>
      </c>
      <c r="H12" s="6">
        <v>0.5</v>
      </c>
      <c r="I12" s="6">
        <v>0.55555555555555558</v>
      </c>
      <c r="J12" s="2" t="s">
        <v>10</v>
      </c>
      <c r="K12" s="2" t="s">
        <v>11</v>
      </c>
      <c r="L12" s="2" t="s">
        <v>12</v>
      </c>
      <c r="M12" s="2">
        <v>1</v>
      </c>
      <c r="N12" s="3">
        <f>SUM(M12)/G12</f>
        <v>0.25</v>
      </c>
      <c r="O12" s="2" t="s">
        <v>27</v>
      </c>
      <c r="P12" s="2" t="s">
        <v>42</v>
      </c>
      <c r="Q12" s="2" t="s">
        <v>42</v>
      </c>
      <c r="R12" s="10" t="s">
        <v>29</v>
      </c>
      <c r="S12" s="9">
        <v>260.39999999999998</v>
      </c>
      <c r="T12" s="9">
        <v>264</v>
      </c>
      <c r="U12" s="10" t="s">
        <v>30</v>
      </c>
      <c r="V12" s="9" t="s">
        <v>52</v>
      </c>
      <c r="W12" s="9" t="s">
        <v>52</v>
      </c>
      <c r="X12" s="2" t="s">
        <v>31</v>
      </c>
    </row>
    <row r="13" spans="1:24" ht="14.45" customHeight="1" x14ac:dyDescent="0.25">
      <c r="A13" s="50">
        <v>44932</v>
      </c>
      <c r="B13" s="49" t="s">
        <v>23</v>
      </c>
      <c r="C13" s="49" t="s">
        <v>24</v>
      </c>
      <c r="D13" s="49"/>
      <c r="E13" s="68" t="s">
        <v>25</v>
      </c>
      <c r="F13" s="2" t="s">
        <v>44</v>
      </c>
      <c r="G13" s="49">
        <v>4</v>
      </c>
      <c r="H13" s="6">
        <v>0.45833333333333331</v>
      </c>
      <c r="I13" s="6">
        <v>0.50347222222222221</v>
      </c>
      <c r="J13" s="49" t="s">
        <v>10</v>
      </c>
      <c r="K13" s="49" t="s">
        <v>11</v>
      </c>
      <c r="L13" s="49" t="s">
        <v>12</v>
      </c>
      <c r="M13" s="49">
        <v>5</v>
      </c>
      <c r="N13" s="58">
        <f>SUM(M13)/G13</f>
        <v>1.25</v>
      </c>
      <c r="O13" s="49" t="s">
        <v>27</v>
      </c>
      <c r="P13" s="49" t="s">
        <v>52</v>
      </c>
      <c r="Q13" s="49" t="s">
        <v>52</v>
      </c>
      <c r="R13" s="56" t="s">
        <v>29</v>
      </c>
      <c r="S13" s="65">
        <v>264</v>
      </c>
      <c r="T13" s="65">
        <v>269</v>
      </c>
      <c r="U13" s="56" t="s">
        <v>30</v>
      </c>
      <c r="V13" s="59" t="s">
        <v>53</v>
      </c>
      <c r="W13" s="60"/>
      <c r="X13" s="49" t="s">
        <v>31</v>
      </c>
    </row>
    <row r="14" spans="1:24" x14ac:dyDescent="0.25">
      <c r="A14" s="51"/>
      <c r="B14" s="49"/>
      <c r="C14" s="49"/>
      <c r="D14" s="49"/>
      <c r="E14" s="69"/>
      <c r="F14" s="2" t="s">
        <v>45</v>
      </c>
      <c r="G14" s="49"/>
      <c r="H14" s="6">
        <v>0.50694444444444442</v>
      </c>
      <c r="I14" s="6">
        <v>0.53472222222222221</v>
      </c>
      <c r="J14" s="49"/>
      <c r="K14" s="49"/>
      <c r="L14" s="49"/>
      <c r="M14" s="49"/>
      <c r="N14" s="58"/>
      <c r="O14" s="49"/>
      <c r="P14" s="49"/>
      <c r="Q14" s="49"/>
      <c r="R14" s="56"/>
      <c r="S14" s="66"/>
      <c r="T14" s="66"/>
      <c r="U14" s="56"/>
      <c r="V14" s="61"/>
      <c r="W14" s="62"/>
      <c r="X14" s="49"/>
    </row>
    <row r="15" spans="1:24" x14ac:dyDescent="0.25">
      <c r="A15" s="51"/>
      <c r="B15" s="49"/>
      <c r="C15" s="49"/>
      <c r="D15" s="49"/>
      <c r="E15" s="69"/>
      <c r="F15" s="2" t="s">
        <v>46</v>
      </c>
      <c r="G15" s="49"/>
      <c r="H15" s="6">
        <v>0.54166666666666663</v>
      </c>
      <c r="I15" s="6">
        <v>0.58333333333333337</v>
      </c>
      <c r="J15" s="49"/>
      <c r="K15" s="49"/>
      <c r="L15" s="49"/>
      <c r="M15" s="49"/>
      <c r="N15" s="58"/>
      <c r="O15" s="49"/>
      <c r="P15" s="49"/>
      <c r="Q15" s="49"/>
      <c r="R15" s="56"/>
      <c r="S15" s="66"/>
      <c r="T15" s="66"/>
      <c r="U15" s="56"/>
      <c r="V15" s="61"/>
      <c r="W15" s="62"/>
      <c r="X15" s="49"/>
    </row>
    <row r="16" spans="1:24" x14ac:dyDescent="0.25">
      <c r="A16" s="51"/>
      <c r="B16" s="49"/>
      <c r="C16" s="49"/>
      <c r="D16" s="49"/>
      <c r="E16" s="69"/>
      <c r="F16" s="2" t="s">
        <v>47</v>
      </c>
      <c r="G16" s="49"/>
      <c r="H16" s="6">
        <v>0.61805555555555558</v>
      </c>
      <c r="I16" s="6">
        <v>0.65277777777777779</v>
      </c>
      <c r="J16" s="49"/>
      <c r="K16" s="49"/>
      <c r="L16" s="49"/>
      <c r="M16" s="49"/>
      <c r="N16" s="58"/>
      <c r="O16" s="49"/>
      <c r="P16" s="49"/>
      <c r="Q16" s="49"/>
      <c r="R16" s="56"/>
      <c r="S16" s="66"/>
      <c r="T16" s="66"/>
      <c r="U16" s="56"/>
      <c r="V16" s="61"/>
      <c r="W16" s="62"/>
      <c r="X16" s="49"/>
    </row>
    <row r="17" spans="1:24" x14ac:dyDescent="0.25">
      <c r="A17" s="51"/>
      <c r="B17" s="49"/>
      <c r="C17" s="49"/>
      <c r="D17" s="49"/>
      <c r="E17" s="70"/>
      <c r="F17" s="2" t="s">
        <v>43</v>
      </c>
      <c r="G17" s="49"/>
      <c r="H17" s="6">
        <v>0.68055555555555547</v>
      </c>
      <c r="I17" s="6">
        <v>0.72916666666666663</v>
      </c>
      <c r="J17" s="49"/>
      <c r="K17" s="49"/>
      <c r="L17" s="49"/>
      <c r="M17" s="49"/>
      <c r="N17" s="58"/>
      <c r="O17" s="49"/>
      <c r="P17" s="49"/>
      <c r="Q17" s="49"/>
      <c r="R17" s="56"/>
      <c r="S17" s="67"/>
      <c r="T17" s="67"/>
      <c r="U17" s="56"/>
      <c r="V17" s="63"/>
      <c r="W17" s="64"/>
      <c r="X17" s="49"/>
    </row>
    <row r="18" spans="1:24" x14ac:dyDescent="0.25">
      <c r="A18" s="47">
        <v>44935</v>
      </c>
      <c r="B18" s="49" t="s">
        <v>51</v>
      </c>
      <c r="C18" s="49" t="s">
        <v>24</v>
      </c>
      <c r="D18" s="49"/>
      <c r="E18" s="68" t="s">
        <v>25</v>
      </c>
      <c r="F18" s="2" t="s">
        <v>48</v>
      </c>
      <c r="G18" s="49">
        <v>4</v>
      </c>
      <c r="H18" s="6">
        <v>0.76388888888888884</v>
      </c>
      <c r="I18" s="6">
        <v>0.82986111111111116</v>
      </c>
      <c r="J18" s="49" t="s">
        <v>10</v>
      </c>
      <c r="K18" s="49" t="s">
        <v>11</v>
      </c>
      <c r="L18" s="49" t="s">
        <v>12</v>
      </c>
      <c r="M18" s="49">
        <v>3</v>
      </c>
      <c r="N18" s="58">
        <f>SUM(M18)/G18</f>
        <v>0.75</v>
      </c>
      <c r="O18" s="49" t="s">
        <v>27</v>
      </c>
      <c r="P18" s="2" t="s">
        <v>41</v>
      </c>
      <c r="Q18" s="2" t="s">
        <v>39</v>
      </c>
      <c r="R18" s="56" t="s">
        <v>29</v>
      </c>
      <c r="S18" s="55">
        <v>269</v>
      </c>
      <c r="T18" s="55">
        <v>271.2</v>
      </c>
      <c r="U18" s="56" t="s">
        <v>54</v>
      </c>
      <c r="V18" s="55"/>
      <c r="W18" s="55">
        <v>679.5</v>
      </c>
      <c r="X18" s="49" t="s">
        <v>31</v>
      </c>
    </row>
    <row r="19" spans="1:24" x14ac:dyDescent="0.25">
      <c r="A19" s="48"/>
      <c r="B19" s="49"/>
      <c r="C19" s="49"/>
      <c r="D19" s="49"/>
      <c r="E19" s="69"/>
      <c r="F19" s="2" t="s">
        <v>45</v>
      </c>
      <c r="G19" s="49"/>
      <c r="H19" s="6">
        <v>0.84375</v>
      </c>
      <c r="I19" s="6">
        <v>0.88888888888888884</v>
      </c>
      <c r="J19" s="49"/>
      <c r="K19" s="49"/>
      <c r="L19" s="49"/>
      <c r="M19" s="49"/>
      <c r="N19" s="58"/>
      <c r="O19" s="49"/>
      <c r="P19" s="2" t="s">
        <v>49</v>
      </c>
      <c r="Q19" s="2" t="s">
        <v>41</v>
      </c>
      <c r="R19" s="56"/>
      <c r="S19" s="55"/>
      <c r="T19" s="55"/>
      <c r="U19" s="56"/>
      <c r="V19" s="55"/>
      <c r="W19" s="55"/>
      <c r="X19" s="49"/>
    </row>
    <row r="20" spans="1:24" x14ac:dyDescent="0.25">
      <c r="A20" s="48"/>
      <c r="B20" s="49"/>
      <c r="C20" s="49"/>
      <c r="D20" s="49"/>
      <c r="E20" s="69"/>
      <c r="F20" s="2" t="s">
        <v>47</v>
      </c>
      <c r="G20" s="49"/>
      <c r="H20" s="6">
        <v>0.89583333333333337</v>
      </c>
      <c r="I20" s="6">
        <v>0.94097222222222221</v>
      </c>
      <c r="J20" s="49"/>
      <c r="K20" s="49"/>
      <c r="L20" s="49"/>
      <c r="M20" s="49"/>
      <c r="N20" s="58"/>
      <c r="O20" s="49"/>
      <c r="P20" s="2"/>
      <c r="Q20" s="2" t="s">
        <v>50</v>
      </c>
      <c r="R20" s="56"/>
      <c r="S20" s="55"/>
      <c r="T20" s="55"/>
      <c r="U20" s="56"/>
      <c r="V20" s="55"/>
      <c r="W20" s="55"/>
      <c r="X20" s="49"/>
    </row>
    <row r="21" spans="1:24" ht="30" x14ac:dyDescent="0.25">
      <c r="A21" s="48"/>
      <c r="B21" s="49"/>
      <c r="C21" s="49"/>
      <c r="D21" s="49"/>
      <c r="E21" s="70"/>
      <c r="F21" s="2"/>
      <c r="G21" s="49"/>
      <c r="H21" s="2"/>
      <c r="I21" s="2"/>
      <c r="J21" s="49"/>
      <c r="K21" s="49"/>
      <c r="L21" s="49"/>
      <c r="M21" s="49"/>
      <c r="N21" s="58"/>
      <c r="O21" s="49"/>
      <c r="P21" s="2"/>
      <c r="Q21" s="4" t="s">
        <v>28</v>
      </c>
      <c r="R21" s="56"/>
      <c r="S21" s="55"/>
      <c r="T21" s="55"/>
      <c r="U21" s="56"/>
      <c r="V21" s="55"/>
      <c r="W21" s="55"/>
      <c r="X21" s="49"/>
    </row>
    <row r="22" spans="1:24" ht="19.149999999999999" customHeight="1" x14ac:dyDescent="0.25">
      <c r="A22" s="50">
        <v>44936</v>
      </c>
      <c r="B22" s="49" t="s">
        <v>51</v>
      </c>
      <c r="C22" s="49" t="s">
        <v>24</v>
      </c>
      <c r="D22" s="49"/>
      <c r="E22" s="46" t="s">
        <v>25</v>
      </c>
      <c r="F22" s="2" t="s">
        <v>55</v>
      </c>
      <c r="G22" s="49">
        <v>4</v>
      </c>
      <c r="H22" s="6">
        <v>0.70833333333333337</v>
      </c>
      <c r="I22" s="6">
        <v>0.77083333333333337</v>
      </c>
      <c r="J22" s="49" t="s">
        <v>10</v>
      </c>
      <c r="K22" s="49" t="s">
        <v>11</v>
      </c>
      <c r="L22" s="49" t="s">
        <v>12</v>
      </c>
      <c r="M22" s="49">
        <v>4</v>
      </c>
      <c r="N22" s="58">
        <f>SUM(M22)/G22</f>
        <v>1</v>
      </c>
      <c r="O22" s="49" t="s">
        <v>27</v>
      </c>
      <c r="P22" s="2" t="s">
        <v>63</v>
      </c>
      <c r="Q22" s="2" t="s">
        <v>61</v>
      </c>
      <c r="R22" s="56" t="s">
        <v>29</v>
      </c>
      <c r="S22" s="55">
        <v>271.2</v>
      </c>
      <c r="T22" s="55">
        <v>273.7</v>
      </c>
      <c r="U22" s="56" t="s">
        <v>54</v>
      </c>
      <c r="V22" s="57">
        <v>680</v>
      </c>
      <c r="W22" s="55">
        <v>681.3</v>
      </c>
      <c r="X22" s="49" t="s">
        <v>31</v>
      </c>
    </row>
    <row r="23" spans="1:24" x14ac:dyDescent="0.25">
      <c r="A23" s="51"/>
      <c r="B23" s="49"/>
      <c r="C23" s="49"/>
      <c r="D23" s="49"/>
      <c r="E23" s="46"/>
      <c r="F23" s="2" t="s">
        <v>56</v>
      </c>
      <c r="G23" s="49"/>
      <c r="H23" s="6">
        <v>0.77777777777777779</v>
      </c>
      <c r="I23" s="6">
        <v>0.80555555555555547</v>
      </c>
      <c r="J23" s="49"/>
      <c r="K23" s="49"/>
      <c r="L23" s="49"/>
      <c r="M23" s="49"/>
      <c r="N23" s="58"/>
      <c r="O23" s="49"/>
      <c r="P23" s="2" t="s">
        <v>62</v>
      </c>
      <c r="Q23" s="2" t="s">
        <v>59</v>
      </c>
      <c r="R23" s="56"/>
      <c r="S23" s="55"/>
      <c r="T23" s="55"/>
      <c r="U23" s="56"/>
      <c r="V23" s="57"/>
      <c r="W23" s="55"/>
      <c r="X23" s="49"/>
    </row>
    <row r="24" spans="1:24" x14ac:dyDescent="0.25">
      <c r="A24" s="51"/>
      <c r="B24" s="49"/>
      <c r="C24" s="49"/>
      <c r="D24" s="49"/>
      <c r="E24" s="46"/>
      <c r="F24" s="2" t="s">
        <v>57</v>
      </c>
      <c r="G24" s="49"/>
      <c r="H24" s="6">
        <v>0.82986111111111116</v>
      </c>
      <c r="I24" s="6">
        <v>0.85763888888888884</v>
      </c>
      <c r="J24" s="49"/>
      <c r="K24" s="49"/>
      <c r="L24" s="49"/>
      <c r="M24" s="49"/>
      <c r="N24" s="58"/>
      <c r="O24" s="49"/>
      <c r="P24" s="2"/>
      <c r="Q24" s="2" t="s">
        <v>60</v>
      </c>
      <c r="R24" s="56"/>
      <c r="S24" s="55"/>
      <c r="T24" s="55"/>
      <c r="U24" s="56"/>
      <c r="V24" s="57"/>
      <c r="W24" s="55"/>
      <c r="X24" s="49"/>
    </row>
    <row r="25" spans="1:24" x14ac:dyDescent="0.25">
      <c r="A25" s="51"/>
      <c r="B25" s="49"/>
      <c r="C25" s="49"/>
      <c r="D25" s="49"/>
      <c r="E25" s="46"/>
      <c r="F25" s="2" t="s">
        <v>58</v>
      </c>
      <c r="G25" s="49"/>
      <c r="H25" s="6">
        <v>0.86458333333333337</v>
      </c>
      <c r="I25" s="6">
        <v>0.88541666666666663</v>
      </c>
      <c r="J25" s="49"/>
      <c r="K25" s="49"/>
      <c r="L25" s="49"/>
      <c r="M25" s="49"/>
      <c r="N25" s="58"/>
      <c r="O25" s="49"/>
      <c r="P25" s="2"/>
      <c r="Q25" s="2"/>
      <c r="R25" s="56"/>
      <c r="S25" s="55"/>
      <c r="T25" s="55"/>
      <c r="U25" s="56"/>
      <c r="V25" s="57"/>
      <c r="W25" s="55"/>
      <c r="X25" s="49"/>
    </row>
    <row r="26" spans="1:24" ht="19.899999999999999" customHeight="1" x14ac:dyDescent="0.25">
      <c r="A26" s="47">
        <v>44937</v>
      </c>
      <c r="B26" s="49" t="s">
        <v>51</v>
      </c>
      <c r="C26" s="49" t="s">
        <v>24</v>
      </c>
      <c r="D26" s="49"/>
      <c r="E26" s="68" t="s">
        <v>25</v>
      </c>
      <c r="F26" s="2" t="s">
        <v>64</v>
      </c>
      <c r="G26" s="49">
        <v>4</v>
      </c>
      <c r="H26" s="6">
        <v>0.75</v>
      </c>
      <c r="I26" s="6">
        <v>0.8125</v>
      </c>
      <c r="J26" s="49" t="s">
        <v>10</v>
      </c>
      <c r="K26" s="49" t="s">
        <v>11</v>
      </c>
      <c r="L26" s="49" t="s">
        <v>12</v>
      </c>
      <c r="M26" s="49">
        <v>2</v>
      </c>
      <c r="N26" s="58">
        <f>SUM(M26)/G26</f>
        <v>0.5</v>
      </c>
      <c r="O26" s="49" t="s">
        <v>27</v>
      </c>
      <c r="P26" s="2" t="s">
        <v>66</v>
      </c>
      <c r="Q26" s="2" t="s">
        <v>61</v>
      </c>
      <c r="R26" s="56" t="s">
        <v>29</v>
      </c>
      <c r="S26" s="55">
        <v>273.7</v>
      </c>
      <c r="T26" s="55">
        <v>275.3</v>
      </c>
      <c r="U26" s="56" t="s">
        <v>54</v>
      </c>
      <c r="V26" s="55">
        <v>682.5</v>
      </c>
      <c r="W26" s="55">
        <v>685.2</v>
      </c>
      <c r="X26" s="49" t="s">
        <v>31</v>
      </c>
    </row>
    <row r="27" spans="1:24" ht="18.600000000000001" customHeight="1" x14ac:dyDescent="0.25">
      <c r="A27" s="48"/>
      <c r="B27" s="49"/>
      <c r="C27" s="49"/>
      <c r="D27" s="49"/>
      <c r="E27" s="70"/>
      <c r="F27" s="2" t="s">
        <v>65</v>
      </c>
      <c r="G27" s="49"/>
      <c r="H27" s="6">
        <v>0.86458333333333337</v>
      </c>
      <c r="I27" s="6">
        <v>0.90972222222222221</v>
      </c>
      <c r="J27" s="49"/>
      <c r="K27" s="49"/>
      <c r="L27" s="49"/>
      <c r="M27" s="49"/>
      <c r="N27" s="58"/>
      <c r="O27" s="49"/>
      <c r="P27" s="2"/>
      <c r="Q27" s="2" t="s">
        <v>67</v>
      </c>
      <c r="R27" s="56"/>
      <c r="S27" s="55"/>
      <c r="T27" s="55"/>
      <c r="U27" s="56"/>
      <c r="V27" s="55"/>
      <c r="W27" s="55"/>
      <c r="X27" s="49"/>
    </row>
    <row r="28" spans="1:24" ht="30" x14ac:dyDescent="0.25">
      <c r="A28" s="77">
        <v>44938</v>
      </c>
      <c r="B28" s="49" t="s">
        <v>51</v>
      </c>
      <c r="C28" s="49" t="s">
        <v>24</v>
      </c>
      <c r="D28" s="49"/>
      <c r="E28" s="46" t="s">
        <v>25</v>
      </c>
      <c r="F28" s="2" t="s">
        <v>70</v>
      </c>
      <c r="G28" s="49">
        <v>4</v>
      </c>
      <c r="H28" s="8">
        <v>0.72916666666666663</v>
      </c>
      <c r="I28" s="8">
        <v>0.77083333333333337</v>
      </c>
      <c r="J28" s="49" t="s">
        <v>10</v>
      </c>
      <c r="K28" s="49" t="s">
        <v>11</v>
      </c>
      <c r="L28" s="49" t="s">
        <v>12</v>
      </c>
      <c r="M28" s="49">
        <v>5</v>
      </c>
      <c r="N28" s="58">
        <f>SUM(M28)/G28</f>
        <v>1.25</v>
      </c>
      <c r="O28" s="49" t="s">
        <v>27</v>
      </c>
      <c r="P28" s="4" t="s">
        <v>28</v>
      </c>
      <c r="Q28" s="4" t="s">
        <v>28</v>
      </c>
      <c r="R28" s="56" t="s">
        <v>29</v>
      </c>
      <c r="S28" s="55">
        <v>275.3</v>
      </c>
      <c r="T28" s="55">
        <v>279.7</v>
      </c>
      <c r="U28" s="56" t="s">
        <v>54</v>
      </c>
      <c r="V28" s="55">
        <v>685.6</v>
      </c>
      <c r="W28" s="55">
        <v>687.5</v>
      </c>
      <c r="X28" s="49" t="s">
        <v>31</v>
      </c>
    </row>
    <row r="29" spans="1:24" x14ac:dyDescent="0.25">
      <c r="A29" s="78"/>
      <c r="B29" s="49"/>
      <c r="C29" s="49"/>
      <c r="D29" s="49"/>
      <c r="E29" s="46"/>
      <c r="F29" s="2" t="s">
        <v>71</v>
      </c>
      <c r="G29" s="49"/>
      <c r="H29" s="8">
        <v>0.77777777777777779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68</v>
      </c>
      <c r="Q29" s="2" t="s">
        <v>68</v>
      </c>
      <c r="R29" s="56"/>
      <c r="S29" s="55"/>
      <c r="T29" s="55"/>
      <c r="U29" s="56"/>
      <c r="V29" s="55"/>
      <c r="W29" s="55"/>
      <c r="X29" s="49"/>
    </row>
    <row r="30" spans="1:24" x14ac:dyDescent="0.25">
      <c r="A30" s="78"/>
      <c r="B30" s="49"/>
      <c r="C30" s="49"/>
      <c r="D30" s="49"/>
      <c r="E30" s="46"/>
      <c r="F30" s="2" t="s">
        <v>65</v>
      </c>
      <c r="G30" s="49"/>
      <c r="H30" s="8">
        <v>0.82638888888888884</v>
      </c>
      <c r="I30" s="8">
        <v>0.85416666666666663</v>
      </c>
      <c r="J30" s="49"/>
      <c r="K30" s="49"/>
      <c r="L30" s="49"/>
      <c r="M30" s="49"/>
      <c r="N30" s="58"/>
      <c r="O30" s="49"/>
      <c r="P30" s="2" t="s">
        <v>69</v>
      </c>
      <c r="Q30" s="2" t="s">
        <v>69</v>
      </c>
      <c r="R30" s="56"/>
      <c r="S30" s="55"/>
      <c r="T30" s="55"/>
      <c r="U30" s="56"/>
      <c r="V30" s="55"/>
      <c r="W30" s="55"/>
      <c r="X30" s="49"/>
    </row>
    <row r="31" spans="1:24" x14ac:dyDescent="0.25">
      <c r="A31" s="78"/>
      <c r="B31" s="49"/>
      <c r="C31" s="49"/>
      <c r="D31" s="49"/>
      <c r="E31" s="46"/>
      <c r="F31" s="2" t="s">
        <v>60</v>
      </c>
      <c r="G31" s="49"/>
      <c r="H31" s="8">
        <v>0.86458333333333337</v>
      </c>
      <c r="I31" s="8">
        <v>0.88541666666666663</v>
      </c>
      <c r="J31" s="49"/>
      <c r="K31" s="49"/>
      <c r="L31" s="49"/>
      <c r="M31" s="49"/>
      <c r="N31" s="58"/>
      <c r="O31" s="49"/>
      <c r="P31" s="7"/>
      <c r="Q31" s="7"/>
      <c r="R31" s="56"/>
      <c r="S31" s="55"/>
      <c r="T31" s="55"/>
      <c r="U31" s="56"/>
      <c r="V31" s="55"/>
      <c r="W31" s="55"/>
      <c r="X31" s="49"/>
    </row>
    <row r="32" spans="1:24" x14ac:dyDescent="0.25">
      <c r="A32" s="78"/>
      <c r="B32" s="49"/>
      <c r="C32" s="49"/>
      <c r="D32" s="49"/>
      <c r="E32" s="46"/>
      <c r="F32" s="2" t="s">
        <v>72</v>
      </c>
      <c r="G32" s="49"/>
      <c r="H32" s="8">
        <v>0.88888888888888884</v>
      </c>
      <c r="I32" s="8">
        <v>0.91666666666666663</v>
      </c>
      <c r="J32" s="49"/>
      <c r="K32" s="49"/>
      <c r="L32" s="49"/>
      <c r="M32" s="49"/>
      <c r="N32" s="58"/>
      <c r="O32" s="49"/>
      <c r="P32" s="7"/>
      <c r="Q32" s="7"/>
      <c r="R32" s="56"/>
      <c r="S32" s="55"/>
      <c r="T32" s="55"/>
      <c r="U32" s="56"/>
      <c r="V32" s="55"/>
      <c r="W32" s="55"/>
      <c r="X32" s="49"/>
    </row>
    <row r="33" spans="1:24" x14ac:dyDescent="0.25">
      <c r="A33" s="47">
        <v>44939</v>
      </c>
      <c r="B33" s="49" t="s">
        <v>51</v>
      </c>
      <c r="C33" s="49" t="s">
        <v>78</v>
      </c>
      <c r="D33" s="49"/>
      <c r="E33" s="46" t="s">
        <v>25</v>
      </c>
      <c r="F33" s="2" t="s">
        <v>73</v>
      </c>
      <c r="G33" s="49">
        <v>4</v>
      </c>
      <c r="H33" s="6">
        <v>0.76041666666666663</v>
      </c>
      <c r="I33" s="6">
        <v>0.7944444444444444</v>
      </c>
      <c r="J33" s="49" t="s">
        <v>10</v>
      </c>
      <c r="K33" s="49" t="s">
        <v>11</v>
      </c>
      <c r="L33" s="49" t="s">
        <v>12</v>
      </c>
      <c r="M33" s="49">
        <v>4</v>
      </c>
      <c r="N33" s="58">
        <f>SUM(M33)/G33</f>
        <v>1</v>
      </c>
      <c r="O33" s="49" t="s">
        <v>27</v>
      </c>
      <c r="P33" s="2" t="s">
        <v>76</v>
      </c>
      <c r="Q33" s="2" t="s">
        <v>77</v>
      </c>
      <c r="R33" s="56" t="s">
        <v>29</v>
      </c>
      <c r="S33" s="55">
        <v>279.7</v>
      </c>
      <c r="T33" s="55">
        <v>282.2</v>
      </c>
      <c r="U33" s="56" t="s">
        <v>54</v>
      </c>
      <c r="V33" s="55">
        <v>688.2</v>
      </c>
      <c r="W33" s="55">
        <v>690.2</v>
      </c>
      <c r="X33" s="49" t="s">
        <v>31</v>
      </c>
    </row>
    <row r="34" spans="1:24" x14ac:dyDescent="0.25">
      <c r="A34" s="48"/>
      <c r="B34" s="49"/>
      <c r="C34" s="49"/>
      <c r="D34" s="49"/>
      <c r="E34" s="46"/>
      <c r="F34" s="2" t="s">
        <v>59</v>
      </c>
      <c r="G34" s="49"/>
      <c r="H34" s="6">
        <v>0.82291666666666663</v>
      </c>
      <c r="I34" s="6">
        <v>0.83333333333333337</v>
      </c>
      <c r="J34" s="49"/>
      <c r="K34" s="49"/>
      <c r="L34" s="49"/>
      <c r="M34" s="49"/>
      <c r="N34" s="58"/>
      <c r="O34" s="49"/>
      <c r="P34" s="2"/>
      <c r="Q34" s="2" t="s">
        <v>65</v>
      </c>
      <c r="R34" s="56"/>
      <c r="S34" s="55"/>
      <c r="T34" s="55"/>
      <c r="U34" s="56"/>
      <c r="V34" s="55"/>
      <c r="W34" s="55"/>
      <c r="X34" s="49"/>
    </row>
    <row r="35" spans="1:24" x14ac:dyDescent="0.25">
      <c r="A35" s="48"/>
      <c r="B35" s="49"/>
      <c r="C35" s="49"/>
      <c r="D35" s="49"/>
      <c r="E35" s="46"/>
      <c r="F35" s="2" t="s">
        <v>74</v>
      </c>
      <c r="G35" s="49"/>
      <c r="H35" s="6">
        <v>0.875</v>
      </c>
      <c r="I35" s="6">
        <v>0.90277777777777779</v>
      </c>
      <c r="J35" s="49"/>
      <c r="K35" s="49"/>
      <c r="L35" s="49"/>
      <c r="M35" s="49"/>
      <c r="N35" s="58"/>
      <c r="O35" s="49"/>
      <c r="P35" s="2"/>
      <c r="Q35" s="2"/>
      <c r="R35" s="56"/>
      <c r="S35" s="55"/>
      <c r="T35" s="55"/>
      <c r="U35" s="56"/>
      <c r="V35" s="55"/>
      <c r="W35" s="55"/>
      <c r="X35" s="49"/>
    </row>
    <row r="36" spans="1:24" x14ac:dyDescent="0.25">
      <c r="A36" s="48"/>
      <c r="B36" s="49"/>
      <c r="C36" s="49"/>
      <c r="D36" s="49"/>
      <c r="E36" s="46"/>
      <c r="F36" s="2" t="s">
        <v>75</v>
      </c>
      <c r="G36" s="49"/>
      <c r="H36" s="6">
        <v>0.90625</v>
      </c>
      <c r="I36" s="6">
        <v>0.93055555555555547</v>
      </c>
      <c r="J36" s="49"/>
      <c r="K36" s="49"/>
      <c r="L36" s="49"/>
      <c r="M36" s="49"/>
      <c r="N36" s="58"/>
      <c r="O36" s="49"/>
      <c r="P36" s="2"/>
      <c r="Q36" s="2"/>
      <c r="R36" s="56"/>
      <c r="S36" s="55"/>
      <c r="T36" s="55"/>
      <c r="U36" s="56"/>
      <c r="V36" s="55"/>
      <c r="W36" s="55"/>
      <c r="X36" s="49"/>
    </row>
    <row r="37" spans="1:24" ht="13.9" customHeight="1" x14ac:dyDescent="0.25">
      <c r="A37" s="50">
        <v>44942</v>
      </c>
      <c r="B37" s="49" t="s">
        <v>23</v>
      </c>
      <c r="C37" s="49" t="s">
        <v>78</v>
      </c>
      <c r="D37" s="49"/>
      <c r="E37" s="46" t="s">
        <v>25</v>
      </c>
      <c r="F37" s="2" t="s">
        <v>79</v>
      </c>
      <c r="G37" s="49">
        <v>4</v>
      </c>
      <c r="H37" s="6">
        <v>0.40625</v>
      </c>
      <c r="I37" s="6">
        <v>0.47222222222222227</v>
      </c>
      <c r="J37" s="49" t="s">
        <v>10</v>
      </c>
      <c r="K37" s="49" t="s">
        <v>11</v>
      </c>
      <c r="L37" s="49" t="s">
        <v>12</v>
      </c>
      <c r="M37" s="49">
        <v>4</v>
      </c>
      <c r="N37" s="58">
        <f>SUM(M37)/G37</f>
        <v>1</v>
      </c>
      <c r="O37" s="49" t="s">
        <v>27</v>
      </c>
      <c r="P37" s="2" t="s">
        <v>84</v>
      </c>
      <c r="Q37" s="49" t="s">
        <v>52</v>
      </c>
      <c r="R37" s="56" t="s">
        <v>29</v>
      </c>
      <c r="S37" s="55">
        <v>282.2</v>
      </c>
      <c r="T37" s="55">
        <v>285.60000000000002</v>
      </c>
      <c r="U37" s="56" t="s">
        <v>54</v>
      </c>
      <c r="V37" s="55" t="s">
        <v>52</v>
      </c>
      <c r="W37" s="55" t="s">
        <v>52</v>
      </c>
      <c r="X37" s="49" t="s">
        <v>31</v>
      </c>
    </row>
    <row r="38" spans="1:24" x14ac:dyDescent="0.25">
      <c r="A38" s="51"/>
      <c r="B38" s="49"/>
      <c r="C38" s="49"/>
      <c r="D38" s="49"/>
      <c r="E38" s="46"/>
      <c r="F38" s="2" t="s">
        <v>80</v>
      </c>
      <c r="G38" s="49"/>
      <c r="H38" s="6">
        <v>0.4861111111111111</v>
      </c>
      <c r="I38" s="6">
        <v>0.53819444444444442</v>
      </c>
      <c r="J38" s="49"/>
      <c r="K38" s="49"/>
      <c r="L38" s="49"/>
      <c r="M38" s="49"/>
      <c r="N38" s="58"/>
      <c r="O38" s="49"/>
      <c r="P38" s="2" t="s">
        <v>81</v>
      </c>
      <c r="Q38" s="49"/>
      <c r="R38" s="56"/>
      <c r="S38" s="55"/>
      <c r="T38" s="55"/>
      <c r="U38" s="56"/>
      <c r="V38" s="55"/>
      <c r="W38" s="55"/>
      <c r="X38" s="49"/>
    </row>
    <row r="39" spans="1:24" x14ac:dyDescent="0.25">
      <c r="A39" s="51"/>
      <c r="B39" s="49"/>
      <c r="C39" s="49"/>
      <c r="D39" s="49"/>
      <c r="E39" s="46"/>
      <c r="F39" s="2" t="s">
        <v>40</v>
      </c>
      <c r="G39" s="49"/>
      <c r="H39" s="6">
        <v>0.54513888888888895</v>
      </c>
      <c r="I39" s="6">
        <v>0.59027777777777779</v>
      </c>
      <c r="J39" s="49"/>
      <c r="K39" s="49"/>
      <c r="L39" s="49"/>
      <c r="M39" s="49"/>
      <c r="N39" s="58"/>
      <c r="O39" s="49"/>
      <c r="P39" s="2" t="s">
        <v>82</v>
      </c>
      <c r="Q39" s="49"/>
      <c r="R39" s="56"/>
      <c r="S39" s="55"/>
      <c r="T39" s="55"/>
      <c r="U39" s="56"/>
      <c r="V39" s="55"/>
      <c r="W39" s="55"/>
      <c r="X39" s="49"/>
    </row>
    <row r="40" spans="1:24" x14ac:dyDescent="0.25">
      <c r="A40" s="51"/>
      <c r="B40" s="49"/>
      <c r="C40" s="49"/>
      <c r="D40" s="49"/>
      <c r="E40" s="46"/>
      <c r="F40" s="2" t="s">
        <v>36</v>
      </c>
      <c r="G40" s="49"/>
      <c r="H40" s="6">
        <v>0.59722222222222221</v>
      </c>
      <c r="I40" s="6">
        <v>0.625</v>
      </c>
      <c r="J40" s="49"/>
      <c r="K40" s="49"/>
      <c r="L40" s="49"/>
      <c r="M40" s="49"/>
      <c r="N40" s="58"/>
      <c r="O40" s="49"/>
      <c r="P40" s="2" t="s">
        <v>83</v>
      </c>
      <c r="Q40" s="49"/>
      <c r="R40" s="56"/>
      <c r="S40" s="55"/>
      <c r="T40" s="55"/>
      <c r="U40" s="56"/>
      <c r="V40" s="55"/>
      <c r="W40" s="55"/>
      <c r="X40" s="49"/>
    </row>
    <row r="41" spans="1:24" x14ac:dyDescent="0.25">
      <c r="A41" s="79">
        <v>44943</v>
      </c>
      <c r="B41" s="81" t="s">
        <v>23</v>
      </c>
      <c r="C41" s="81" t="s">
        <v>78</v>
      </c>
      <c r="D41" s="81"/>
      <c r="E41" s="68" t="s">
        <v>25</v>
      </c>
      <c r="F41" s="2" t="s">
        <v>85</v>
      </c>
      <c r="G41" s="49">
        <v>4</v>
      </c>
      <c r="H41" s="6">
        <v>0.40277777777777773</v>
      </c>
      <c r="I41" s="6">
        <v>0.44444444444444442</v>
      </c>
      <c r="J41" s="49" t="s">
        <v>10</v>
      </c>
      <c r="K41" s="49" t="s">
        <v>11</v>
      </c>
      <c r="L41" s="49" t="s">
        <v>12</v>
      </c>
      <c r="M41" s="49">
        <v>2</v>
      </c>
      <c r="N41" s="58">
        <f>SUM(M41)/G41</f>
        <v>0.5</v>
      </c>
      <c r="O41" s="49" t="s">
        <v>27</v>
      </c>
      <c r="P41" s="2" t="s">
        <v>88</v>
      </c>
      <c r="Q41" s="2" t="s">
        <v>87</v>
      </c>
      <c r="R41" s="49" t="s">
        <v>29</v>
      </c>
      <c r="S41" s="49">
        <v>285.60000000000002</v>
      </c>
      <c r="T41" s="49">
        <v>287.39999999999998</v>
      </c>
      <c r="U41" s="49" t="s">
        <v>54</v>
      </c>
      <c r="V41" s="49"/>
      <c r="W41" s="49"/>
      <c r="X41" s="49" t="s">
        <v>31</v>
      </c>
    </row>
    <row r="42" spans="1:24" x14ac:dyDescent="0.25">
      <c r="A42" s="80"/>
      <c r="B42" s="82"/>
      <c r="C42" s="82"/>
      <c r="D42" s="82"/>
      <c r="E42" s="70"/>
      <c r="F42" s="2" t="s">
        <v>86</v>
      </c>
      <c r="G42" s="49"/>
      <c r="H42" s="6">
        <v>0.45833333333333331</v>
      </c>
      <c r="I42" s="6">
        <v>0.50347222222222221</v>
      </c>
      <c r="J42" s="49"/>
      <c r="K42" s="49"/>
      <c r="L42" s="49"/>
      <c r="M42" s="49"/>
      <c r="N42" s="58"/>
      <c r="O42" s="49"/>
      <c r="P42" s="2" t="s">
        <v>89</v>
      </c>
      <c r="Q42" s="2"/>
      <c r="R42" s="49"/>
      <c r="S42" s="49"/>
      <c r="T42" s="49"/>
      <c r="U42" s="49"/>
      <c r="V42" s="49"/>
      <c r="W42" s="49"/>
      <c r="X42" s="49"/>
    </row>
    <row r="43" spans="1:24" x14ac:dyDescent="0.25">
      <c r="A43" s="52">
        <v>44944</v>
      </c>
      <c r="B43" s="81" t="s">
        <v>23</v>
      </c>
      <c r="C43" s="81" t="s">
        <v>78</v>
      </c>
      <c r="D43" s="81"/>
      <c r="E43" s="68" t="s">
        <v>25</v>
      </c>
      <c r="F43" s="2" t="s">
        <v>36</v>
      </c>
      <c r="G43" s="49">
        <v>4</v>
      </c>
      <c r="H43" s="6">
        <v>0.46180555555555558</v>
      </c>
      <c r="I43" s="6">
        <v>0.49652777777777773</v>
      </c>
      <c r="J43" s="49" t="s">
        <v>10</v>
      </c>
      <c r="K43" s="49" t="s">
        <v>11</v>
      </c>
      <c r="L43" s="49" t="s">
        <v>12</v>
      </c>
      <c r="M43" s="49">
        <v>2</v>
      </c>
      <c r="N43" s="58">
        <f>SUM(M43)/G43</f>
        <v>0.5</v>
      </c>
      <c r="O43" s="49" t="s">
        <v>27</v>
      </c>
      <c r="P43" s="2" t="s">
        <v>39</v>
      </c>
      <c r="Q43" s="2" t="s">
        <v>91</v>
      </c>
      <c r="R43" s="49" t="s">
        <v>29</v>
      </c>
      <c r="S43" s="49"/>
      <c r="T43" s="49"/>
      <c r="U43" s="49" t="s">
        <v>54</v>
      </c>
      <c r="V43" s="49"/>
      <c r="W43" s="49"/>
      <c r="X43" s="49" t="s">
        <v>31</v>
      </c>
    </row>
    <row r="44" spans="1:24" x14ac:dyDescent="0.25">
      <c r="A44" s="53"/>
      <c r="B44" s="83"/>
      <c r="C44" s="83"/>
      <c r="D44" s="83"/>
      <c r="E44" s="69"/>
      <c r="F44" s="2" t="s">
        <v>38</v>
      </c>
      <c r="G44" s="49"/>
      <c r="H44" s="6">
        <v>0.51388888888888895</v>
      </c>
      <c r="I44" s="6">
        <v>0.54861111111111105</v>
      </c>
      <c r="J44" s="49"/>
      <c r="K44" s="49"/>
      <c r="L44" s="49"/>
      <c r="M44" s="49"/>
      <c r="N44" s="58"/>
      <c r="O44" s="49"/>
      <c r="P44" s="2" t="s">
        <v>93</v>
      </c>
      <c r="Q44" s="2" t="s">
        <v>90</v>
      </c>
      <c r="R44" s="49"/>
      <c r="S44" s="49"/>
      <c r="T44" s="49"/>
      <c r="U44" s="49"/>
      <c r="V44" s="49"/>
      <c r="W44" s="49"/>
      <c r="X44" s="49"/>
    </row>
    <row r="45" spans="1:24" x14ac:dyDescent="0.25">
      <c r="A45" s="54"/>
      <c r="B45" s="82"/>
      <c r="C45" s="82"/>
      <c r="D45" s="82"/>
      <c r="E45" s="70"/>
      <c r="F45" s="2"/>
      <c r="G45" s="49"/>
      <c r="H45" s="6">
        <v>0.55555555555555558</v>
      </c>
      <c r="I45" s="6">
        <v>0.58333333333333337</v>
      </c>
      <c r="J45" s="49"/>
      <c r="K45" s="49"/>
      <c r="L45" s="49"/>
      <c r="M45" s="49"/>
      <c r="N45" s="58"/>
      <c r="O45" s="49"/>
      <c r="P45" s="2" t="s">
        <v>94</v>
      </c>
      <c r="Q45" s="2" t="s">
        <v>92</v>
      </c>
      <c r="R45" s="49"/>
      <c r="S45" s="49"/>
      <c r="T45" s="49"/>
      <c r="U45" s="49"/>
      <c r="V45" s="49"/>
      <c r="W45" s="49"/>
      <c r="X45" s="49"/>
    </row>
    <row r="46" spans="1:24" x14ac:dyDescent="0.25">
      <c r="A46" s="47">
        <v>44945</v>
      </c>
      <c r="B46" s="49" t="s">
        <v>23</v>
      </c>
      <c r="C46" s="49" t="s">
        <v>78</v>
      </c>
      <c r="D46" s="49"/>
      <c r="E46" s="46" t="s">
        <v>25</v>
      </c>
      <c r="F46" s="2" t="s">
        <v>95</v>
      </c>
      <c r="G46" s="49">
        <v>4</v>
      </c>
      <c r="H46" s="6">
        <v>0.40625</v>
      </c>
      <c r="I46" s="6">
        <v>0.47222222222222227</v>
      </c>
      <c r="J46" s="46" t="s">
        <v>10</v>
      </c>
      <c r="K46" s="46" t="s">
        <v>11</v>
      </c>
      <c r="L46" s="46" t="s">
        <v>12</v>
      </c>
      <c r="M46" s="46">
        <v>4</v>
      </c>
      <c r="N46" s="58">
        <f>SUM(M46)/G46</f>
        <v>1</v>
      </c>
      <c r="O46" s="46" t="s">
        <v>27</v>
      </c>
      <c r="P46" s="12"/>
      <c r="Q46" s="11" t="s">
        <v>98</v>
      </c>
      <c r="R46" s="46" t="s">
        <v>29</v>
      </c>
      <c r="S46" s="46"/>
      <c r="T46" s="46"/>
      <c r="U46" s="46" t="s">
        <v>54</v>
      </c>
      <c r="V46" s="46"/>
      <c r="W46" s="46"/>
      <c r="X46" s="46" t="s">
        <v>31</v>
      </c>
    </row>
    <row r="47" spans="1:24" x14ac:dyDescent="0.25">
      <c r="A47" s="48"/>
      <c r="B47" s="49"/>
      <c r="C47" s="49"/>
      <c r="D47" s="49"/>
      <c r="E47" s="46"/>
      <c r="F47" s="2" t="s">
        <v>96</v>
      </c>
      <c r="G47" s="49"/>
      <c r="H47" s="6">
        <v>0.4861111111111111</v>
      </c>
      <c r="I47" s="6">
        <v>0.53819444444444442</v>
      </c>
      <c r="J47" s="46"/>
      <c r="K47" s="46"/>
      <c r="L47" s="46"/>
      <c r="M47" s="46"/>
      <c r="N47" s="58"/>
      <c r="O47" s="46"/>
      <c r="P47" s="12"/>
      <c r="Q47" s="11" t="s">
        <v>43</v>
      </c>
      <c r="R47" s="46"/>
      <c r="S47" s="46"/>
      <c r="T47" s="46"/>
      <c r="U47" s="46"/>
      <c r="V47" s="46"/>
      <c r="W47" s="46"/>
      <c r="X47" s="46"/>
    </row>
    <row r="48" spans="1:24" x14ac:dyDescent="0.25">
      <c r="A48" s="48"/>
      <c r="B48" s="49"/>
      <c r="C48" s="49"/>
      <c r="D48" s="49"/>
      <c r="E48" s="46"/>
      <c r="F48" s="2" t="s">
        <v>35</v>
      </c>
      <c r="G48" s="49"/>
      <c r="H48" s="6">
        <v>0.54513888888888895</v>
      </c>
      <c r="I48" s="6">
        <v>0.59027777777777779</v>
      </c>
      <c r="J48" s="46"/>
      <c r="K48" s="46"/>
      <c r="L48" s="46"/>
      <c r="M48" s="46"/>
      <c r="N48" s="58"/>
      <c r="O48" s="46"/>
      <c r="P48" s="12"/>
      <c r="Q48" s="11" t="s">
        <v>99</v>
      </c>
      <c r="R48" s="46"/>
      <c r="S48" s="46"/>
      <c r="T48" s="46"/>
      <c r="U48" s="46"/>
      <c r="V48" s="46"/>
      <c r="W48" s="46"/>
      <c r="X48" s="46"/>
    </row>
    <row r="49" spans="1:24" x14ac:dyDescent="0.25">
      <c r="A49" s="48"/>
      <c r="B49" s="49"/>
      <c r="C49" s="49"/>
      <c r="D49" s="49"/>
      <c r="E49" s="46"/>
      <c r="F49" s="2" t="s">
        <v>97</v>
      </c>
      <c r="G49" s="49"/>
      <c r="H49" s="6">
        <v>0.59722222222222221</v>
      </c>
      <c r="I49" s="6">
        <v>0.625</v>
      </c>
      <c r="J49" s="46"/>
      <c r="K49" s="46"/>
      <c r="L49" s="46"/>
      <c r="M49" s="46"/>
      <c r="N49" s="58"/>
      <c r="O49" s="46"/>
      <c r="P49" s="12"/>
      <c r="Q49" s="12"/>
      <c r="R49" s="46"/>
      <c r="S49" s="46"/>
      <c r="T49" s="46"/>
      <c r="U49" s="46"/>
      <c r="V49" s="46"/>
      <c r="W49" s="46"/>
      <c r="X49" s="46"/>
    </row>
    <row r="50" spans="1:24" x14ac:dyDescent="0.25">
      <c r="A50" s="50">
        <v>44946</v>
      </c>
      <c r="B50" s="49" t="s">
        <v>23</v>
      </c>
      <c r="C50" s="49" t="s">
        <v>78</v>
      </c>
      <c r="D50" s="49"/>
      <c r="E50" s="46" t="s">
        <v>25</v>
      </c>
      <c r="F50" s="2" t="s">
        <v>48</v>
      </c>
      <c r="G50" s="49">
        <v>4</v>
      </c>
      <c r="H50" s="13">
        <v>0.41666666666666669</v>
      </c>
      <c r="I50" s="13">
        <v>0.47916666666666669</v>
      </c>
      <c r="J50" s="49" t="s">
        <v>10</v>
      </c>
      <c r="K50" s="49" t="s">
        <v>11</v>
      </c>
      <c r="L50" s="49" t="s">
        <v>12</v>
      </c>
      <c r="M50" s="49">
        <v>4</v>
      </c>
      <c r="N50" s="58">
        <f>SUM(M50)/G50</f>
        <v>1</v>
      </c>
      <c r="O50" s="49" t="s">
        <v>27</v>
      </c>
      <c r="P50" s="2" t="s">
        <v>102</v>
      </c>
      <c r="Q50" s="49" t="s">
        <v>52</v>
      </c>
      <c r="R50" s="49" t="s">
        <v>29</v>
      </c>
      <c r="S50" s="49"/>
      <c r="T50" s="49"/>
      <c r="U50" s="49" t="s">
        <v>54</v>
      </c>
      <c r="V50" s="49"/>
      <c r="W50" s="49"/>
      <c r="X50" s="49" t="s">
        <v>31</v>
      </c>
    </row>
    <row r="51" spans="1:24" x14ac:dyDescent="0.25">
      <c r="A51" s="51"/>
      <c r="B51" s="49"/>
      <c r="C51" s="49"/>
      <c r="D51" s="49"/>
      <c r="E51" s="46"/>
      <c r="F51" s="2" t="s">
        <v>100</v>
      </c>
      <c r="G51" s="49"/>
      <c r="H51" s="13">
        <v>0.5</v>
      </c>
      <c r="I51" s="13">
        <v>0.53472222222222221</v>
      </c>
      <c r="J51" s="49"/>
      <c r="K51" s="49"/>
      <c r="L51" s="49"/>
      <c r="M51" s="49"/>
      <c r="N51" s="58"/>
      <c r="O51" s="49"/>
      <c r="P51" s="2" t="s">
        <v>103</v>
      </c>
      <c r="Q51" s="49"/>
      <c r="R51" s="49"/>
      <c r="S51" s="49"/>
      <c r="T51" s="49"/>
      <c r="U51" s="49"/>
      <c r="V51" s="49"/>
      <c r="W51" s="49"/>
      <c r="X51" s="49"/>
    </row>
    <row r="52" spans="1:24" x14ac:dyDescent="0.25">
      <c r="A52" s="51"/>
      <c r="B52" s="49"/>
      <c r="C52" s="49"/>
      <c r="D52" s="49"/>
      <c r="E52" s="46"/>
      <c r="F52" s="2" t="s">
        <v>73</v>
      </c>
      <c r="G52" s="49"/>
      <c r="H52" s="13">
        <v>0.54861111111111105</v>
      </c>
      <c r="I52" s="13">
        <v>0.57291666666666663</v>
      </c>
      <c r="J52" s="49"/>
      <c r="K52" s="49"/>
      <c r="L52" s="49"/>
      <c r="M52" s="49"/>
      <c r="N52" s="58"/>
      <c r="O52" s="49"/>
      <c r="P52" s="2" t="s">
        <v>103</v>
      </c>
      <c r="Q52" s="49"/>
      <c r="R52" s="49"/>
      <c r="S52" s="49"/>
      <c r="T52" s="49"/>
      <c r="U52" s="49"/>
      <c r="V52" s="49"/>
      <c r="W52" s="49"/>
      <c r="X52" s="49"/>
    </row>
    <row r="53" spans="1:24" x14ac:dyDescent="0.25">
      <c r="A53" s="51"/>
      <c r="B53" s="49"/>
      <c r="C53" s="49"/>
      <c r="D53" s="49"/>
      <c r="E53" s="46"/>
      <c r="F53" s="2" t="s">
        <v>101</v>
      </c>
      <c r="G53" s="49"/>
      <c r="H53" s="13">
        <v>0.57638888888888895</v>
      </c>
      <c r="I53" s="13">
        <v>0.60763888888888895</v>
      </c>
      <c r="J53" s="49"/>
      <c r="K53" s="49"/>
      <c r="L53" s="49"/>
      <c r="M53" s="49"/>
      <c r="N53" s="58"/>
      <c r="O53" s="49"/>
      <c r="P53" s="2" t="s">
        <v>104</v>
      </c>
      <c r="Q53" s="49"/>
      <c r="R53" s="49"/>
      <c r="S53" s="49"/>
      <c r="T53" s="49"/>
      <c r="U53" s="49"/>
      <c r="V53" s="49"/>
      <c r="W53" s="49"/>
      <c r="X53" s="49"/>
    </row>
    <row r="54" spans="1:24" x14ac:dyDescent="0.25">
      <c r="A54" s="47">
        <v>44949</v>
      </c>
      <c r="B54" s="49" t="s">
        <v>51</v>
      </c>
      <c r="C54" s="49" t="s">
        <v>78</v>
      </c>
      <c r="D54" s="49"/>
      <c r="E54" s="46" t="s">
        <v>25</v>
      </c>
      <c r="F54" s="2" t="s">
        <v>105</v>
      </c>
      <c r="G54" s="49">
        <v>4</v>
      </c>
      <c r="H54" s="6">
        <v>0.70833333333333337</v>
      </c>
      <c r="I54" s="6">
        <v>0.77083333333333337</v>
      </c>
      <c r="J54" s="49" t="s">
        <v>10</v>
      </c>
      <c r="K54" s="49" t="s">
        <v>11</v>
      </c>
      <c r="L54" s="49" t="s">
        <v>12</v>
      </c>
      <c r="M54" s="49">
        <v>4</v>
      </c>
      <c r="N54" s="58">
        <f>SUM(M54)/G54</f>
        <v>1</v>
      </c>
      <c r="O54" s="49" t="s">
        <v>27</v>
      </c>
      <c r="P54" s="46" t="s">
        <v>107</v>
      </c>
      <c r="Q54" s="49" t="s">
        <v>52</v>
      </c>
      <c r="R54" s="49" t="s">
        <v>29</v>
      </c>
      <c r="S54" s="49"/>
      <c r="T54" s="49"/>
      <c r="U54" s="49" t="s">
        <v>30</v>
      </c>
      <c r="V54" s="49"/>
      <c r="W54" s="49"/>
      <c r="X54" s="49" t="s">
        <v>31</v>
      </c>
    </row>
    <row r="55" spans="1:24" x14ac:dyDescent="0.25">
      <c r="A55" s="48"/>
      <c r="B55" s="49"/>
      <c r="C55" s="49"/>
      <c r="D55" s="49"/>
      <c r="E55" s="46"/>
      <c r="F55" s="2" t="s">
        <v>32</v>
      </c>
      <c r="G55" s="49"/>
      <c r="H55" s="6">
        <v>0.77777777777777779</v>
      </c>
      <c r="I55" s="6">
        <v>0.80555555555555547</v>
      </c>
      <c r="J55" s="49"/>
      <c r="K55" s="49"/>
      <c r="L55" s="49"/>
      <c r="M55" s="49"/>
      <c r="N55" s="58"/>
      <c r="O55" s="49"/>
      <c r="P55" s="49"/>
      <c r="Q55" s="49"/>
      <c r="R55" s="49"/>
      <c r="S55" s="49"/>
      <c r="T55" s="49"/>
      <c r="U55" s="49"/>
      <c r="V55" s="49"/>
      <c r="W55" s="49"/>
      <c r="X55" s="49"/>
    </row>
    <row r="56" spans="1:24" x14ac:dyDescent="0.25">
      <c r="A56" s="48"/>
      <c r="B56" s="49"/>
      <c r="C56" s="49"/>
      <c r="D56" s="49"/>
      <c r="E56" s="46"/>
      <c r="F56" s="2" t="s">
        <v>106</v>
      </c>
      <c r="G56" s="49"/>
      <c r="H56" s="6">
        <v>0.82986111111111116</v>
      </c>
      <c r="I56" s="6">
        <v>0.85763888888888884</v>
      </c>
      <c r="J56" s="49"/>
      <c r="K56" s="49"/>
      <c r="L56" s="49"/>
      <c r="M56" s="49"/>
      <c r="N56" s="58"/>
      <c r="O56" s="49"/>
      <c r="P56" s="49"/>
      <c r="Q56" s="49"/>
      <c r="R56" s="49"/>
      <c r="S56" s="49"/>
      <c r="T56" s="49"/>
      <c r="U56" s="49"/>
      <c r="V56" s="49"/>
      <c r="W56" s="49"/>
      <c r="X56" s="49"/>
    </row>
    <row r="57" spans="1:24" x14ac:dyDescent="0.25">
      <c r="A57" s="48"/>
      <c r="B57" s="49"/>
      <c r="C57" s="49"/>
      <c r="D57" s="49"/>
      <c r="E57" s="46"/>
      <c r="F57" s="2" t="s">
        <v>37</v>
      </c>
      <c r="G57" s="49"/>
      <c r="H57" s="6">
        <v>0.86458333333333337</v>
      </c>
      <c r="I57" s="6">
        <v>0.88541666666666663</v>
      </c>
      <c r="J57" s="49"/>
      <c r="K57" s="49"/>
      <c r="L57" s="49"/>
      <c r="M57" s="49"/>
      <c r="N57" s="58"/>
      <c r="O57" s="49"/>
      <c r="P57" s="49"/>
      <c r="Q57" s="49"/>
      <c r="R57" s="49"/>
      <c r="S57" s="49"/>
      <c r="T57" s="49"/>
      <c r="U57" s="49"/>
      <c r="V57" s="49"/>
      <c r="W57" s="49"/>
      <c r="X57" s="49"/>
    </row>
    <row r="58" spans="1:24" x14ac:dyDescent="0.25">
      <c r="A58" s="50">
        <v>44950</v>
      </c>
      <c r="B58" s="49" t="s">
        <v>51</v>
      </c>
      <c r="C58" s="49" t="s">
        <v>78</v>
      </c>
      <c r="D58" s="49"/>
      <c r="E58" s="46" t="s">
        <v>25</v>
      </c>
      <c r="F58" s="2" t="s">
        <v>108</v>
      </c>
      <c r="G58" s="49">
        <v>4</v>
      </c>
      <c r="H58" s="8">
        <v>0.72916666666666663</v>
      </c>
      <c r="I58" s="8">
        <v>0.77083333333333337</v>
      </c>
      <c r="J58" s="49" t="s">
        <v>10</v>
      </c>
      <c r="K58" s="49" t="s">
        <v>11</v>
      </c>
      <c r="L58" s="49" t="s">
        <v>12</v>
      </c>
      <c r="M58" s="49">
        <v>5</v>
      </c>
      <c r="N58" s="58">
        <f>SUM(M58)/G58</f>
        <v>1.25</v>
      </c>
      <c r="O58" s="49" t="s">
        <v>27</v>
      </c>
      <c r="P58" s="81" t="s">
        <v>52</v>
      </c>
      <c r="Q58" s="46" t="s">
        <v>111</v>
      </c>
      <c r="R58" s="49" t="s">
        <v>29</v>
      </c>
      <c r="S58" s="49"/>
      <c r="T58" s="49"/>
      <c r="U58" s="49" t="s">
        <v>30</v>
      </c>
      <c r="V58" s="49"/>
      <c r="W58" s="49"/>
      <c r="X58" s="49" t="s">
        <v>31</v>
      </c>
    </row>
    <row r="59" spans="1:24" x14ac:dyDescent="0.25">
      <c r="A59" s="51"/>
      <c r="B59" s="49"/>
      <c r="C59" s="49"/>
      <c r="D59" s="49"/>
      <c r="E59" s="46"/>
      <c r="F59" s="2" t="s">
        <v>109</v>
      </c>
      <c r="G59" s="49"/>
      <c r="H59" s="8">
        <v>0.77777777777777779</v>
      </c>
      <c r="I59" s="8">
        <v>0.81597222222222221</v>
      </c>
      <c r="J59" s="49"/>
      <c r="K59" s="49"/>
      <c r="L59" s="49"/>
      <c r="M59" s="49"/>
      <c r="N59" s="58"/>
      <c r="O59" s="49"/>
      <c r="P59" s="83"/>
      <c r="Q59" s="49"/>
      <c r="R59" s="49"/>
      <c r="S59" s="49"/>
      <c r="T59" s="49"/>
      <c r="U59" s="49"/>
      <c r="V59" s="49"/>
      <c r="W59" s="49"/>
      <c r="X59" s="49"/>
    </row>
    <row r="60" spans="1:24" x14ac:dyDescent="0.25">
      <c r="A60" s="51"/>
      <c r="B60" s="49"/>
      <c r="C60" s="49"/>
      <c r="D60" s="49"/>
      <c r="E60" s="46"/>
      <c r="F60" s="2" t="s">
        <v>110</v>
      </c>
      <c r="G60" s="49"/>
      <c r="H60" s="8">
        <v>0.82638888888888884</v>
      </c>
      <c r="I60" s="8">
        <v>0.85416666666666663</v>
      </c>
      <c r="J60" s="49"/>
      <c r="K60" s="49"/>
      <c r="L60" s="49"/>
      <c r="M60" s="49"/>
      <c r="N60" s="58"/>
      <c r="O60" s="49"/>
      <c r="P60" s="83"/>
      <c r="Q60" s="49"/>
      <c r="R60" s="49"/>
      <c r="S60" s="49"/>
      <c r="T60" s="49"/>
      <c r="U60" s="49"/>
      <c r="V60" s="49"/>
      <c r="W60" s="49"/>
      <c r="X60" s="49"/>
    </row>
    <row r="61" spans="1:24" x14ac:dyDescent="0.25">
      <c r="A61" s="51"/>
      <c r="B61" s="49"/>
      <c r="C61" s="49"/>
      <c r="D61" s="49"/>
      <c r="E61" s="46"/>
      <c r="F61" s="2" t="s">
        <v>40</v>
      </c>
      <c r="G61" s="49"/>
      <c r="H61" s="8">
        <v>0.86458333333333337</v>
      </c>
      <c r="I61" s="8">
        <v>0.88541666666666663</v>
      </c>
      <c r="J61" s="49"/>
      <c r="K61" s="49"/>
      <c r="L61" s="49"/>
      <c r="M61" s="49"/>
      <c r="N61" s="58"/>
      <c r="O61" s="49"/>
      <c r="P61" s="82"/>
      <c r="Q61" s="49"/>
      <c r="R61" s="49"/>
      <c r="S61" s="49"/>
      <c r="T61" s="49"/>
      <c r="U61" s="49"/>
      <c r="V61" s="49"/>
      <c r="W61" s="49"/>
      <c r="X61" s="49"/>
    </row>
    <row r="62" spans="1:24" x14ac:dyDescent="0.25">
      <c r="A62" s="47">
        <v>44951</v>
      </c>
      <c r="B62" s="49" t="s">
        <v>51</v>
      </c>
      <c r="C62" s="49" t="s">
        <v>78</v>
      </c>
      <c r="D62" s="49"/>
      <c r="E62" s="46" t="s">
        <v>25</v>
      </c>
      <c r="F62" s="2" t="s">
        <v>108</v>
      </c>
      <c r="G62" s="49">
        <v>4</v>
      </c>
      <c r="H62" s="8">
        <v>0.72916666666666663</v>
      </c>
      <c r="I62" s="8">
        <v>0.77083333333333337</v>
      </c>
      <c r="J62" s="49" t="s">
        <v>10</v>
      </c>
      <c r="K62" s="49" t="s">
        <v>11</v>
      </c>
      <c r="L62" s="49" t="s">
        <v>12</v>
      </c>
      <c r="M62" s="49">
        <v>6</v>
      </c>
      <c r="N62" s="58">
        <f>SUM(M62)/G62</f>
        <v>1.5</v>
      </c>
      <c r="O62" s="49" t="s">
        <v>27</v>
      </c>
      <c r="P62" s="49" t="s">
        <v>52</v>
      </c>
      <c r="Q62" s="46" t="s">
        <v>113</v>
      </c>
      <c r="R62" s="49" t="s">
        <v>29</v>
      </c>
      <c r="S62" s="49"/>
      <c r="T62" s="49"/>
      <c r="U62" s="49" t="s">
        <v>30</v>
      </c>
      <c r="V62" s="84"/>
      <c r="W62" s="84"/>
      <c r="X62" s="81" t="s">
        <v>31</v>
      </c>
    </row>
    <row r="63" spans="1:24" x14ac:dyDescent="0.25">
      <c r="A63" s="48"/>
      <c r="B63" s="49"/>
      <c r="C63" s="49"/>
      <c r="D63" s="49"/>
      <c r="E63" s="46"/>
      <c r="F63" s="2" t="s">
        <v>105</v>
      </c>
      <c r="G63" s="49"/>
      <c r="H63" s="8">
        <v>0.77777777777777779</v>
      </c>
      <c r="I63" s="8">
        <v>0.81597222222222221</v>
      </c>
      <c r="J63" s="49"/>
      <c r="K63" s="49"/>
      <c r="L63" s="49"/>
      <c r="M63" s="49"/>
      <c r="N63" s="58"/>
      <c r="O63" s="49"/>
      <c r="P63" s="49"/>
      <c r="Q63" s="49"/>
      <c r="R63" s="49"/>
      <c r="S63" s="49"/>
      <c r="T63" s="49"/>
      <c r="U63" s="49"/>
      <c r="V63" s="84"/>
      <c r="W63" s="84"/>
      <c r="X63" s="83"/>
    </row>
    <row r="64" spans="1:24" x14ac:dyDescent="0.25">
      <c r="A64" s="48"/>
      <c r="B64" s="49"/>
      <c r="C64" s="49"/>
      <c r="D64" s="49"/>
      <c r="E64" s="46"/>
      <c r="F64" s="2" t="s">
        <v>112</v>
      </c>
      <c r="G64" s="49"/>
      <c r="H64" s="8">
        <v>0.82638888888888884</v>
      </c>
      <c r="I64" s="8">
        <v>0.85416666666666663</v>
      </c>
      <c r="J64" s="49"/>
      <c r="K64" s="49"/>
      <c r="L64" s="49"/>
      <c r="M64" s="49"/>
      <c r="N64" s="58"/>
      <c r="O64" s="49"/>
      <c r="P64" s="49"/>
      <c r="Q64" s="49"/>
      <c r="R64" s="49"/>
      <c r="S64" s="49"/>
      <c r="T64" s="49"/>
      <c r="U64" s="49"/>
      <c r="V64" s="84"/>
      <c r="W64" s="84"/>
      <c r="X64" s="83"/>
    </row>
    <row r="65" spans="1:24" x14ac:dyDescent="0.25">
      <c r="A65" s="48"/>
      <c r="B65" s="49"/>
      <c r="C65" s="49"/>
      <c r="D65" s="49"/>
      <c r="E65" s="46"/>
      <c r="F65" s="2" t="s">
        <v>26</v>
      </c>
      <c r="G65" s="49"/>
      <c r="H65" s="8">
        <v>0.86458333333333337</v>
      </c>
      <c r="I65" s="8">
        <v>0.88541666666666663</v>
      </c>
      <c r="J65" s="49"/>
      <c r="K65" s="49"/>
      <c r="L65" s="49"/>
      <c r="M65" s="49"/>
      <c r="N65" s="58"/>
      <c r="O65" s="49"/>
      <c r="P65" s="49"/>
      <c r="Q65" s="49"/>
      <c r="R65" s="49"/>
      <c r="S65" s="49"/>
      <c r="T65" s="49"/>
      <c r="U65" s="49"/>
      <c r="V65" s="84"/>
      <c r="W65" s="84"/>
      <c r="X65" s="83"/>
    </row>
    <row r="66" spans="1:24" x14ac:dyDescent="0.25">
      <c r="A66" s="48"/>
      <c r="B66" s="49"/>
      <c r="C66" s="49"/>
      <c r="D66" s="49"/>
      <c r="E66" s="46"/>
      <c r="F66" s="2" t="s">
        <v>32</v>
      </c>
      <c r="G66" s="49"/>
      <c r="H66" s="8">
        <v>0.88888888888888884</v>
      </c>
      <c r="I66" s="8">
        <v>0.91666666666666663</v>
      </c>
      <c r="J66" s="49"/>
      <c r="K66" s="49"/>
      <c r="L66" s="49"/>
      <c r="M66" s="49"/>
      <c r="N66" s="58"/>
      <c r="O66" s="49"/>
      <c r="P66" s="49"/>
      <c r="Q66" s="49"/>
      <c r="R66" s="49"/>
      <c r="S66" s="49"/>
      <c r="T66" s="49"/>
      <c r="U66" s="49"/>
      <c r="V66" s="84"/>
      <c r="W66" s="84"/>
      <c r="X66" s="83"/>
    </row>
    <row r="67" spans="1:24" x14ac:dyDescent="0.25">
      <c r="A67" s="48"/>
      <c r="B67" s="49"/>
      <c r="C67" s="49"/>
      <c r="D67" s="49"/>
      <c r="E67" s="46"/>
      <c r="F67" s="2" t="s">
        <v>80</v>
      </c>
      <c r="G67" s="49"/>
      <c r="H67" s="8">
        <v>0.9375</v>
      </c>
      <c r="I67" s="8">
        <v>0.45833333333333331</v>
      </c>
      <c r="J67" s="49"/>
      <c r="K67" s="49"/>
      <c r="L67" s="49"/>
      <c r="M67" s="49"/>
      <c r="N67" s="58"/>
      <c r="O67" s="49"/>
      <c r="P67" s="49"/>
      <c r="Q67" s="49"/>
      <c r="R67" s="49"/>
      <c r="S67" s="49"/>
      <c r="T67" s="49"/>
      <c r="U67" s="49"/>
      <c r="V67" s="84"/>
      <c r="W67" s="84"/>
      <c r="X67" s="82"/>
    </row>
    <row r="68" spans="1:24" ht="45" x14ac:dyDescent="0.25">
      <c r="A68" s="14">
        <v>44952</v>
      </c>
      <c r="B68" s="2" t="s">
        <v>51</v>
      </c>
      <c r="C68" s="2" t="s">
        <v>78</v>
      </c>
      <c r="D68" s="2"/>
      <c r="E68" s="16" t="s">
        <v>25</v>
      </c>
      <c r="F68" s="85" t="s">
        <v>115</v>
      </c>
      <c r="G68" s="86"/>
      <c r="H68" s="86"/>
      <c r="I68" s="86"/>
      <c r="J68" s="86"/>
      <c r="K68" s="86"/>
      <c r="L68" s="86"/>
      <c r="M68" s="86"/>
      <c r="N68" s="86"/>
      <c r="O68" s="87"/>
      <c r="P68" s="2" t="s">
        <v>52</v>
      </c>
      <c r="Q68" s="4" t="s">
        <v>114</v>
      </c>
      <c r="R68" s="2" t="s">
        <v>29</v>
      </c>
      <c r="S68" s="2"/>
      <c r="T68" s="2"/>
      <c r="U68" s="2" t="s">
        <v>30</v>
      </c>
      <c r="V68" s="2"/>
      <c r="W68" s="2"/>
      <c r="X68" s="4" t="s">
        <v>116</v>
      </c>
    </row>
    <row r="69" spans="1:24" x14ac:dyDescent="0.25">
      <c r="A69" s="47">
        <v>44953</v>
      </c>
      <c r="B69" s="49" t="s">
        <v>51</v>
      </c>
      <c r="C69" s="49" t="s">
        <v>118</v>
      </c>
      <c r="D69" s="49"/>
      <c r="E69" s="46" t="s">
        <v>25</v>
      </c>
      <c r="F69" s="2" t="s">
        <v>80</v>
      </c>
      <c r="G69" s="49">
        <v>4</v>
      </c>
      <c r="H69" s="6">
        <v>0.76388888888888884</v>
      </c>
      <c r="I69" s="6">
        <v>0.82986111111111116</v>
      </c>
      <c r="J69" s="49" t="s">
        <v>10</v>
      </c>
      <c r="K69" s="49" t="s">
        <v>11</v>
      </c>
      <c r="L69" s="49" t="s">
        <v>12</v>
      </c>
      <c r="M69" s="49">
        <v>3</v>
      </c>
      <c r="N69" s="58">
        <f>SUM(M69)/G69</f>
        <v>0.75</v>
      </c>
      <c r="O69" s="49" t="s">
        <v>27</v>
      </c>
      <c r="P69" s="49" t="s">
        <v>120</v>
      </c>
      <c r="Q69" s="46" t="s">
        <v>119</v>
      </c>
      <c r="R69" s="49" t="s">
        <v>29</v>
      </c>
      <c r="S69" s="49"/>
      <c r="T69" s="49"/>
      <c r="U69" s="49" t="s">
        <v>30</v>
      </c>
      <c r="V69" s="49"/>
      <c r="W69" s="49"/>
      <c r="X69" s="49" t="s">
        <v>31</v>
      </c>
    </row>
    <row r="70" spans="1:24" x14ac:dyDescent="0.25">
      <c r="A70" s="48"/>
      <c r="B70" s="49"/>
      <c r="C70" s="49"/>
      <c r="D70" s="49"/>
      <c r="E70" s="46"/>
      <c r="F70" s="2" t="s">
        <v>117</v>
      </c>
      <c r="G70" s="49"/>
      <c r="H70" s="6">
        <v>0.84375</v>
      </c>
      <c r="I70" s="6">
        <v>0.88888888888888884</v>
      </c>
      <c r="J70" s="49"/>
      <c r="K70" s="49"/>
      <c r="L70" s="49"/>
      <c r="M70" s="49"/>
      <c r="N70" s="58"/>
      <c r="O70" s="49"/>
      <c r="P70" s="49"/>
      <c r="Q70" s="49"/>
      <c r="R70" s="49"/>
      <c r="S70" s="49"/>
      <c r="T70" s="49"/>
      <c r="U70" s="49"/>
      <c r="V70" s="49"/>
      <c r="W70" s="49"/>
      <c r="X70" s="49"/>
    </row>
    <row r="71" spans="1:24" x14ac:dyDescent="0.25">
      <c r="A71" s="48"/>
      <c r="B71" s="49"/>
      <c r="C71" s="49"/>
      <c r="D71" s="49"/>
      <c r="E71" s="46"/>
      <c r="F71" s="2" t="s">
        <v>38</v>
      </c>
      <c r="G71" s="49"/>
      <c r="H71" s="6">
        <v>0.89583333333333337</v>
      </c>
      <c r="I71" s="6">
        <v>0.94097222222222221</v>
      </c>
      <c r="J71" s="49"/>
      <c r="K71" s="49"/>
      <c r="L71" s="49"/>
      <c r="M71" s="49"/>
      <c r="N71" s="58"/>
      <c r="O71" s="49"/>
      <c r="P71" s="49"/>
      <c r="Q71" s="49"/>
      <c r="R71" s="49"/>
      <c r="S71" s="49"/>
      <c r="T71" s="49"/>
      <c r="U71" s="49"/>
      <c r="V71" s="49"/>
      <c r="W71" s="49"/>
      <c r="X71" s="49"/>
    </row>
    <row r="72" spans="1:24" ht="45" x14ac:dyDescent="0.25">
      <c r="A72" s="14">
        <v>44956</v>
      </c>
      <c r="B72" s="2" t="s">
        <v>23</v>
      </c>
      <c r="C72" s="2" t="s">
        <v>118</v>
      </c>
      <c r="D72" s="2"/>
      <c r="E72" s="4" t="s">
        <v>25</v>
      </c>
      <c r="F72" s="49" t="s">
        <v>123</v>
      </c>
      <c r="G72" s="49"/>
      <c r="H72" s="49"/>
      <c r="I72" s="49"/>
      <c r="J72" s="49"/>
      <c r="K72" s="49"/>
      <c r="L72" s="49"/>
      <c r="M72" s="49"/>
      <c r="N72" s="49"/>
      <c r="O72" s="49"/>
      <c r="P72" s="2" t="s">
        <v>122</v>
      </c>
      <c r="Q72" s="2" t="s">
        <v>121</v>
      </c>
      <c r="R72" s="2" t="s">
        <v>29</v>
      </c>
      <c r="S72" s="2"/>
      <c r="T72" s="2"/>
      <c r="U72" s="2" t="s">
        <v>30</v>
      </c>
      <c r="V72" s="2"/>
      <c r="W72" s="2"/>
      <c r="X72" s="4" t="s">
        <v>116</v>
      </c>
    </row>
    <row r="73" spans="1:24" ht="72" customHeight="1" x14ac:dyDescent="0.25">
      <c r="A73" s="47">
        <v>44957</v>
      </c>
      <c r="B73" s="49" t="s">
        <v>23</v>
      </c>
      <c r="C73" s="49" t="s">
        <v>118</v>
      </c>
      <c r="D73" s="49"/>
      <c r="E73" s="46" t="s">
        <v>25</v>
      </c>
      <c r="F73" s="2" t="s">
        <v>35</v>
      </c>
      <c r="G73" s="49">
        <v>4</v>
      </c>
      <c r="H73" s="6">
        <v>0.40972222222222227</v>
      </c>
      <c r="I73" s="6">
        <v>0.45833333333333331</v>
      </c>
      <c r="J73" s="49" t="s">
        <v>10</v>
      </c>
      <c r="K73" s="49" t="s">
        <v>11</v>
      </c>
      <c r="L73" s="49" t="s">
        <v>12</v>
      </c>
      <c r="M73" s="49">
        <v>2</v>
      </c>
      <c r="N73" s="49">
        <f>SUM(M73)/G73</f>
        <v>0.5</v>
      </c>
      <c r="O73" s="49" t="s">
        <v>27</v>
      </c>
      <c r="P73" s="49" t="s">
        <v>52</v>
      </c>
      <c r="Q73" s="46" t="s">
        <v>124</v>
      </c>
      <c r="R73" s="49" t="s">
        <v>29</v>
      </c>
      <c r="S73" s="49"/>
      <c r="T73" s="49"/>
      <c r="U73" s="49" t="s">
        <v>30</v>
      </c>
      <c r="V73" s="49"/>
      <c r="W73" s="49"/>
      <c r="X73" s="49" t="s">
        <v>31</v>
      </c>
    </row>
    <row r="74" spans="1:24" x14ac:dyDescent="0.25">
      <c r="A74" s="48"/>
      <c r="B74" s="49"/>
      <c r="C74" s="49"/>
      <c r="D74" s="49"/>
      <c r="E74" s="46"/>
      <c r="F74" s="2" t="s">
        <v>97</v>
      </c>
      <c r="G74" s="49"/>
      <c r="H74" s="6">
        <v>0.52083333333333337</v>
      </c>
      <c r="I74" s="6">
        <v>0.55555555555555558</v>
      </c>
      <c r="J74" s="49"/>
      <c r="K74" s="49"/>
      <c r="L74" s="49"/>
      <c r="M74" s="49"/>
      <c r="N74" s="49"/>
      <c r="O74" s="49"/>
      <c r="P74" s="49"/>
      <c r="Q74" s="46"/>
      <c r="R74" s="49"/>
      <c r="S74" s="49"/>
      <c r="T74" s="49"/>
      <c r="U74" s="49"/>
      <c r="V74" s="49"/>
      <c r="W74" s="49"/>
      <c r="X74" s="49"/>
    </row>
  </sheetData>
  <mergeCells count="358">
    <mergeCell ref="X69:X71"/>
    <mergeCell ref="V62:V67"/>
    <mergeCell ref="W62:W67"/>
    <mergeCell ref="X62:X67"/>
    <mergeCell ref="F68:O68"/>
    <mergeCell ref="E69:E71"/>
    <mergeCell ref="K69:K71"/>
    <mergeCell ref="L69:L71"/>
    <mergeCell ref="M69:M71"/>
    <mergeCell ref="N69:N71"/>
    <mergeCell ref="R69:R71"/>
    <mergeCell ref="S69:S71"/>
    <mergeCell ref="T69:T71"/>
    <mergeCell ref="U69:U71"/>
    <mergeCell ref="V69:V71"/>
    <mergeCell ref="W69:W71"/>
    <mergeCell ref="M62:M67"/>
    <mergeCell ref="N62:N67"/>
    <mergeCell ref="O62:O67"/>
    <mergeCell ref="P62:P67"/>
    <mergeCell ref="Q62:Q67"/>
    <mergeCell ref="R62:R67"/>
    <mergeCell ref="S62:S67"/>
    <mergeCell ref="T62:T67"/>
    <mergeCell ref="A69:A71"/>
    <mergeCell ref="B69:B71"/>
    <mergeCell ref="C69:C71"/>
    <mergeCell ref="D69:D71"/>
    <mergeCell ref="G69:G71"/>
    <mergeCell ref="J69:J71"/>
    <mergeCell ref="O69:O71"/>
    <mergeCell ref="P69:P71"/>
    <mergeCell ref="Q69:Q71"/>
    <mergeCell ref="U62:U67"/>
    <mergeCell ref="E62:E67"/>
    <mergeCell ref="A62:A67"/>
    <mergeCell ref="B62:B67"/>
    <mergeCell ref="C62:C67"/>
    <mergeCell ref="D62:D67"/>
    <mergeCell ref="G62:G67"/>
    <mergeCell ref="J62:J67"/>
    <mergeCell ref="K62:K67"/>
    <mergeCell ref="L62:L67"/>
    <mergeCell ref="E58:E61"/>
    <mergeCell ref="A58:A61"/>
    <mergeCell ref="B58:B61"/>
    <mergeCell ref="C58:C61"/>
    <mergeCell ref="D58:D61"/>
    <mergeCell ref="G58:G61"/>
    <mergeCell ref="J58:J61"/>
    <mergeCell ref="K58:K61"/>
    <mergeCell ref="P58:P61"/>
    <mergeCell ref="L58:L61"/>
    <mergeCell ref="M58:M61"/>
    <mergeCell ref="N58:N61"/>
    <mergeCell ref="O58:O61"/>
    <mergeCell ref="A54:A57"/>
    <mergeCell ref="B54:B57"/>
    <mergeCell ref="C54:C57"/>
    <mergeCell ref="D54:D57"/>
    <mergeCell ref="P54:P57"/>
    <mergeCell ref="Q54:Q57"/>
    <mergeCell ref="M54:M57"/>
    <mergeCell ref="N54:N57"/>
    <mergeCell ref="G54:G57"/>
    <mergeCell ref="E54:E57"/>
    <mergeCell ref="W46:W49"/>
    <mergeCell ref="X46:X49"/>
    <mergeCell ref="G46:G49"/>
    <mergeCell ref="J46:J49"/>
    <mergeCell ref="K46:K49"/>
    <mergeCell ref="L46:L49"/>
    <mergeCell ref="M46:M49"/>
    <mergeCell ref="N46:N49"/>
    <mergeCell ref="W50:W53"/>
    <mergeCell ref="X50:X53"/>
    <mergeCell ref="R54:R57"/>
    <mergeCell ref="S54:S57"/>
    <mergeCell ref="T54:T57"/>
    <mergeCell ref="U54:U57"/>
    <mergeCell ref="V46:V49"/>
    <mergeCell ref="O54:O57"/>
    <mergeCell ref="J54:J57"/>
    <mergeCell ref="K54:K57"/>
    <mergeCell ref="L54:L57"/>
    <mergeCell ref="R46:R49"/>
    <mergeCell ref="S46:S49"/>
    <mergeCell ref="T46:T49"/>
    <mergeCell ref="U46:U49"/>
    <mergeCell ref="O46:O49"/>
    <mergeCell ref="L50:L53"/>
    <mergeCell ref="M50:M53"/>
    <mergeCell ref="N50:N53"/>
    <mergeCell ref="O50:O53"/>
    <mergeCell ref="Q50:Q53"/>
    <mergeCell ref="V54:V57"/>
    <mergeCell ref="W43:W45"/>
    <mergeCell ref="X43:X45"/>
    <mergeCell ref="E43:E45"/>
    <mergeCell ref="B43:B45"/>
    <mergeCell ref="C43:C45"/>
    <mergeCell ref="D43:D45"/>
    <mergeCell ref="N43:N45"/>
    <mergeCell ref="G43:G45"/>
    <mergeCell ref="R43:R45"/>
    <mergeCell ref="S43:S45"/>
    <mergeCell ref="O43:O45"/>
    <mergeCell ref="J43:J45"/>
    <mergeCell ref="K43:K45"/>
    <mergeCell ref="L43:L45"/>
    <mergeCell ref="M43:M45"/>
    <mergeCell ref="V43:V45"/>
    <mergeCell ref="T43:T45"/>
    <mergeCell ref="U43:U45"/>
    <mergeCell ref="X37:X40"/>
    <mergeCell ref="O41:O42"/>
    <mergeCell ref="J41:J42"/>
    <mergeCell ref="K41:K42"/>
    <mergeCell ref="L41:L42"/>
    <mergeCell ref="M41:M42"/>
    <mergeCell ref="N41:N42"/>
    <mergeCell ref="R41:R42"/>
    <mergeCell ref="S41:S42"/>
    <mergeCell ref="T41:T42"/>
    <mergeCell ref="U41:U42"/>
    <mergeCell ref="V41:V42"/>
    <mergeCell ref="W41:W42"/>
    <mergeCell ref="X41:X42"/>
    <mergeCell ref="G37:G40"/>
    <mergeCell ref="E37:E40"/>
    <mergeCell ref="G41:G42"/>
    <mergeCell ref="E41:E42"/>
    <mergeCell ref="A41:A42"/>
    <mergeCell ref="B41:B42"/>
    <mergeCell ref="C41:C42"/>
    <mergeCell ref="D41:D42"/>
    <mergeCell ref="W37:W40"/>
    <mergeCell ref="A37:A40"/>
    <mergeCell ref="B37:B40"/>
    <mergeCell ref="C37:C40"/>
    <mergeCell ref="R37:R40"/>
    <mergeCell ref="S37:S40"/>
    <mergeCell ref="T37:T40"/>
    <mergeCell ref="U37:U40"/>
    <mergeCell ref="V37:V40"/>
    <mergeCell ref="Q37:Q40"/>
    <mergeCell ref="O37:O40"/>
    <mergeCell ref="J37:J40"/>
    <mergeCell ref="K37:K40"/>
    <mergeCell ref="L37:L40"/>
    <mergeCell ref="M37:M40"/>
    <mergeCell ref="N37:N40"/>
    <mergeCell ref="C10:C11"/>
    <mergeCell ref="D10:D11"/>
    <mergeCell ref="E10:E11"/>
    <mergeCell ref="N28:N32"/>
    <mergeCell ref="O28:O32"/>
    <mergeCell ref="R28:R32"/>
    <mergeCell ref="S28:S32"/>
    <mergeCell ref="E28:E32"/>
    <mergeCell ref="R33:R36"/>
    <mergeCell ref="S33:S36"/>
    <mergeCell ref="J33:J36"/>
    <mergeCell ref="K33:K36"/>
    <mergeCell ref="O33:O36"/>
    <mergeCell ref="L33:L36"/>
    <mergeCell ref="M33:M36"/>
    <mergeCell ref="N33:N36"/>
    <mergeCell ref="G33:G36"/>
    <mergeCell ref="E33:E36"/>
    <mergeCell ref="G28:G32"/>
    <mergeCell ref="J28:J32"/>
    <mergeCell ref="K28:K32"/>
    <mergeCell ref="L28:L32"/>
    <mergeCell ref="M28:M32"/>
    <mergeCell ref="G18:G21"/>
    <mergeCell ref="X10:X11"/>
    <mergeCell ref="R10:R11"/>
    <mergeCell ref="S10:S11"/>
    <mergeCell ref="T10:T11"/>
    <mergeCell ref="U10:U11"/>
    <mergeCell ref="A28:A32"/>
    <mergeCell ref="B28:B32"/>
    <mergeCell ref="C28:C32"/>
    <mergeCell ref="D28:D32"/>
    <mergeCell ref="G26:G27"/>
    <mergeCell ref="N26:N27"/>
    <mergeCell ref="E26:E27"/>
    <mergeCell ref="A26:A27"/>
    <mergeCell ref="B26:B27"/>
    <mergeCell ref="C26:C27"/>
    <mergeCell ref="D26:D27"/>
    <mergeCell ref="O26:O27"/>
    <mergeCell ref="J26:J27"/>
    <mergeCell ref="K26:K27"/>
    <mergeCell ref="L26:L27"/>
    <mergeCell ref="M26:M27"/>
    <mergeCell ref="R26:R27"/>
    <mergeCell ref="A10:A11"/>
    <mergeCell ref="B10:B11"/>
    <mergeCell ref="A1:X2"/>
    <mergeCell ref="A4:A9"/>
    <mergeCell ref="B4:B9"/>
    <mergeCell ref="C4:C9"/>
    <mergeCell ref="D4:D9"/>
    <mergeCell ref="E4:E9"/>
    <mergeCell ref="G4:G9"/>
    <mergeCell ref="J4:J9"/>
    <mergeCell ref="K4:K9"/>
    <mergeCell ref="L4:L9"/>
    <mergeCell ref="U4:U9"/>
    <mergeCell ref="V4:V9"/>
    <mergeCell ref="W4:W9"/>
    <mergeCell ref="X4:X9"/>
    <mergeCell ref="S4:S9"/>
    <mergeCell ref="T4:T9"/>
    <mergeCell ref="M4:M9"/>
    <mergeCell ref="N4:N9"/>
    <mergeCell ref="O4:O9"/>
    <mergeCell ref="R4:R9"/>
    <mergeCell ref="V10:V11"/>
    <mergeCell ref="W10:W11"/>
    <mergeCell ref="G13:G17"/>
    <mergeCell ref="J13:J17"/>
    <mergeCell ref="K13:K17"/>
    <mergeCell ref="L13:L17"/>
    <mergeCell ref="M13:M17"/>
    <mergeCell ref="O10:O11"/>
    <mergeCell ref="J10:J11"/>
    <mergeCell ref="K10:K11"/>
    <mergeCell ref="L10:L11"/>
    <mergeCell ref="M10:M11"/>
    <mergeCell ref="N10:N11"/>
    <mergeCell ref="G10:G11"/>
    <mergeCell ref="A13:A17"/>
    <mergeCell ref="E13:E17"/>
    <mergeCell ref="B13:B17"/>
    <mergeCell ref="C13:C17"/>
    <mergeCell ref="D13:D17"/>
    <mergeCell ref="E18:E21"/>
    <mergeCell ref="A18:A21"/>
    <mergeCell ref="B18:B21"/>
    <mergeCell ref="C18:C21"/>
    <mergeCell ref="D18:D21"/>
    <mergeCell ref="J18:J21"/>
    <mergeCell ref="K18:K21"/>
    <mergeCell ref="L18:L21"/>
    <mergeCell ref="M18:M21"/>
    <mergeCell ref="N18:N21"/>
    <mergeCell ref="O18:O21"/>
    <mergeCell ref="P13:P17"/>
    <mergeCell ref="Q13:Q17"/>
    <mergeCell ref="R18:R21"/>
    <mergeCell ref="N13:N17"/>
    <mergeCell ref="O13:O17"/>
    <mergeCell ref="R13:R17"/>
    <mergeCell ref="X18:X21"/>
    <mergeCell ref="V13:W17"/>
    <mergeCell ref="S18:S21"/>
    <mergeCell ref="T18:T21"/>
    <mergeCell ref="U18:U21"/>
    <mergeCell ref="V18:V21"/>
    <mergeCell ref="W18:W21"/>
    <mergeCell ref="U13:U17"/>
    <mergeCell ref="X13:X17"/>
    <mergeCell ref="S13:S17"/>
    <mergeCell ref="T13:T17"/>
    <mergeCell ref="O22:O25"/>
    <mergeCell ref="G22:G25"/>
    <mergeCell ref="E22:E25"/>
    <mergeCell ref="A22:A25"/>
    <mergeCell ref="B22:B25"/>
    <mergeCell ref="C22:C25"/>
    <mergeCell ref="D22:D25"/>
    <mergeCell ref="J22:J25"/>
    <mergeCell ref="K22:K25"/>
    <mergeCell ref="L22:L25"/>
    <mergeCell ref="M22:M25"/>
    <mergeCell ref="N22:N25"/>
    <mergeCell ref="W22:W25"/>
    <mergeCell ref="X22:X25"/>
    <mergeCell ref="R22:R25"/>
    <mergeCell ref="S22:S25"/>
    <mergeCell ref="T22:T25"/>
    <mergeCell ref="U22:U25"/>
    <mergeCell ref="V22:V25"/>
    <mergeCell ref="T33:T36"/>
    <mergeCell ref="U33:U36"/>
    <mergeCell ref="V33:V36"/>
    <mergeCell ref="W33:W36"/>
    <mergeCell ref="X33:X36"/>
    <mergeCell ref="W26:W27"/>
    <mergeCell ref="X26:X27"/>
    <mergeCell ref="V28:V32"/>
    <mergeCell ref="W28:W32"/>
    <mergeCell ref="U28:U32"/>
    <mergeCell ref="X28:X32"/>
    <mergeCell ref="S26:S27"/>
    <mergeCell ref="T26:T27"/>
    <mergeCell ref="U26:U27"/>
    <mergeCell ref="V26:V27"/>
    <mergeCell ref="T28:T32"/>
    <mergeCell ref="A33:A36"/>
    <mergeCell ref="B33:B36"/>
    <mergeCell ref="C33:C36"/>
    <mergeCell ref="D33:D36"/>
    <mergeCell ref="E50:E53"/>
    <mergeCell ref="A50:A53"/>
    <mergeCell ref="B50:B53"/>
    <mergeCell ref="C50:C53"/>
    <mergeCell ref="D50:D53"/>
    <mergeCell ref="A43:A45"/>
    <mergeCell ref="D37:D40"/>
    <mergeCell ref="A46:A49"/>
    <mergeCell ref="B46:B49"/>
    <mergeCell ref="C46:C49"/>
    <mergeCell ref="D46:D49"/>
    <mergeCell ref="E46:E49"/>
    <mergeCell ref="X73:X74"/>
    <mergeCell ref="O73:O74"/>
    <mergeCell ref="R50:R53"/>
    <mergeCell ref="S50:S53"/>
    <mergeCell ref="T50:T53"/>
    <mergeCell ref="U50:U53"/>
    <mergeCell ref="V50:V53"/>
    <mergeCell ref="F72:O72"/>
    <mergeCell ref="G50:G53"/>
    <mergeCell ref="J50:J53"/>
    <mergeCell ref="K50:K53"/>
    <mergeCell ref="U73:U74"/>
    <mergeCell ref="V73:V74"/>
    <mergeCell ref="G73:G74"/>
    <mergeCell ref="W54:W57"/>
    <mergeCell ref="X54:X57"/>
    <mergeCell ref="W58:W61"/>
    <mergeCell ref="X58:X61"/>
    <mergeCell ref="Q58:Q61"/>
    <mergeCell ref="R58:R61"/>
    <mergeCell ref="S58:S61"/>
    <mergeCell ref="T58:T61"/>
    <mergeCell ref="U58:U61"/>
    <mergeCell ref="V58:V61"/>
    <mergeCell ref="E73:E74"/>
    <mergeCell ref="A73:A74"/>
    <mergeCell ref="B73:B74"/>
    <mergeCell ref="C73:C74"/>
    <mergeCell ref="D73:D74"/>
    <mergeCell ref="R73:R74"/>
    <mergeCell ref="S73:S74"/>
    <mergeCell ref="T73:T74"/>
    <mergeCell ref="W73:W74"/>
    <mergeCell ref="Q73:Q74"/>
    <mergeCell ref="P73:P74"/>
    <mergeCell ref="J73:J74"/>
    <mergeCell ref="K73:K74"/>
    <mergeCell ref="L73:L74"/>
    <mergeCell ref="M73:M74"/>
    <mergeCell ref="N73:N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3"/>
  <sheetViews>
    <sheetView topLeftCell="A7" workbookViewId="0">
      <selection activeCell="H13" sqref="H13:I15"/>
    </sheetView>
  </sheetViews>
  <sheetFormatPr baseColWidth="10" defaultColWidth="8.85546875" defaultRowHeight="15" x14ac:dyDescent="0.25"/>
  <cols>
    <col min="1" max="1" width="10.28515625" bestFit="1" customWidth="1"/>
    <col min="5" max="5" width="13.28515625" customWidth="1"/>
    <col min="6" max="6" width="10.85546875" customWidth="1"/>
    <col min="10" max="10" width="13.7109375" customWidth="1"/>
    <col min="14" max="14" width="14.7109375" customWidth="1"/>
    <col min="15" max="15" width="22.5703125" customWidth="1"/>
    <col min="16" max="16" width="24.28515625" customWidth="1"/>
    <col min="17" max="17" width="17.7109375" customWidth="1"/>
    <col min="18" max="18" width="16.85546875" customWidth="1"/>
    <col min="19" max="19" width="10.7109375" customWidth="1"/>
    <col min="20" max="20" width="11.42578125" customWidth="1"/>
    <col min="21" max="21" width="10.140625" customWidth="1"/>
    <col min="22" max="22" width="11" customWidth="1"/>
    <col min="23" max="23" width="11.5703125" customWidth="1"/>
    <col min="24" max="24" width="25.85546875" customWidth="1"/>
  </cols>
  <sheetData>
    <row r="1" spans="1:142" x14ac:dyDescent="0.25">
      <c r="A1" s="71" t="s">
        <v>137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3"/>
    </row>
    <row r="2" spans="1:142" x14ac:dyDescent="0.2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6"/>
    </row>
    <row r="3" spans="1:142" ht="36" x14ac:dyDescent="0.25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11</v>
      </c>
      <c r="L3" s="17" t="s">
        <v>12</v>
      </c>
      <c r="M3" s="17" t="s">
        <v>13</v>
      </c>
      <c r="N3" s="17" t="s">
        <v>14</v>
      </c>
      <c r="O3" s="17" t="s">
        <v>15</v>
      </c>
      <c r="P3" s="17" t="s">
        <v>16</v>
      </c>
      <c r="Q3" s="17" t="s">
        <v>17</v>
      </c>
      <c r="R3" s="17" t="s">
        <v>18</v>
      </c>
      <c r="S3" s="17" t="s">
        <v>19</v>
      </c>
      <c r="T3" s="17" t="s">
        <v>20</v>
      </c>
      <c r="U3" s="17" t="s">
        <v>21</v>
      </c>
      <c r="V3" s="17" t="s">
        <v>19</v>
      </c>
      <c r="W3" s="17" t="s">
        <v>20</v>
      </c>
      <c r="X3" s="17" t="s">
        <v>22</v>
      </c>
    </row>
    <row r="4" spans="1:142" ht="65.45" customHeight="1" x14ac:dyDescent="0.25">
      <c r="A4" s="5">
        <v>44958</v>
      </c>
      <c r="B4" s="2" t="s">
        <v>23</v>
      </c>
      <c r="C4" s="2" t="s">
        <v>118</v>
      </c>
      <c r="D4" s="2"/>
      <c r="E4" s="4" t="s">
        <v>25</v>
      </c>
      <c r="F4" s="49" t="s">
        <v>115</v>
      </c>
      <c r="G4" s="49"/>
      <c r="H4" s="49"/>
      <c r="I4" s="49"/>
      <c r="J4" s="49"/>
      <c r="K4" s="49"/>
      <c r="L4" s="49"/>
      <c r="M4" s="49"/>
      <c r="N4" s="49"/>
      <c r="O4" s="49"/>
      <c r="P4" s="2" t="s">
        <v>52</v>
      </c>
      <c r="Q4" s="4" t="s">
        <v>125</v>
      </c>
      <c r="R4" s="2" t="s">
        <v>29</v>
      </c>
      <c r="S4" s="2"/>
      <c r="T4" s="2"/>
      <c r="U4" s="2" t="s">
        <v>30</v>
      </c>
      <c r="V4" s="2"/>
      <c r="W4" s="2"/>
      <c r="X4" s="4" t="s">
        <v>116</v>
      </c>
    </row>
    <row r="5" spans="1:142" x14ac:dyDescent="0.25">
      <c r="A5" s="50">
        <v>44959</v>
      </c>
      <c r="B5" s="49" t="s">
        <v>23</v>
      </c>
      <c r="C5" s="49" t="s">
        <v>118</v>
      </c>
      <c r="D5" s="49"/>
      <c r="E5" s="46" t="s">
        <v>25</v>
      </c>
      <c r="F5" s="2" t="s">
        <v>60</v>
      </c>
      <c r="G5" s="49">
        <v>4</v>
      </c>
      <c r="H5" s="6">
        <v>0.40625</v>
      </c>
      <c r="I5" s="6">
        <v>0.47222222222222227</v>
      </c>
      <c r="J5" s="49" t="s">
        <v>10</v>
      </c>
      <c r="K5" s="49" t="s">
        <v>11</v>
      </c>
      <c r="L5" s="49" t="s">
        <v>12</v>
      </c>
      <c r="M5" s="49">
        <v>3</v>
      </c>
      <c r="N5" s="58">
        <f>SUM(M5)/G5</f>
        <v>0.75</v>
      </c>
      <c r="O5" s="49" t="s">
        <v>127</v>
      </c>
      <c r="P5" s="49" t="s">
        <v>52</v>
      </c>
      <c r="Q5" s="49" t="s">
        <v>52</v>
      </c>
      <c r="R5" s="49" t="s">
        <v>29</v>
      </c>
      <c r="S5" s="49"/>
      <c r="T5" s="49"/>
      <c r="U5" s="49" t="s">
        <v>30</v>
      </c>
      <c r="V5" s="49"/>
      <c r="W5" s="49"/>
      <c r="X5" s="49" t="s">
        <v>128</v>
      </c>
    </row>
    <row r="6" spans="1:142" x14ac:dyDescent="0.25">
      <c r="A6" s="51"/>
      <c r="B6" s="49"/>
      <c r="C6" s="49"/>
      <c r="D6" s="49"/>
      <c r="E6" s="46"/>
      <c r="F6" s="2" t="s">
        <v>129</v>
      </c>
      <c r="G6" s="49"/>
      <c r="H6" s="6">
        <v>0.4861111111111111</v>
      </c>
      <c r="I6" s="6">
        <v>0.53819444444444442</v>
      </c>
      <c r="J6" s="49"/>
      <c r="K6" s="49"/>
      <c r="L6" s="49"/>
      <c r="M6" s="49"/>
      <c r="N6" s="58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spans="1:142" x14ac:dyDescent="0.25">
      <c r="A7" s="51"/>
      <c r="B7" s="49"/>
      <c r="C7" s="49"/>
      <c r="D7" s="49"/>
      <c r="E7" s="46"/>
      <c r="F7" s="15" t="s">
        <v>126</v>
      </c>
      <c r="G7" s="49"/>
      <c r="H7" s="18">
        <v>0.54513888888888895</v>
      </c>
      <c r="I7" s="18">
        <v>0.59027777777777779</v>
      </c>
      <c r="J7" s="49"/>
      <c r="K7" s="49"/>
      <c r="L7" s="49"/>
      <c r="M7" s="49"/>
      <c r="N7" s="58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spans="1:142" s="2" customFormat="1" ht="45" x14ac:dyDescent="0.25">
      <c r="A8" s="5">
        <v>44960</v>
      </c>
      <c r="B8" s="2" t="s">
        <v>23</v>
      </c>
      <c r="C8" s="2" t="s">
        <v>118</v>
      </c>
      <c r="E8" s="4" t="s">
        <v>25</v>
      </c>
      <c r="F8" s="2" t="s">
        <v>126</v>
      </c>
      <c r="G8" s="2">
        <v>4</v>
      </c>
      <c r="H8" s="6">
        <v>0.40277777777777773</v>
      </c>
      <c r="I8" s="6">
        <v>0.44444444444444442</v>
      </c>
      <c r="J8" s="2" t="s">
        <v>10</v>
      </c>
      <c r="K8" s="2" t="s">
        <v>11</v>
      </c>
      <c r="L8" s="2" t="s">
        <v>12</v>
      </c>
      <c r="M8" s="2">
        <v>1</v>
      </c>
      <c r="N8" s="3">
        <f>SUM(M8)/G8</f>
        <v>0.25</v>
      </c>
      <c r="O8" s="2" t="s">
        <v>127</v>
      </c>
      <c r="P8" s="2" t="s">
        <v>130</v>
      </c>
      <c r="Q8" s="2" t="s">
        <v>131</v>
      </c>
      <c r="R8" s="2" t="s">
        <v>29</v>
      </c>
      <c r="U8" s="2" t="s">
        <v>30</v>
      </c>
      <c r="X8" s="2" t="s">
        <v>128</v>
      </c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2" customFormat="1" ht="14.45" customHeight="1" x14ac:dyDescent="0.25">
      <c r="A9" s="52">
        <v>44963</v>
      </c>
      <c r="B9" s="81" t="s">
        <v>51</v>
      </c>
      <c r="C9" s="81" t="s">
        <v>118</v>
      </c>
      <c r="D9" s="81"/>
      <c r="E9" s="68" t="s">
        <v>25</v>
      </c>
      <c r="F9" s="2" t="s">
        <v>135</v>
      </c>
      <c r="G9" s="81">
        <v>4</v>
      </c>
      <c r="H9" s="6">
        <v>0.76041666666666663</v>
      </c>
      <c r="I9" s="6">
        <v>0.7944444444444444</v>
      </c>
      <c r="J9" s="81" t="s">
        <v>10</v>
      </c>
      <c r="K9" s="81" t="s">
        <v>11</v>
      </c>
      <c r="L9" s="81" t="s">
        <v>12</v>
      </c>
      <c r="M9" s="81">
        <v>3</v>
      </c>
      <c r="N9" s="105">
        <f>SUM(M9)/G9</f>
        <v>0.75</v>
      </c>
      <c r="O9" s="81" t="s">
        <v>127</v>
      </c>
      <c r="P9" s="2" t="s">
        <v>132</v>
      </c>
      <c r="Q9" s="81" t="s">
        <v>52</v>
      </c>
      <c r="R9" s="81" t="s">
        <v>29</v>
      </c>
      <c r="S9" s="81"/>
      <c r="T9" s="81"/>
      <c r="U9" s="81" t="s">
        <v>30</v>
      </c>
      <c r="V9" s="81"/>
      <c r="W9" s="81"/>
      <c r="X9" s="49" t="s">
        <v>128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2" customFormat="1" x14ac:dyDescent="0.25">
      <c r="A10" s="108"/>
      <c r="B10" s="83"/>
      <c r="C10" s="83"/>
      <c r="D10" s="83"/>
      <c r="E10" s="69"/>
      <c r="F10" s="2" t="s">
        <v>136</v>
      </c>
      <c r="G10" s="83"/>
      <c r="H10" s="6">
        <v>0.82291666666666663</v>
      </c>
      <c r="I10" s="6">
        <v>0.83333333333333337</v>
      </c>
      <c r="J10" s="83"/>
      <c r="K10" s="83"/>
      <c r="L10" s="83"/>
      <c r="M10" s="83"/>
      <c r="N10" s="106"/>
      <c r="O10" s="83"/>
      <c r="P10" s="2" t="s">
        <v>133</v>
      </c>
      <c r="Q10" s="83"/>
      <c r="R10" s="83"/>
      <c r="S10" s="83"/>
      <c r="T10" s="83"/>
      <c r="U10" s="83"/>
      <c r="V10" s="83"/>
      <c r="W10" s="83"/>
      <c r="X10" s="4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2" customFormat="1" x14ac:dyDescent="0.25">
      <c r="A11" s="109"/>
      <c r="B11" s="82"/>
      <c r="C11" s="82"/>
      <c r="D11" s="82"/>
      <c r="E11" s="70"/>
      <c r="G11" s="82"/>
      <c r="H11" s="6">
        <v>0.875</v>
      </c>
      <c r="I11" s="6">
        <v>0.90277777777777779</v>
      </c>
      <c r="J11" s="82"/>
      <c r="K11" s="82"/>
      <c r="L11" s="82"/>
      <c r="M11" s="82"/>
      <c r="N11" s="107"/>
      <c r="O11" s="82"/>
      <c r="P11" s="2" t="s">
        <v>134</v>
      </c>
      <c r="Q11" s="82"/>
      <c r="R11" s="82"/>
      <c r="S11" s="82"/>
      <c r="T11" s="82"/>
      <c r="U11" s="82"/>
      <c r="V11" s="82"/>
      <c r="W11" s="82"/>
      <c r="X11" s="4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ht="45" x14ac:dyDescent="0.25">
      <c r="A12" s="5">
        <v>44964</v>
      </c>
      <c r="B12" s="2" t="s">
        <v>51</v>
      </c>
      <c r="C12" s="2" t="s">
        <v>118</v>
      </c>
      <c r="D12" s="2"/>
      <c r="E12" s="4" t="s">
        <v>25</v>
      </c>
      <c r="F12" s="46" t="s">
        <v>140</v>
      </c>
      <c r="G12" s="46"/>
      <c r="H12" s="46"/>
      <c r="I12" s="46"/>
      <c r="J12" s="46"/>
      <c r="K12" s="46"/>
      <c r="L12" s="46"/>
      <c r="M12" s="46"/>
      <c r="N12" s="46"/>
      <c r="O12" s="46"/>
      <c r="P12" s="2" t="s">
        <v>139</v>
      </c>
      <c r="Q12" s="2" t="s">
        <v>138</v>
      </c>
      <c r="R12" s="2" t="s">
        <v>29</v>
      </c>
      <c r="S12" s="2"/>
      <c r="T12" s="2"/>
      <c r="U12" s="2" t="s">
        <v>30</v>
      </c>
      <c r="V12" s="2"/>
      <c r="W12" s="2"/>
      <c r="X12" s="2" t="s">
        <v>128</v>
      </c>
    </row>
    <row r="13" spans="1:142" x14ac:dyDescent="0.25">
      <c r="A13" s="50">
        <v>44965</v>
      </c>
      <c r="B13" s="49" t="s">
        <v>51</v>
      </c>
      <c r="C13" s="49" t="s">
        <v>118</v>
      </c>
      <c r="D13" s="49"/>
      <c r="E13" s="68" t="s">
        <v>25</v>
      </c>
      <c r="F13" s="2" t="s">
        <v>135</v>
      </c>
      <c r="G13" s="49">
        <v>4</v>
      </c>
      <c r="H13" s="8">
        <v>0.77777777777777779</v>
      </c>
      <c r="I13" s="8">
        <v>0.81597222222222221</v>
      </c>
      <c r="J13" s="49" t="s">
        <v>10</v>
      </c>
      <c r="K13" s="49" t="s">
        <v>11</v>
      </c>
      <c r="L13" s="49" t="s">
        <v>12</v>
      </c>
      <c r="M13" s="49">
        <v>3</v>
      </c>
      <c r="N13" s="58">
        <f>SUM(M13)/G13</f>
        <v>0.75</v>
      </c>
      <c r="O13" s="49" t="s">
        <v>127</v>
      </c>
      <c r="P13" s="2" t="s">
        <v>141</v>
      </c>
      <c r="Q13" s="49" t="s">
        <v>52</v>
      </c>
      <c r="R13" s="49" t="s">
        <v>29</v>
      </c>
      <c r="S13" s="49"/>
      <c r="T13" s="49"/>
      <c r="U13" s="49" t="s">
        <v>30</v>
      </c>
      <c r="V13" s="49"/>
      <c r="W13" s="49"/>
      <c r="X13" s="49" t="s">
        <v>128</v>
      </c>
    </row>
    <row r="14" spans="1:142" x14ac:dyDescent="0.25">
      <c r="A14" s="51"/>
      <c r="B14" s="49"/>
      <c r="C14" s="49"/>
      <c r="D14" s="49"/>
      <c r="E14" s="69"/>
      <c r="F14" s="2" t="s">
        <v>144</v>
      </c>
      <c r="G14" s="49"/>
      <c r="H14" s="8">
        <v>0.82638888888888884</v>
      </c>
      <c r="I14" s="8">
        <v>0.85416666666666663</v>
      </c>
      <c r="J14" s="49"/>
      <c r="K14" s="49"/>
      <c r="L14" s="49"/>
      <c r="M14" s="49"/>
      <c r="N14" s="58"/>
      <c r="O14" s="49"/>
      <c r="P14" s="2" t="s">
        <v>142</v>
      </c>
      <c r="Q14" s="49"/>
      <c r="R14" s="49"/>
      <c r="S14" s="49"/>
      <c r="T14" s="49"/>
      <c r="U14" s="49"/>
      <c r="V14" s="49"/>
      <c r="W14" s="49"/>
      <c r="X14" s="49"/>
    </row>
    <row r="15" spans="1:142" ht="15.75" thickBot="1" x14ac:dyDescent="0.3">
      <c r="A15" s="51"/>
      <c r="B15" s="49"/>
      <c r="C15" s="49"/>
      <c r="D15" s="49"/>
      <c r="E15" s="70"/>
      <c r="F15" s="2" t="s">
        <v>45</v>
      </c>
      <c r="G15" s="49"/>
      <c r="H15" s="8">
        <v>0.86458333333333337</v>
      </c>
      <c r="I15" s="8">
        <v>0.88541666666666663</v>
      </c>
      <c r="J15" s="49"/>
      <c r="K15" s="49"/>
      <c r="L15" s="49"/>
      <c r="M15" s="49"/>
      <c r="N15" s="58"/>
      <c r="O15" s="49"/>
      <c r="P15" s="2" t="s">
        <v>143</v>
      </c>
      <c r="Q15" s="49"/>
      <c r="R15" s="49"/>
      <c r="S15" s="49"/>
      <c r="T15" s="49"/>
      <c r="U15" s="49"/>
      <c r="V15" s="49"/>
      <c r="W15" s="49"/>
      <c r="X15" s="49"/>
    </row>
    <row r="16" spans="1:142" x14ac:dyDescent="0.25">
      <c r="A16" s="100">
        <v>44966</v>
      </c>
      <c r="B16" s="49" t="s">
        <v>51</v>
      </c>
      <c r="C16" s="49" t="s">
        <v>118</v>
      </c>
      <c r="D16" s="49"/>
      <c r="E16" s="68" t="s">
        <v>25</v>
      </c>
      <c r="F16" s="2" t="s">
        <v>44</v>
      </c>
      <c r="G16" s="49">
        <v>4</v>
      </c>
      <c r="H16" s="8">
        <v>0.73611111111111116</v>
      </c>
      <c r="I16" s="8">
        <v>0.77083333333333337</v>
      </c>
      <c r="J16" s="49" t="s">
        <v>10</v>
      </c>
      <c r="K16" s="49" t="s">
        <v>11</v>
      </c>
      <c r="L16" s="49" t="s">
        <v>12</v>
      </c>
      <c r="M16" s="49">
        <v>3</v>
      </c>
      <c r="N16" s="58">
        <f>SUM(M16)/G16</f>
        <v>0.75</v>
      </c>
      <c r="O16" s="49" t="s">
        <v>127</v>
      </c>
      <c r="P16" s="20" t="s">
        <v>147</v>
      </c>
      <c r="Q16" s="49" t="s">
        <v>52</v>
      </c>
      <c r="R16" s="49" t="s">
        <v>29</v>
      </c>
      <c r="S16" s="49"/>
      <c r="T16" s="49"/>
      <c r="U16" s="49" t="s">
        <v>30</v>
      </c>
      <c r="V16" s="49"/>
      <c r="W16" s="49"/>
      <c r="X16" s="49" t="s">
        <v>128</v>
      </c>
    </row>
    <row r="17" spans="1:24" x14ac:dyDescent="0.25">
      <c r="A17" s="101"/>
      <c r="B17" s="49"/>
      <c r="C17" s="49"/>
      <c r="D17" s="49"/>
      <c r="E17" s="69"/>
      <c r="F17" s="2" t="s">
        <v>145</v>
      </c>
      <c r="G17" s="49"/>
      <c r="H17" s="8">
        <v>0.82638888888888884</v>
      </c>
      <c r="I17" s="8">
        <v>0.85416666666666663</v>
      </c>
      <c r="J17" s="49"/>
      <c r="K17" s="49"/>
      <c r="L17" s="49"/>
      <c r="M17" s="49"/>
      <c r="N17" s="58"/>
      <c r="O17" s="49"/>
      <c r="P17" s="20" t="s">
        <v>148</v>
      </c>
      <c r="Q17" s="49"/>
      <c r="R17" s="49"/>
      <c r="S17" s="49"/>
      <c r="T17" s="49"/>
      <c r="U17" s="49"/>
      <c r="V17" s="49"/>
      <c r="W17" s="49"/>
      <c r="X17" s="49"/>
    </row>
    <row r="18" spans="1:24" ht="15.75" thickBot="1" x14ac:dyDescent="0.3">
      <c r="A18" s="102"/>
      <c r="B18" s="49"/>
      <c r="C18" s="49"/>
      <c r="D18" s="49"/>
      <c r="E18" s="70"/>
      <c r="F18" s="2" t="s">
        <v>146</v>
      </c>
      <c r="G18" s="49"/>
      <c r="H18" s="8">
        <v>0.875</v>
      </c>
      <c r="I18" s="8">
        <v>0.90972222222222221</v>
      </c>
      <c r="J18" s="49"/>
      <c r="K18" s="49"/>
      <c r="L18" s="49"/>
      <c r="M18" s="49"/>
      <c r="N18" s="58"/>
      <c r="O18" s="49"/>
      <c r="P18" s="2"/>
      <c r="Q18" s="49"/>
      <c r="R18" s="49"/>
      <c r="S18" s="49"/>
      <c r="T18" s="49"/>
      <c r="U18" s="49"/>
      <c r="V18" s="49"/>
      <c r="W18" s="49"/>
      <c r="X18" s="49"/>
    </row>
    <row r="19" spans="1:24" x14ac:dyDescent="0.25">
      <c r="A19" s="100">
        <v>44967</v>
      </c>
      <c r="B19" s="49" t="s">
        <v>51</v>
      </c>
      <c r="C19" s="49" t="s">
        <v>118</v>
      </c>
      <c r="D19" s="49"/>
      <c r="E19" s="68" t="s">
        <v>25</v>
      </c>
      <c r="F19" s="2" t="s">
        <v>126</v>
      </c>
      <c r="G19" s="49">
        <v>4</v>
      </c>
      <c r="H19" s="8">
        <v>0.81944444444444453</v>
      </c>
      <c r="I19" s="8">
        <v>0.85416666666666663</v>
      </c>
      <c r="J19" s="49" t="s">
        <v>10</v>
      </c>
      <c r="K19" s="49" t="s">
        <v>11</v>
      </c>
      <c r="L19" s="49" t="s">
        <v>12</v>
      </c>
      <c r="M19" s="49">
        <v>3</v>
      </c>
      <c r="N19" s="58">
        <f>SUM(M19)/G19</f>
        <v>0.75</v>
      </c>
      <c r="O19" s="49" t="s">
        <v>127</v>
      </c>
      <c r="P19" s="2" t="s">
        <v>151</v>
      </c>
      <c r="Q19" s="49" t="s">
        <v>52</v>
      </c>
      <c r="R19" s="49" t="s">
        <v>29</v>
      </c>
      <c r="S19" s="49"/>
      <c r="T19" s="49"/>
      <c r="U19" s="49" t="s">
        <v>30</v>
      </c>
      <c r="V19" s="49"/>
      <c r="W19" s="49"/>
      <c r="X19" s="49" t="s">
        <v>128</v>
      </c>
    </row>
    <row r="20" spans="1:24" x14ac:dyDescent="0.25">
      <c r="A20" s="101"/>
      <c r="B20" s="49"/>
      <c r="C20" s="49"/>
      <c r="D20" s="49"/>
      <c r="E20" s="69"/>
      <c r="F20" s="2" t="s">
        <v>149</v>
      </c>
      <c r="G20" s="49"/>
      <c r="H20" s="8">
        <v>0.86805555555555547</v>
      </c>
      <c r="I20" s="8">
        <v>0.88888888888888884</v>
      </c>
      <c r="J20" s="49"/>
      <c r="K20" s="49"/>
      <c r="L20" s="49"/>
      <c r="M20" s="49"/>
      <c r="N20" s="58"/>
      <c r="O20" s="49"/>
      <c r="P20" s="2" t="s">
        <v>152</v>
      </c>
      <c r="Q20" s="49"/>
      <c r="R20" s="49"/>
      <c r="S20" s="49"/>
      <c r="T20" s="49"/>
      <c r="U20" s="49"/>
      <c r="V20" s="49"/>
      <c r="W20" s="49"/>
      <c r="X20" s="49"/>
    </row>
    <row r="21" spans="1:24" ht="15.75" thickBot="1" x14ac:dyDescent="0.3">
      <c r="A21" s="102"/>
      <c r="B21" s="49"/>
      <c r="C21" s="49"/>
      <c r="D21" s="49"/>
      <c r="E21" s="70"/>
      <c r="F21" s="2" t="s">
        <v>75</v>
      </c>
      <c r="G21" s="49"/>
      <c r="H21" s="8" t="s">
        <v>150</v>
      </c>
      <c r="I21" s="8">
        <v>0.91666666666666663</v>
      </c>
      <c r="J21" s="49"/>
      <c r="K21" s="49"/>
      <c r="L21" s="49"/>
      <c r="M21" s="49"/>
      <c r="N21" s="58"/>
      <c r="O21" s="49"/>
      <c r="P21" s="2" t="s">
        <v>153</v>
      </c>
      <c r="Q21" s="49"/>
      <c r="R21" s="49"/>
      <c r="S21" s="49"/>
      <c r="T21" s="49"/>
      <c r="U21" s="49"/>
      <c r="V21" s="49"/>
      <c r="W21" s="49"/>
      <c r="X21" s="49"/>
    </row>
    <row r="22" spans="1:24" x14ac:dyDescent="0.25">
      <c r="A22" s="100">
        <v>44977</v>
      </c>
      <c r="B22" s="49" t="s">
        <v>51</v>
      </c>
      <c r="C22" s="49" t="s">
        <v>78</v>
      </c>
      <c r="D22" s="49"/>
      <c r="E22" s="68" t="s">
        <v>154</v>
      </c>
      <c r="F22" s="2" t="s">
        <v>136</v>
      </c>
      <c r="G22" s="49">
        <v>4</v>
      </c>
      <c r="H22" s="8">
        <v>0.76736111111111116</v>
      </c>
      <c r="I22" s="8">
        <v>0.81597222222222221</v>
      </c>
      <c r="J22" s="49" t="s">
        <v>10</v>
      </c>
      <c r="K22" s="49" t="s">
        <v>11</v>
      </c>
      <c r="L22" s="49" t="s">
        <v>12</v>
      </c>
      <c r="M22" s="49">
        <v>3</v>
      </c>
      <c r="N22" s="58">
        <f>SUM(M22)/G22</f>
        <v>0.75</v>
      </c>
      <c r="O22" s="49" t="s">
        <v>127</v>
      </c>
      <c r="P22" s="2" t="s">
        <v>156</v>
      </c>
      <c r="Q22" s="49" t="s">
        <v>52</v>
      </c>
      <c r="R22" s="49" t="s">
        <v>29</v>
      </c>
      <c r="S22" s="49"/>
      <c r="T22" s="49"/>
      <c r="U22" s="49" t="s">
        <v>30</v>
      </c>
      <c r="V22" s="49"/>
      <c r="W22" s="49"/>
      <c r="X22" s="49" t="s">
        <v>128</v>
      </c>
    </row>
    <row r="23" spans="1:24" x14ac:dyDescent="0.25">
      <c r="A23" s="101"/>
      <c r="B23" s="49"/>
      <c r="C23" s="49"/>
      <c r="D23" s="49"/>
      <c r="E23" s="69"/>
      <c r="F23" s="2" t="s">
        <v>155</v>
      </c>
      <c r="G23" s="49"/>
      <c r="H23" s="8">
        <v>0.83333333333333337</v>
      </c>
      <c r="I23" s="8">
        <v>0.86805555555555547</v>
      </c>
      <c r="J23" s="49"/>
      <c r="K23" s="49"/>
      <c r="L23" s="49"/>
      <c r="M23" s="49"/>
      <c r="N23" s="58"/>
      <c r="O23" s="49"/>
      <c r="P23" s="2"/>
      <c r="Q23" s="49"/>
      <c r="R23" s="49"/>
      <c r="S23" s="49"/>
      <c r="T23" s="49"/>
      <c r="U23" s="49"/>
      <c r="V23" s="49"/>
      <c r="W23" s="49"/>
      <c r="X23" s="49"/>
    </row>
    <row r="24" spans="1:24" ht="15.75" thickBot="1" x14ac:dyDescent="0.3">
      <c r="A24" s="102"/>
      <c r="B24" s="49"/>
      <c r="C24" s="49"/>
      <c r="D24" s="49"/>
      <c r="E24" s="70"/>
      <c r="F24" s="2" t="s">
        <v>75</v>
      </c>
      <c r="G24" s="49"/>
      <c r="H24" s="8">
        <v>0.88541666666666663</v>
      </c>
      <c r="I24" s="8">
        <v>0.90972222222222221</v>
      </c>
      <c r="J24" s="49"/>
      <c r="K24" s="49"/>
      <c r="L24" s="49"/>
      <c r="M24" s="49"/>
      <c r="N24" s="58"/>
      <c r="O24" s="49"/>
      <c r="P24" s="2"/>
      <c r="Q24" s="49"/>
      <c r="R24" s="49"/>
      <c r="S24" s="49"/>
      <c r="T24" s="49"/>
      <c r="U24" s="49"/>
      <c r="V24" s="49"/>
      <c r="W24" s="49"/>
      <c r="X24" s="49"/>
    </row>
    <row r="25" spans="1:24" ht="14.45" customHeight="1" x14ac:dyDescent="0.25">
      <c r="A25" s="100">
        <v>44978</v>
      </c>
      <c r="B25" s="49" t="s">
        <v>51</v>
      </c>
      <c r="C25" s="49" t="s">
        <v>78</v>
      </c>
      <c r="D25" s="49"/>
      <c r="E25" s="68" t="s">
        <v>154</v>
      </c>
      <c r="F25" s="2" t="s">
        <v>157</v>
      </c>
      <c r="G25" s="49">
        <v>4</v>
      </c>
      <c r="H25" s="8">
        <v>0.70833333333333337</v>
      </c>
      <c r="I25" s="8">
        <v>0.74305555555555547</v>
      </c>
      <c r="J25" s="49" t="s">
        <v>10</v>
      </c>
      <c r="K25" s="49" t="s">
        <v>11</v>
      </c>
      <c r="L25" s="49" t="s">
        <v>12</v>
      </c>
      <c r="M25" s="49">
        <v>1</v>
      </c>
      <c r="N25" s="58">
        <f>SUM(M25)/G25</f>
        <v>0.25</v>
      </c>
      <c r="O25" s="49" t="s">
        <v>127</v>
      </c>
      <c r="P25" s="2" t="s">
        <v>158</v>
      </c>
      <c r="Q25" s="49" t="s">
        <v>52</v>
      </c>
      <c r="R25" s="49" t="s">
        <v>29</v>
      </c>
      <c r="S25" s="49"/>
      <c r="T25" s="49"/>
      <c r="U25" s="49" t="s">
        <v>30</v>
      </c>
      <c r="V25" s="49"/>
      <c r="W25" s="49"/>
      <c r="X25" s="49" t="s">
        <v>128</v>
      </c>
    </row>
    <row r="26" spans="1:24" x14ac:dyDescent="0.25">
      <c r="A26" s="101"/>
      <c r="B26" s="49"/>
      <c r="C26" s="49"/>
      <c r="D26" s="49"/>
      <c r="E26" s="69"/>
      <c r="F26" s="2"/>
      <c r="G26" s="49"/>
      <c r="H26" s="8"/>
      <c r="I26" s="8"/>
      <c r="J26" s="49"/>
      <c r="K26" s="49"/>
      <c r="L26" s="49"/>
      <c r="M26" s="49"/>
      <c r="N26" s="58"/>
      <c r="O26" s="49"/>
      <c r="P26" s="2" t="s">
        <v>159</v>
      </c>
      <c r="Q26" s="49"/>
      <c r="R26" s="49"/>
      <c r="S26" s="49"/>
      <c r="T26" s="49"/>
      <c r="U26" s="49"/>
      <c r="V26" s="49"/>
      <c r="W26" s="49"/>
      <c r="X26" s="49"/>
    </row>
    <row r="27" spans="1:24" ht="15.75" thickBot="1" x14ac:dyDescent="0.3">
      <c r="A27" s="102"/>
      <c r="B27" s="49"/>
      <c r="C27" s="49"/>
      <c r="D27" s="49"/>
      <c r="E27" s="70"/>
      <c r="F27" s="2"/>
      <c r="G27" s="49"/>
      <c r="H27" s="8"/>
      <c r="I27" s="8"/>
      <c r="J27" s="49"/>
      <c r="K27" s="49"/>
      <c r="L27" s="49"/>
      <c r="M27" s="49"/>
      <c r="N27" s="58"/>
      <c r="O27" s="49"/>
      <c r="P27" s="2"/>
      <c r="Q27" s="49"/>
      <c r="R27" s="49"/>
      <c r="S27" s="49"/>
      <c r="T27" s="49"/>
      <c r="U27" s="49"/>
      <c r="V27" s="49"/>
      <c r="W27" s="49"/>
      <c r="X27" s="49"/>
    </row>
    <row r="28" spans="1:24" ht="14.45" customHeight="1" x14ac:dyDescent="0.25">
      <c r="A28" s="100">
        <v>44979</v>
      </c>
      <c r="B28" s="49" t="s">
        <v>51</v>
      </c>
      <c r="C28" s="49" t="s">
        <v>78</v>
      </c>
      <c r="D28" s="49"/>
      <c r="E28" s="68" t="s">
        <v>154</v>
      </c>
      <c r="F28" s="2" t="s">
        <v>160</v>
      </c>
      <c r="G28" s="49">
        <v>4</v>
      </c>
      <c r="H28" s="8">
        <v>0.75</v>
      </c>
      <c r="I28" s="8">
        <v>0.78125</v>
      </c>
      <c r="J28" s="49" t="s">
        <v>10</v>
      </c>
      <c r="K28" s="49" t="s">
        <v>11</v>
      </c>
      <c r="L28" s="49" t="s">
        <v>12</v>
      </c>
      <c r="M28" s="49">
        <v>2</v>
      </c>
      <c r="N28" s="58">
        <f>SUM(M28)/G28</f>
        <v>0.5</v>
      </c>
      <c r="O28" s="49" t="s">
        <v>127</v>
      </c>
      <c r="P28" s="2" t="s">
        <v>162</v>
      </c>
      <c r="Q28" s="49" t="s">
        <v>160</v>
      </c>
      <c r="R28" s="49" t="s">
        <v>29</v>
      </c>
      <c r="S28" s="49"/>
      <c r="T28" s="49"/>
      <c r="U28" s="49" t="s">
        <v>30</v>
      </c>
      <c r="V28" s="49"/>
      <c r="W28" s="49"/>
      <c r="X28" s="49" t="s">
        <v>128</v>
      </c>
    </row>
    <row r="29" spans="1:24" x14ac:dyDescent="0.25">
      <c r="A29" s="101"/>
      <c r="B29" s="49"/>
      <c r="C29" s="49"/>
      <c r="D29" s="49"/>
      <c r="E29" s="69"/>
      <c r="F29" s="2" t="s">
        <v>161</v>
      </c>
      <c r="G29" s="49"/>
      <c r="H29" s="8">
        <v>0.78472222222222221</v>
      </c>
      <c r="I29" s="8">
        <v>0.81597222222222221</v>
      </c>
      <c r="J29" s="49"/>
      <c r="K29" s="49"/>
      <c r="L29" s="49"/>
      <c r="M29" s="49"/>
      <c r="N29" s="58"/>
      <c r="O29" s="49"/>
      <c r="P29" s="2" t="s">
        <v>163</v>
      </c>
      <c r="Q29" s="49"/>
      <c r="R29" s="49"/>
      <c r="S29" s="49"/>
      <c r="T29" s="49"/>
      <c r="U29" s="49"/>
      <c r="V29" s="49"/>
      <c r="W29" s="49"/>
      <c r="X29" s="49"/>
    </row>
    <row r="30" spans="1:24" ht="15.75" thickBot="1" x14ac:dyDescent="0.3">
      <c r="A30" s="102"/>
      <c r="B30" s="49"/>
      <c r="C30" s="49"/>
      <c r="D30" s="49"/>
      <c r="E30" s="70"/>
      <c r="F30" s="2"/>
      <c r="G30" s="49"/>
      <c r="H30" s="8"/>
      <c r="I30" s="8"/>
      <c r="J30" s="49"/>
      <c r="K30" s="49"/>
      <c r="L30" s="49"/>
      <c r="M30" s="49"/>
      <c r="N30" s="58"/>
      <c r="O30" s="49"/>
      <c r="P30" s="2"/>
      <c r="Q30" s="49"/>
      <c r="R30" s="49"/>
      <c r="S30" s="49"/>
      <c r="T30" s="49"/>
      <c r="U30" s="49"/>
      <c r="V30" s="49"/>
      <c r="W30" s="49"/>
      <c r="X30" s="49"/>
    </row>
    <row r="31" spans="1:24" ht="14.45" customHeight="1" x14ac:dyDescent="0.25">
      <c r="A31" s="100">
        <v>44980</v>
      </c>
      <c r="B31" s="49" t="s">
        <v>51</v>
      </c>
      <c r="C31" s="49" t="s">
        <v>78</v>
      </c>
      <c r="D31" s="49"/>
      <c r="E31" s="68" t="s">
        <v>154</v>
      </c>
      <c r="F31" s="2" t="s">
        <v>64</v>
      </c>
      <c r="G31" s="49">
        <v>4</v>
      </c>
      <c r="H31" s="8">
        <v>0.73611111111111116</v>
      </c>
      <c r="I31" s="8">
        <v>0.77430555555555547</v>
      </c>
      <c r="J31" s="49" t="s">
        <v>10</v>
      </c>
      <c r="K31" s="49" t="s">
        <v>11</v>
      </c>
      <c r="L31" s="49" t="s">
        <v>12</v>
      </c>
      <c r="M31" s="49">
        <v>3</v>
      </c>
      <c r="N31" s="58">
        <f>SUM(M31)/G31</f>
        <v>0.75</v>
      </c>
      <c r="O31" s="49" t="s">
        <v>127</v>
      </c>
      <c r="P31" s="2" t="s">
        <v>165</v>
      </c>
      <c r="Q31" s="49" t="s">
        <v>52</v>
      </c>
      <c r="R31" s="49" t="s">
        <v>29</v>
      </c>
      <c r="S31" s="49"/>
      <c r="T31" s="49"/>
      <c r="U31" s="49" t="s">
        <v>30</v>
      </c>
      <c r="V31" s="49"/>
      <c r="W31" s="49"/>
      <c r="X31" s="49" t="s">
        <v>128</v>
      </c>
    </row>
    <row r="32" spans="1:24" x14ac:dyDescent="0.25">
      <c r="A32" s="101"/>
      <c r="B32" s="49"/>
      <c r="C32" s="49"/>
      <c r="D32" s="49"/>
      <c r="E32" s="69"/>
      <c r="F32" s="2" t="s">
        <v>100</v>
      </c>
      <c r="G32" s="49"/>
      <c r="H32" s="8">
        <v>0.79166666666666663</v>
      </c>
      <c r="I32" s="8">
        <v>0.86458333333333337</v>
      </c>
      <c r="J32" s="49"/>
      <c r="K32" s="49"/>
      <c r="L32" s="49"/>
      <c r="M32" s="49"/>
      <c r="N32" s="58"/>
      <c r="O32" s="49"/>
      <c r="P32" s="2" t="s">
        <v>166</v>
      </c>
      <c r="Q32" s="49"/>
      <c r="R32" s="49"/>
      <c r="S32" s="49"/>
      <c r="T32" s="49"/>
      <c r="U32" s="49"/>
      <c r="V32" s="49"/>
      <c r="W32" s="49"/>
      <c r="X32" s="49"/>
    </row>
    <row r="33" spans="1:24" ht="15.75" thickBot="1" x14ac:dyDescent="0.3">
      <c r="A33" s="102"/>
      <c r="B33" s="49"/>
      <c r="C33" s="49"/>
      <c r="D33" s="49"/>
      <c r="E33" s="70"/>
      <c r="F33" s="2" t="s">
        <v>164</v>
      </c>
      <c r="G33" s="49"/>
      <c r="H33" s="8">
        <v>0.88541666666666663</v>
      </c>
      <c r="I33" s="8">
        <v>0.90625</v>
      </c>
      <c r="J33" s="49"/>
      <c r="K33" s="49"/>
      <c r="L33" s="49"/>
      <c r="M33" s="49"/>
      <c r="N33" s="58"/>
      <c r="O33" s="49"/>
      <c r="P33" s="2" t="s">
        <v>167</v>
      </c>
      <c r="Q33" s="49"/>
      <c r="R33" s="49"/>
      <c r="S33" s="49"/>
      <c r="T33" s="49"/>
      <c r="U33" s="49"/>
      <c r="V33" s="49"/>
      <c r="W33" s="49"/>
      <c r="X33" s="49"/>
    </row>
    <row r="34" spans="1:24" ht="14.45" customHeight="1" x14ac:dyDescent="0.25">
      <c r="A34" s="100">
        <v>44981</v>
      </c>
      <c r="B34" s="97" t="s">
        <v>51</v>
      </c>
      <c r="C34" s="81" t="s">
        <v>78</v>
      </c>
      <c r="D34" s="81"/>
      <c r="E34" s="68" t="s">
        <v>154</v>
      </c>
      <c r="F34" s="88" t="s">
        <v>140</v>
      </c>
      <c r="G34" s="89"/>
      <c r="H34" s="89"/>
      <c r="I34" s="89"/>
      <c r="J34" s="89"/>
      <c r="K34" s="89"/>
      <c r="L34" s="89"/>
      <c r="M34" s="89"/>
      <c r="N34" s="89"/>
      <c r="O34" s="90"/>
      <c r="P34" s="2" t="s">
        <v>89</v>
      </c>
      <c r="Q34" s="2" t="s">
        <v>171</v>
      </c>
      <c r="R34" s="81" t="s">
        <v>29</v>
      </c>
      <c r="S34" s="81"/>
      <c r="T34" s="81"/>
      <c r="U34" s="81" t="s">
        <v>30</v>
      </c>
      <c r="V34" s="81"/>
      <c r="W34" s="81"/>
      <c r="X34" s="81" t="s">
        <v>128</v>
      </c>
    </row>
    <row r="35" spans="1:24" x14ac:dyDescent="0.25">
      <c r="A35" s="101"/>
      <c r="B35" s="98"/>
      <c r="C35" s="83"/>
      <c r="D35" s="83"/>
      <c r="E35" s="69"/>
      <c r="F35" s="91"/>
      <c r="G35" s="92"/>
      <c r="H35" s="92"/>
      <c r="I35" s="92"/>
      <c r="J35" s="92"/>
      <c r="K35" s="92"/>
      <c r="L35" s="92"/>
      <c r="M35" s="92"/>
      <c r="N35" s="92"/>
      <c r="O35" s="93"/>
      <c r="P35" s="2" t="s">
        <v>168</v>
      </c>
      <c r="Q35" s="2" t="s">
        <v>172</v>
      </c>
      <c r="R35" s="83"/>
      <c r="S35" s="83"/>
      <c r="T35" s="83"/>
      <c r="U35" s="83"/>
      <c r="V35" s="83"/>
      <c r="W35" s="83"/>
      <c r="X35" s="83"/>
    </row>
    <row r="36" spans="1:24" x14ac:dyDescent="0.25">
      <c r="A36" s="101"/>
      <c r="B36" s="98"/>
      <c r="C36" s="83"/>
      <c r="D36" s="83"/>
      <c r="E36" s="69"/>
      <c r="F36" s="91"/>
      <c r="G36" s="92"/>
      <c r="H36" s="92"/>
      <c r="I36" s="92"/>
      <c r="J36" s="92"/>
      <c r="K36" s="92"/>
      <c r="L36" s="92"/>
      <c r="M36" s="92"/>
      <c r="N36" s="92"/>
      <c r="O36" s="93"/>
      <c r="P36" s="2" t="s">
        <v>169</v>
      </c>
      <c r="Q36" s="2" t="s">
        <v>169</v>
      </c>
      <c r="R36" s="83"/>
      <c r="S36" s="83"/>
      <c r="T36" s="83"/>
      <c r="U36" s="83"/>
      <c r="V36" s="83"/>
      <c r="W36" s="83"/>
      <c r="X36" s="83"/>
    </row>
    <row r="37" spans="1:24" ht="15.75" thickBot="1" x14ac:dyDescent="0.3">
      <c r="A37" s="102"/>
      <c r="B37" s="99"/>
      <c r="C37" s="82"/>
      <c r="D37" s="82"/>
      <c r="E37" s="70"/>
      <c r="F37" s="94"/>
      <c r="G37" s="95"/>
      <c r="H37" s="95"/>
      <c r="I37" s="95"/>
      <c r="J37" s="95"/>
      <c r="K37" s="95"/>
      <c r="L37" s="95"/>
      <c r="M37" s="95"/>
      <c r="N37" s="95"/>
      <c r="O37" s="96"/>
      <c r="P37" s="2" t="s">
        <v>170</v>
      </c>
      <c r="Q37" s="2" t="s">
        <v>94</v>
      </c>
      <c r="R37" s="82"/>
      <c r="S37" s="82"/>
      <c r="T37" s="82"/>
      <c r="U37" s="82"/>
      <c r="V37" s="82"/>
      <c r="W37" s="82"/>
      <c r="X37" s="82"/>
    </row>
    <row r="38" spans="1:24" x14ac:dyDescent="0.25">
      <c r="A38" s="100">
        <v>44984</v>
      </c>
      <c r="B38" s="49" t="s">
        <v>23</v>
      </c>
      <c r="C38" s="49" t="s">
        <v>118</v>
      </c>
      <c r="D38" s="49"/>
      <c r="E38" s="68" t="s">
        <v>173</v>
      </c>
      <c r="F38" s="2" t="s">
        <v>129</v>
      </c>
      <c r="G38" s="49">
        <v>4</v>
      </c>
      <c r="H38" s="8">
        <v>0.40972222222222227</v>
      </c>
      <c r="I38" s="8">
        <v>0.4513888888888889</v>
      </c>
      <c r="J38" s="49" t="s">
        <v>10</v>
      </c>
      <c r="K38" s="49" t="s">
        <v>11</v>
      </c>
      <c r="L38" s="49" t="s">
        <v>12</v>
      </c>
      <c r="M38" s="49">
        <v>3</v>
      </c>
      <c r="N38" s="58">
        <f>SUM(M38)/G38</f>
        <v>0.75</v>
      </c>
      <c r="O38" s="49" t="s">
        <v>127</v>
      </c>
      <c r="P38" s="81" t="s">
        <v>52</v>
      </c>
      <c r="Q38" s="2" t="s">
        <v>175</v>
      </c>
      <c r="R38" s="49" t="s">
        <v>29</v>
      </c>
      <c r="S38" s="49"/>
      <c r="T38" s="49"/>
      <c r="U38" s="49" t="s">
        <v>30</v>
      </c>
      <c r="V38" s="49"/>
      <c r="W38" s="49"/>
      <c r="X38" s="49" t="s">
        <v>128</v>
      </c>
    </row>
    <row r="39" spans="1:24" x14ac:dyDescent="0.25">
      <c r="A39" s="101"/>
      <c r="B39" s="49"/>
      <c r="C39" s="49"/>
      <c r="D39" s="49"/>
      <c r="E39" s="69"/>
      <c r="F39" s="2" t="s">
        <v>45</v>
      </c>
      <c r="G39" s="49"/>
      <c r="H39" s="8">
        <v>0.46527777777777773</v>
      </c>
      <c r="I39" s="8">
        <v>0.49305555555555558</v>
      </c>
      <c r="J39" s="49"/>
      <c r="K39" s="49"/>
      <c r="L39" s="49"/>
      <c r="M39" s="49"/>
      <c r="N39" s="58"/>
      <c r="O39" s="49"/>
      <c r="P39" s="83"/>
      <c r="Q39" s="2" t="s">
        <v>176</v>
      </c>
      <c r="R39" s="49"/>
      <c r="S39" s="49"/>
      <c r="T39" s="49"/>
      <c r="U39" s="49"/>
      <c r="V39" s="49"/>
      <c r="W39" s="49"/>
      <c r="X39" s="49"/>
    </row>
    <row r="40" spans="1:24" ht="15.75" thickBot="1" x14ac:dyDescent="0.3">
      <c r="A40" s="102"/>
      <c r="B40" s="49"/>
      <c r="C40" s="49"/>
      <c r="D40" s="49"/>
      <c r="E40" s="70"/>
      <c r="F40" s="2" t="s">
        <v>174</v>
      </c>
      <c r="G40" s="49"/>
      <c r="H40" s="8">
        <v>0.5625</v>
      </c>
      <c r="I40" s="8">
        <v>0.59722222222222221</v>
      </c>
      <c r="J40" s="49"/>
      <c r="K40" s="49"/>
      <c r="L40" s="49"/>
      <c r="M40" s="49"/>
      <c r="N40" s="58"/>
      <c r="O40" s="49"/>
      <c r="P40" s="82"/>
      <c r="Q40" s="2" t="s">
        <v>99</v>
      </c>
      <c r="R40" s="49"/>
      <c r="S40" s="49"/>
      <c r="T40" s="49"/>
      <c r="U40" s="49"/>
      <c r="V40" s="49"/>
      <c r="W40" s="49"/>
      <c r="X40" s="49"/>
    </row>
    <row r="41" spans="1:24" ht="14.45" customHeight="1" x14ac:dyDescent="0.25">
      <c r="A41" s="103">
        <v>44985</v>
      </c>
      <c r="B41" s="49" t="s">
        <v>23</v>
      </c>
      <c r="C41" s="49" t="s">
        <v>118</v>
      </c>
      <c r="D41" s="49"/>
      <c r="E41" s="68" t="s">
        <v>173</v>
      </c>
      <c r="F41" s="2" t="s">
        <v>136</v>
      </c>
      <c r="G41" s="49">
        <v>4</v>
      </c>
      <c r="H41" s="8">
        <v>0.5</v>
      </c>
      <c r="I41" s="8">
        <v>0.53819444444444442</v>
      </c>
      <c r="J41" s="49" t="s">
        <v>10</v>
      </c>
      <c r="K41" s="49" t="s">
        <v>11</v>
      </c>
      <c r="L41" s="49" t="s">
        <v>12</v>
      </c>
      <c r="M41" s="49">
        <v>1</v>
      </c>
      <c r="N41" s="58">
        <f>SUM(M41)/G41</f>
        <v>0.25</v>
      </c>
      <c r="O41" s="49" t="s">
        <v>127</v>
      </c>
      <c r="P41" s="81" t="s">
        <v>52</v>
      </c>
      <c r="Q41" s="46" t="s">
        <v>177</v>
      </c>
      <c r="R41" s="49" t="s">
        <v>29</v>
      </c>
      <c r="S41" s="49"/>
      <c r="T41" s="49"/>
      <c r="U41" s="49" t="s">
        <v>30</v>
      </c>
      <c r="V41" s="49"/>
      <c r="W41" s="49"/>
      <c r="X41" s="49" t="s">
        <v>128</v>
      </c>
    </row>
    <row r="42" spans="1:24" x14ac:dyDescent="0.25">
      <c r="A42" s="104"/>
      <c r="B42" s="49"/>
      <c r="C42" s="49"/>
      <c r="D42" s="49"/>
      <c r="E42" s="69"/>
      <c r="F42" s="2"/>
      <c r="G42" s="49"/>
      <c r="H42" s="8"/>
      <c r="I42" s="8"/>
      <c r="J42" s="49"/>
      <c r="K42" s="49"/>
      <c r="L42" s="49"/>
      <c r="M42" s="49"/>
      <c r="N42" s="58"/>
      <c r="O42" s="49"/>
      <c r="P42" s="83"/>
      <c r="Q42" s="46"/>
      <c r="R42" s="49"/>
      <c r="S42" s="49"/>
      <c r="T42" s="49"/>
      <c r="U42" s="49"/>
      <c r="V42" s="49"/>
      <c r="W42" s="49"/>
      <c r="X42" s="49"/>
    </row>
    <row r="43" spans="1:24" x14ac:dyDescent="0.25">
      <c r="A43" s="104"/>
      <c r="B43" s="49"/>
      <c r="C43" s="49"/>
      <c r="D43" s="49"/>
      <c r="E43" s="70"/>
      <c r="F43" s="2"/>
      <c r="G43" s="49"/>
      <c r="H43" s="8"/>
      <c r="I43" s="8"/>
      <c r="J43" s="49"/>
      <c r="K43" s="49"/>
      <c r="L43" s="49"/>
      <c r="M43" s="49"/>
      <c r="N43" s="58"/>
      <c r="O43" s="49"/>
      <c r="P43" s="82"/>
      <c r="Q43" s="46"/>
      <c r="R43" s="49"/>
      <c r="S43" s="49"/>
      <c r="T43" s="49"/>
      <c r="U43" s="49"/>
      <c r="V43" s="49"/>
      <c r="W43" s="49"/>
      <c r="X43" s="49"/>
    </row>
  </sheetData>
  <mergeCells count="238">
    <mergeCell ref="S13:S15"/>
    <mergeCell ref="T13:T15"/>
    <mergeCell ref="U13:U15"/>
    <mergeCell ref="J13:J15"/>
    <mergeCell ref="K13:K15"/>
    <mergeCell ref="L13:L15"/>
    <mergeCell ref="M13:M15"/>
    <mergeCell ref="N13:N15"/>
    <mergeCell ref="O13:O15"/>
    <mergeCell ref="A13:A15"/>
    <mergeCell ref="B13:B15"/>
    <mergeCell ref="C13:C15"/>
    <mergeCell ref="D13:D15"/>
    <mergeCell ref="G13:G15"/>
    <mergeCell ref="A1:X2"/>
    <mergeCell ref="F4:O4"/>
    <mergeCell ref="O5:O7"/>
    <mergeCell ref="G5:G7"/>
    <mergeCell ref="J5:J7"/>
    <mergeCell ref="K5:K7"/>
    <mergeCell ref="L5:L7"/>
    <mergeCell ref="M5:M7"/>
    <mergeCell ref="U5:U7"/>
    <mergeCell ref="N5:N7"/>
    <mergeCell ref="E5:E7"/>
    <mergeCell ref="D5:D7"/>
    <mergeCell ref="A5:A7"/>
    <mergeCell ref="B5:B7"/>
    <mergeCell ref="C5:C7"/>
    <mergeCell ref="G9:G11"/>
    <mergeCell ref="B9:B11"/>
    <mergeCell ref="A9:A11"/>
    <mergeCell ref="V13:V15"/>
    <mergeCell ref="U16:U18"/>
    <mergeCell ref="V16:V18"/>
    <mergeCell ref="C9:C11"/>
    <mergeCell ref="V5:V7"/>
    <mergeCell ref="W5:W7"/>
    <mergeCell ref="X5:X7"/>
    <mergeCell ref="P5:P7"/>
    <mergeCell ref="Q5:Q7"/>
    <mergeCell ref="R5:R7"/>
    <mergeCell ref="S5:S7"/>
    <mergeCell ref="T5:T7"/>
    <mergeCell ref="S9:S11"/>
    <mergeCell ref="U9:U11"/>
    <mergeCell ref="V9:V11"/>
    <mergeCell ref="W9:W11"/>
    <mergeCell ref="J9:J11"/>
    <mergeCell ref="K9:K11"/>
    <mergeCell ref="L9:L11"/>
    <mergeCell ref="M9:M11"/>
    <mergeCell ref="E13:E15"/>
    <mergeCell ref="W13:W15"/>
    <mergeCell ref="X13:X15"/>
    <mergeCell ref="Q13:Q15"/>
    <mergeCell ref="R13:R15"/>
    <mergeCell ref="K16:K18"/>
    <mergeCell ref="L16:L18"/>
    <mergeCell ref="M16:M18"/>
    <mergeCell ref="N16:N18"/>
    <mergeCell ref="O16:O18"/>
    <mergeCell ref="Q16:Q18"/>
    <mergeCell ref="R16:R18"/>
    <mergeCell ref="S16:S18"/>
    <mergeCell ref="T16:T18"/>
    <mergeCell ref="F12:O12"/>
    <mergeCell ref="X9:X11"/>
    <mergeCell ref="Q9:Q11"/>
    <mergeCell ref="N9:N11"/>
    <mergeCell ref="E9:E11"/>
    <mergeCell ref="D9:D11"/>
    <mergeCell ref="O9:O11"/>
    <mergeCell ref="T9:T11"/>
    <mergeCell ref="R9:R11"/>
    <mergeCell ref="A38:A40"/>
    <mergeCell ref="A41:A43"/>
    <mergeCell ref="B16:B18"/>
    <mergeCell ref="C16:C18"/>
    <mergeCell ref="D16:D18"/>
    <mergeCell ref="A16:A18"/>
    <mergeCell ref="A19:A21"/>
    <mergeCell ref="A22:A24"/>
    <mergeCell ref="A25:A27"/>
    <mergeCell ref="A28:A30"/>
    <mergeCell ref="B22:B24"/>
    <mergeCell ref="C22:C24"/>
    <mergeCell ref="D22:D24"/>
    <mergeCell ref="B31:B33"/>
    <mergeCell ref="C31:C33"/>
    <mergeCell ref="D31:D33"/>
    <mergeCell ref="A34:A37"/>
    <mergeCell ref="A31:A33"/>
    <mergeCell ref="B41:B43"/>
    <mergeCell ref="C41:C43"/>
    <mergeCell ref="D41:D43"/>
    <mergeCell ref="W16:W18"/>
    <mergeCell ref="X16:X18"/>
    <mergeCell ref="B19:B21"/>
    <mergeCell ref="C19:C21"/>
    <mergeCell ref="D19:D21"/>
    <mergeCell ref="E19:E21"/>
    <mergeCell ref="G19:G21"/>
    <mergeCell ref="J19:J21"/>
    <mergeCell ref="K19:K21"/>
    <mergeCell ref="L19:L21"/>
    <mergeCell ref="M19:M21"/>
    <mergeCell ref="N19:N21"/>
    <mergeCell ref="O19:O21"/>
    <mergeCell ref="Q19:Q21"/>
    <mergeCell ref="R19:R21"/>
    <mergeCell ref="S19:S21"/>
    <mergeCell ref="T19:T21"/>
    <mergeCell ref="U19:U21"/>
    <mergeCell ref="V19:V21"/>
    <mergeCell ref="W19:W21"/>
    <mergeCell ref="X19:X21"/>
    <mergeCell ref="E16:E18"/>
    <mergeCell ref="G16:G18"/>
    <mergeCell ref="J16:J18"/>
    <mergeCell ref="E22:E24"/>
    <mergeCell ref="G22:G24"/>
    <mergeCell ref="J22:J24"/>
    <mergeCell ref="K22:K24"/>
    <mergeCell ref="L22:L24"/>
    <mergeCell ref="M22:M24"/>
    <mergeCell ref="N22:N24"/>
    <mergeCell ref="O22:O24"/>
    <mergeCell ref="Q22:Q24"/>
    <mergeCell ref="R22:R24"/>
    <mergeCell ref="S22:S24"/>
    <mergeCell ref="T22:T24"/>
    <mergeCell ref="U22:U24"/>
    <mergeCell ref="V22:V24"/>
    <mergeCell ref="W22:W24"/>
    <mergeCell ref="X22:X24"/>
    <mergeCell ref="B25:B27"/>
    <mergeCell ref="C25:C27"/>
    <mergeCell ref="D25:D27"/>
    <mergeCell ref="E25:E27"/>
    <mergeCell ref="G25:G27"/>
    <mergeCell ref="J25:J27"/>
    <mergeCell ref="K25:K27"/>
    <mergeCell ref="L25:L27"/>
    <mergeCell ref="M25:M27"/>
    <mergeCell ref="N25:N27"/>
    <mergeCell ref="O25:O27"/>
    <mergeCell ref="Q25:Q27"/>
    <mergeCell ref="R25:R27"/>
    <mergeCell ref="S25:S27"/>
    <mergeCell ref="T25:T27"/>
    <mergeCell ref="U25:U27"/>
    <mergeCell ref="V25:V27"/>
    <mergeCell ref="W25:W27"/>
    <mergeCell ref="X25:X27"/>
    <mergeCell ref="B28:B30"/>
    <mergeCell ref="C28:C30"/>
    <mergeCell ref="D28:D30"/>
    <mergeCell ref="E28:E30"/>
    <mergeCell ref="G28:G30"/>
    <mergeCell ref="J28:J30"/>
    <mergeCell ref="K28:K30"/>
    <mergeCell ref="L28:L30"/>
    <mergeCell ref="M28:M30"/>
    <mergeCell ref="N28:N30"/>
    <mergeCell ref="O28:O30"/>
    <mergeCell ref="Q28:Q30"/>
    <mergeCell ref="R28:R30"/>
    <mergeCell ref="S28:S30"/>
    <mergeCell ref="T28:T30"/>
    <mergeCell ref="U28:U30"/>
    <mergeCell ref="V28:V30"/>
    <mergeCell ref="W28:W30"/>
    <mergeCell ref="X28:X30"/>
    <mergeCell ref="E31:E33"/>
    <mergeCell ref="G31:G33"/>
    <mergeCell ref="J31:J33"/>
    <mergeCell ref="K31:K33"/>
    <mergeCell ref="L31:L33"/>
    <mergeCell ref="M31:M33"/>
    <mergeCell ref="N31:N33"/>
    <mergeCell ref="O31:O33"/>
    <mergeCell ref="Q31:Q33"/>
    <mergeCell ref="X31:X33"/>
    <mergeCell ref="R31:R33"/>
    <mergeCell ref="S31:S33"/>
    <mergeCell ref="T31:T33"/>
    <mergeCell ref="U31:U33"/>
    <mergeCell ref="V31:V33"/>
    <mergeCell ref="W31:W33"/>
    <mergeCell ref="B38:B40"/>
    <mergeCell ref="C38:C40"/>
    <mergeCell ref="D38:D40"/>
    <mergeCell ref="E38:E40"/>
    <mergeCell ref="G38:G40"/>
    <mergeCell ref="J38:J40"/>
    <mergeCell ref="W38:W40"/>
    <mergeCell ref="K38:K40"/>
    <mergeCell ref="L38:L40"/>
    <mergeCell ref="M38:M40"/>
    <mergeCell ref="N38:N40"/>
    <mergeCell ref="O38:O40"/>
    <mergeCell ref="W34:W37"/>
    <mergeCell ref="X34:X37"/>
    <mergeCell ref="B34:B37"/>
    <mergeCell ref="C34:C37"/>
    <mergeCell ref="D34:D37"/>
    <mergeCell ref="E41:E43"/>
    <mergeCell ref="G41:G43"/>
    <mergeCell ref="J41:J43"/>
    <mergeCell ref="N41:N43"/>
    <mergeCell ref="O41:O43"/>
    <mergeCell ref="Q41:Q43"/>
    <mergeCell ref="P41:P43"/>
    <mergeCell ref="E34:E37"/>
    <mergeCell ref="F34:O37"/>
    <mergeCell ref="K41:K43"/>
    <mergeCell ref="L41:L43"/>
    <mergeCell ref="M41:M43"/>
    <mergeCell ref="P38:P40"/>
    <mergeCell ref="U41:U43"/>
    <mergeCell ref="V41:V43"/>
    <mergeCell ref="W41:W43"/>
    <mergeCell ref="X41:X43"/>
    <mergeCell ref="X38:X40"/>
    <mergeCell ref="U38:U40"/>
    <mergeCell ref="V38:V40"/>
    <mergeCell ref="R34:R37"/>
    <mergeCell ref="S34:S37"/>
    <mergeCell ref="T34:T37"/>
    <mergeCell ref="U34:U37"/>
    <mergeCell ref="V34:V37"/>
    <mergeCell ref="R38:R40"/>
    <mergeCell ref="S38:S40"/>
    <mergeCell ref="T38:T40"/>
    <mergeCell ref="R41:R43"/>
    <mergeCell ref="S41:S43"/>
    <mergeCell ref="T41:T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6"/>
  <sheetViews>
    <sheetView topLeftCell="A25" workbookViewId="0">
      <selection activeCell="G36" sqref="G36:H37"/>
    </sheetView>
  </sheetViews>
  <sheetFormatPr baseColWidth="10" defaultColWidth="8.85546875" defaultRowHeight="15" x14ac:dyDescent="0.25"/>
  <cols>
    <col min="1" max="1" width="10.28515625" bestFit="1" customWidth="1"/>
    <col min="4" max="4" width="11.85546875" customWidth="1"/>
    <col min="5" max="5" width="17.42578125" customWidth="1"/>
    <col min="8" max="8" width="11.7109375" customWidth="1"/>
    <col min="9" max="9" width="12.5703125" bestFit="1" customWidth="1"/>
    <col min="14" max="14" width="15.85546875" customWidth="1"/>
    <col min="15" max="15" width="22.5703125" customWidth="1"/>
    <col min="16" max="16" width="38.28515625" customWidth="1"/>
    <col min="17" max="17" width="11.85546875" customWidth="1"/>
    <col min="23" max="23" width="40.85546875" customWidth="1"/>
  </cols>
  <sheetData>
    <row r="1" spans="1:23" x14ac:dyDescent="0.25">
      <c r="A1" s="163" t="s">
        <v>178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48.75" thickBot="1" x14ac:dyDescent="0.3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46.9" customHeight="1" x14ac:dyDescent="0.25">
      <c r="A4" s="27">
        <v>44986</v>
      </c>
      <c r="B4" s="28" t="s">
        <v>23</v>
      </c>
      <c r="C4" s="28" t="s">
        <v>118</v>
      </c>
      <c r="D4" s="29" t="s">
        <v>179</v>
      </c>
      <c r="E4" s="121" t="s">
        <v>115</v>
      </c>
      <c r="F4" s="121"/>
      <c r="G4" s="121"/>
      <c r="H4" s="121"/>
      <c r="I4" s="121"/>
      <c r="J4" s="121"/>
      <c r="K4" s="121"/>
      <c r="L4" s="121"/>
      <c r="M4" s="121"/>
      <c r="N4" s="121"/>
      <c r="O4" s="29" t="s">
        <v>181</v>
      </c>
      <c r="P4" s="29" t="s">
        <v>180</v>
      </c>
      <c r="Q4" s="29" t="s">
        <v>29</v>
      </c>
      <c r="R4" s="28"/>
      <c r="S4" s="28"/>
      <c r="T4" s="28" t="s">
        <v>30</v>
      </c>
      <c r="U4" s="28"/>
      <c r="V4" s="28"/>
      <c r="W4" s="30" t="s">
        <v>116</v>
      </c>
    </row>
    <row r="5" spans="1:23" x14ac:dyDescent="0.25">
      <c r="A5" s="112">
        <v>44987</v>
      </c>
      <c r="B5" s="49" t="s">
        <v>23</v>
      </c>
      <c r="C5" s="49" t="s">
        <v>118</v>
      </c>
      <c r="D5" s="46" t="s">
        <v>179</v>
      </c>
      <c r="E5" s="46" t="s">
        <v>48</v>
      </c>
      <c r="F5" s="49">
        <v>4</v>
      </c>
      <c r="G5" s="150">
        <v>0.57291666666666663</v>
      </c>
      <c r="H5" s="150">
        <v>0.60416666666666663</v>
      </c>
      <c r="I5" s="49" t="s">
        <v>10</v>
      </c>
      <c r="J5" s="49" t="s">
        <v>11</v>
      </c>
      <c r="K5" s="49" t="s">
        <v>12</v>
      </c>
      <c r="L5" s="49">
        <v>1</v>
      </c>
      <c r="M5" s="151">
        <f>+L5/F5</f>
        <v>0.25</v>
      </c>
      <c r="N5" s="46" t="s">
        <v>182</v>
      </c>
      <c r="O5" s="49" t="s">
        <v>52</v>
      </c>
      <c r="P5" s="49" t="s">
        <v>52</v>
      </c>
      <c r="Q5" s="46" t="s">
        <v>29</v>
      </c>
      <c r="R5" s="84"/>
      <c r="S5" s="84"/>
      <c r="T5" s="49" t="s">
        <v>30</v>
      </c>
      <c r="U5" s="84"/>
      <c r="V5" s="84"/>
      <c r="W5" s="169" t="s">
        <v>190</v>
      </c>
    </row>
    <row r="6" spans="1:23" x14ac:dyDescent="0.25">
      <c r="A6" s="113"/>
      <c r="B6" s="49"/>
      <c r="C6" s="49"/>
      <c r="D6" s="46"/>
      <c r="E6" s="46"/>
      <c r="F6" s="49"/>
      <c r="G6" s="49"/>
      <c r="H6" s="49"/>
      <c r="I6" s="49"/>
      <c r="J6" s="49"/>
      <c r="K6" s="49"/>
      <c r="L6" s="49"/>
      <c r="M6" s="151"/>
      <c r="N6" s="46"/>
      <c r="O6" s="49"/>
      <c r="P6" s="49"/>
      <c r="Q6" s="46"/>
      <c r="R6" s="84"/>
      <c r="S6" s="84"/>
      <c r="T6" s="49"/>
      <c r="U6" s="84"/>
      <c r="V6" s="84"/>
      <c r="W6" s="169"/>
    </row>
    <row r="7" spans="1:23" x14ac:dyDescent="0.25">
      <c r="A7" s="113"/>
      <c r="B7" s="49"/>
      <c r="C7" s="49"/>
      <c r="D7" s="46"/>
      <c r="E7" s="46"/>
      <c r="F7" s="49"/>
      <c r="G7" s="49"/>
      <c r="H7" s="49"/>
      <c r="I7" s="49"/>
      <c r="J7" s="49"/>
      <c r="K7" s="49"/>
      <c r="L7" s="49"/>
      <c r="M7" s="151"/>
      <c r="N7" s="46"/>
      <c r="O7" s="49"/>
      <c r="P7" s="49"/>
      <c r="Q7" s="46"/>
      <c r="R7" s="84"/>
      <c r="S7" s="84"/>
      <c r="T7" s="49"/>
      <c r="U7" s="84"/>
      <c r="V7" s="84"/>
      <c r="W7" s="169"/>
    </row>
    <row r="8" spans="1:23" x14ac:dyDescent="0.25">
      <c r="A8" s="139">
        <v>44988</v>
      </c>
      <c r="B8" s="49" t="s">
        <v>23</v>
      </c>
      <c r="C8" s="49" t="s">
        <v>118</v>
      </c>
      <c r="D8" s="46" t="s">
        <v>179</v>
      </c>
      <c r="E8" s="46" t="s">
        <v>74</v>
      </c>
      <c r="F8" s="49">
        <v>4</v>
      </c>
      <c r="G8" s="150">
        <v>0.40277777777777773</v>
      </c>
      <c r="H8" s="150">
        <v>0.43055555555555558</v>
      </c>
      <c r="I8" s="49" t="s">
        <v>10</v>
      </c>
      <c r="J8" s="49" t="s">
        <v>11</v>
      </c>
      <c r="K8" s="49" t="s">
        <v>12</v>
      </c>
      <c r="L8" s="49">
        <v>1</v>
      </c>
      <c r="M8" s="151">
        <f>+L8/F8</f>
        <v>0.25</v>
      </c>
      <c r="N8" s="46" t="s">
        <v>182</v>
      </c>
      <c r="O8" s="7" t="s">
        <v>183</v>
      </c>
      <c r="P8" s="49" t="s">
        <v>52</v>
      </c>
      <c r="Q8" s="46" t="s">
        <v>29</v>
      </c>
      <c r="R8" s="84"/>
      <c r="S8" s="84"/>
      <c r="T8" s="49" t="s">
        <v>30</v>
      </c>
      <c r="U8" s="84"/>
      <c r="V8" s="84"/>
      <c r="W8" s="152" t="s">
        <v>31</v>
      </c>
    </row>
    <row r="9" spans="1:23" x14ac:dyDescent="0.25">
      <c r="A9" s="120"/>
      <c r="B9" s="49"/>
      <c r="C9" s="49"/>
      <c r="D9" s="46"/>
      <c r="E9" s="46"/>
      <c r="F9" s="49"/>
      <c r="G9" s="49"/>
      <c r="H9" s="49"/>
      <c r="I9" s="49"/>
      <c r="J9" s="49"/>
      <c r="K9" s="49"/>
      <c r="L9" s="49"/>
      <c r="M9" s="151"/>
      <c r="N9" s="46"/>
      <c r="O9" s="7" t="s">
        <v>184</v>
      </c>
      <c r="P9" s="49"/>
      <c r="Q9" s="46"/>
      <c r="R9" s="84"/>
      <c r="S9" s="84"/>
      <c r="T9" s="49"/>
      <c r="U9" s="84"/>
      <c r="V9" s="84"/>
      <c r="W9" s="152"/>
    </row>
    <row r="10" spans="1:23" ht="15.75" thickBot="1" x14ac:dyDescent="0.3">
      <c r="A10" s="143"/>
      <c r="B10" s="134"/>
      <c r="C10" s="134"/>
      <c r="D10" s="135"/>
      <c r="E10" s="135"/>
      <c r="F10" s="134"/>
      <c r="G10" s="134"/>
      <c r="H10" s="134"/>
      <c r="I10" s="134"/>
      <c r="J10" s="134"/>
      <c r="K10" s="134"/>
      <c r="L10" s="134"/>
      <c r="M10" s="162"/>
      <c r="N10" s="135"/>
      <c r="O10" s="31"/>
      <c r="P10" s="134"/>
      <c r="Q10" s="135"/>
      <c r="R10" s="159"/>
      <c r="S10" s="159"/>
      <c r="T10" s="134"/>
      <c r="U10" s="159"/>
      <c r="V10" s="159"/>
      <c r="W10" s="160"/>
    </row>
    <row r="11" spans="1:23" ht="14.45" customHeight="1" x14ac:dyDescent="0.25">
      <c r="A11" s="144">
        <v>44991</v>
      </c>
      <c r="B11" s="121" t="s">
        <v>51</v>
      </c>
      <c r="C11" s="121" t="s">
        <v>78</v>
      </c>
      <c r="D11" s="122" t="s">
        <v>179</v>
      </c>
      <c r="E11" s="122" t="s">
        <v>44</v>
      </c>
      <c r="F11" s="121">
        <v>4</v>
      </c>
      <c r="G11" s="161">
        <v>0.69791666666666663</v>
      </c>
      <c r="H11" s="161">
        <v>0.72916666666666663</v>
      </c>
      <c r="I11" s="121" t="s">
        <v>10</v>
      </c>
      <c r="J11" s="121" t="s">
        <v>11</v>
      </c>
      <c r="K11" s="121" t="s">
        <v>12</v>
      </c>
      <c r="L11" s="121">
        <v>1</v>
      </c>
      <c r="M11" s="158">
        <f>+L11/F11</f>
        <v>0.25</v>
      </c>
      <c r="N11" s="122" t="s">
        <v>182</v>
      </c>
      <c r="O11" s="32" t="s">
        <v>185</v>
      </c>
      <c r="P11" s="32" t="s">
        <v>186</v>
      </c>
      <c r="Q11" s="122" t="s">
        <v>29</v>
      </c>
      <c r="R11" s="156"/>
      <c r="S11" s="156"/>
      <c r="T11" s="121" t="s">
        <v>30</v>
      </c>
      <c r="U11" s="156"/>
      <c r="V11" s="156"/>
      <c r="W11" s="157" t="s">
        <v>31</v>
      </c>
    </row>
    <row r="12" spans="1:23" x14ac:dyDescent="0.25">
      <c r="A12" s="113"/>
      <c r="B12" s="49"/>
      <c r="C12" s="49"/>
      <c r="D12" s="46"/>
      <c r="E12" s="46"/>
      <c r="F12" s="49"/>
      <c r="G12" s="49"/>
      <c r="H12" s="49"/>
      <c r="I12" s="49"/>
      <c r="J12" s="49"/>
      <c r="K12" s="49"/>
      <c r="L12" s="49"/>
      <c r="M12" s="151"/>
      <c r="N12" s="46"/>
      <c r="O12" s="7" t="s">
        <v>158</v>
      </c>
      <c r="P12" s="7" t="s">
        <v>187</v>
      </c>
      <c r="Q12" s="46"/>
      <c r="R12" s="84"/>
      <c r="S12" s="84"/>
      <c r="T12" s="49"/>
      <c r="U12" s="84"/>
      <c r="V12" s="84"/>
      <c r="W12" s="152"/>
    </row>
    <row r="13" spans="1:23" x14ac:dyDescent="0.25">
      <c r="A13" s="113"/>
      <c r="B13" s="49"/>
      <c r="C13" s="49"/>
      <c r="D13" s="46"/>
      <c r="E13" s="46"/>
      <c r="F13" s="49"/>
      <c r="G13" s="49"/>
      <c r="H13" s="49"/>
      <c r="I13" s="49"/>
      <c r="J13" s="49"/>
      <c r="K13" s="49"/>
      <c r="L13" s="49"/>
      <c r="M13" s="151"/>
      <c r="N13" s="46"/>
      <c r="O13" s="7"/>
      <c r="P13" s="7" t="s">
        <v>188</v>
      </c>
      <c r="Q13" s="46"/>
      <c r="R13" s="84"/>
      <c r="S13" s="84"/>
      <c r="T13" s="49"/>
      <c r="U13" s="84"/>
      <c r="V13" s="84"/>
      <c r="W13" s="152"/>
    </row>
    <row r="14" spans="1:23" x14ac:dyDescent="0.25">
      <c r="A14" s="139">
        <v>44992</v>
      </c>
      <c r="B14" s="49" t="s">
        <v>51</v>
      </c>
      <c r="C14" s="49" t="s">
        <v>24</v>
      </c>
      <c r="D14" s="46" t="s">
        <v>179</v>
      </c>
      <c r="E14" s="46" t="s">
        <v>146</v>
      </c>
      <c r="F14" s="49">
        <v>4</v>
      </c>
      <c r="G14" s="150">
        <v>0.86805555555555547</v>
      </c>
      <c r="H14" s="150">
        <v>0.89583333333333337</v>
      </c>
      <c r="I14" s="49" t="s">
        <v>10</v>
      </c>
      <c r="J14" s="49" t="s">
        <v>11</v>
      </c>
      <c r="K14" s="49" t="s">
        <v>12</v>
      </c>
      <c r="L14" s="49">
        <v>1</v>
      </c>
      <c r="M14" s="151">
        <f>+L14/F14</f>
        <v>0.25</v>
      </c>
      <c r="N14" s="46" t="s">
        <v>182</v>
      </c>
      <c r="O14" s="7" t="s">
        <v>89</v>
      </c>
      <c r="P14" s="153" t="s">
        <v>89</v>
      </c>
      <c r="Q14" s="46" t="s">
        <v>29</v>
      </c>
      <c r="R14" s="84"/>
      <c r="S14" s="84"/>
      <c r="T14" s="49" t="s">
        <v>30</v>
      </c>
      <c r="U14" s="84"/>
      <c r="V14" s="84"/>
      <c r="W14" s="152" t="s">
        <v>31</v>
      </c>
    </row>
    <row r="15" spans="1:23" x14ac:dyDescent="0.25">
      <c r="A15" s="120"/>
      <c r="B15" s="49"/>
      <c r="C15" s="49"/>
      <c r="D15" s="46"/>
      <c r="E15" s="46"/>
      <c r="F15" s="49"/>
      <c r="G15" s="49"/>
      <c r="H15" s="49"/>
      <c r="I15" s="49"/>
      <c r="J15" s="49"/>
      <c r="K15" s="49"/>
      <c r="L15" s="49"/>
      <c r="M15" s="151"/>
      <c r="N15" s="46"/>
      <c r="O15" s="7" t="s">
        <v>189</v>
      </c>
      <c r="P15" s="154"/>
      <c r="Q15" s="46"/>
      <c r="R15" s="84"/>
      <c r="S15" s="84"/>
      <c r="T15" s="49"/>
      <c r="U15" s="84"/>
      <c r="V15" s="84"/>
      <c r="W15" s="152"/>
    </row>
    <row r="16" spans="1:23" x14ac:dyDescent="0.25">
      <c r="A16" s="120"/>
      <c r="B16" s="49"/>
      <c r="C16" s="49"/>
      <c r="D16" s="46"/>
      <c r="E16" s="46"/>
      <c r="F16" s="49"/>
      <c r="G16" s="49"/>
      <c r="H16" s="49"/>
      <c r="I16" s="49"/>
      <c r="J16" s="49"/>
      <c r="K16" s="49"/>
      <c r="L16" s="49"/>
      <c r="M16" s="151"/>
      <c r="N16" s="46"/>
      <c r="O16" s="7"/>
      <c r="P16" s="155"/>
      <c r="Q16" s="46"/>
      <c r="R16" s="84"/>
      <c r="S16" s="84"/>
      <c r="T16" s="49"/>
      <c r="U16" s="84"/>
      <c r="V16" s="84"/>
      <c r="W16" s="152"/>
    </row>
    <row r="17" spans="1:23" x14ac:dyDescent="0.25">
      <c r="A17" s="112">
        <v>44993</v>
      </c>
      <c r="B17" s="49" t="s">
        <v>51</v>
      </c>
      <c r="C17" s="49" t="s">
        <v>24</v>
      </c>
      <c r="D17" s="46" t="s">
        <v>179</v>
      </c>
      <c r="E17" s="46" t="s">
        <v>191</v>
      </c>
      <c r="F17" s="49">
        <v>4</v>
      </c>
      <c r="G17" s="150">
        <v>0.72569444444444453</v>
      </c>
      <c r="H17" s="150">
        <v>0.75</v>
      </c>
      <c r="I17" s="49" t="s">
        <v>10</v>
      </c>
      <c r="J17" s="49" t="s">
        <v>11</v>
      </c>
      <c r="K17" s="49" t="s">
        <v>12</v>
      </c>
      <c r="L17" s="49">
        <v>1</v>
      </c>
      <c r="M17" s="151">
        <f>+L17/F17</f>
        <v>0.25</v>
      </c>
      <c r="N17" s="46" t="s">
        <v>182</v>
      </c>
      <c r="O17" s="33" t="s">
        <v>192</v>
      </c>
      <c r="P17" s="21" t="s">
        <v>121</v>
      </c>
      <c r="Q17" s="46" t="s">
        <v>201</v>
      </c>
      <c r="R17" s="81"/>
      <c r="S17" s="81"/>
      <c r="T17" s="49" t="s">
        <v>30</v>
      </c>
      <c r="U17" s="81"/>
      <c r="V17" s="81"/>
      <c r="W17" s="126" t="s">
        <v>31</v>
      </c>
    </row>
    <row r="18" spans="1:23" x14ac:dyDescent="0.25">
      <c r="A18" s="113"/>
      <c r="B18" s="49"/>
      <c r="C18" s="49"/>
      <c r="D18" s="46"/>
      <c r="E18" s="46"/>
      <c r="F18" s="49"/>
      <c r="G18" s="49"/>
      <c r="H18" s="49"/>
      <c r="I18" s="49"/>
      <c r="J18" s="49"/>
      <c r="K18" s="49"/>
      <c r="L18" s="49"/>
      <c r="M18" s="151"/>
      <c r="N18" s="46"/>
      <c r="O18" s="7"/>
      <c r="P18" s="21" t="s">
        <v>158</v>
      </c>
      <c r="Q18" s="46"/>
      <c r="R18" s="83"/>
      <c r="S18" s="83"/>
      <c r="T18" s="49"/>
      <c r="U18" s="83"/>
      <c r="V18" s="83"/>
      <c r="W18" s="127"/>
    </row>
    <row r="19" spans="1:23" x14ac:dyDescent="0.25">
      <c r="A19" s="113"/>
      <c r="B19" s="49"/>
      <c r="C19" s="49"/>
      <c r="D19" s="46"/>
      <c r="E19" s="46"/>
      <c r="F19" s="49"/>
      <c r="G19" s="49"/>
      <c r="H19" s="49"/>
      <c r="I19" s="49"/>
      <c r="J19" s="49"/>
      <c r="K19" s="49"/>
      <c r="L19" s="49"/>
      <c r="M19" s="151"/>
      <c r="N19" s="46"/>
      <c r="O19" s="7"/>
      <c r="P19" s="21"/>
      <c r="Q19" s="46"/>
      <c r="R19" s="82"/>
      <c r="S19" s="82"/>
      <c r="T19" s="49"/>
      <c r="U19" s="82"/>
      <c r="V19" s="82"/>
      <c r="W19" s="130"/>
    </row>
    <row r="20" spans="1:23" x14ac:dyDescent="0.25">
      <c r="A20" s="139">
        <v>44994</v>
      </c>
      <c r="B20" s="49" t="s">
        <v>51</v>
      </c>
      <c r="C20" s="49" t="s">
        <v>24</v>
      </c>
      <c r="D20" s="46" t="s">
        <v>179</v>
      </c>
      <c r="E20" s="88" t="s">
        <v>193</v>
      </c>
      <c r="F20" s="89"/>
      <c r="G20" s="89"/>
      <c r="H20" s="89"/>
      <c r="I20" s="89"/>
      <c r="J20" s="89"/>
      <c r="K20" s="89"/>
      <c r="L20" s="89"/>
      <c r="M20" s="89"/>
      <c r="N20" s="90"/>
      <c r="O20" s="34" t="s">
        <v>169</v>
      </c>
      <c r="P20" s="49" t="s">
        <v>52</v>
      </c>
      <c r="Q20" s="46" t="s">
        <v>201</v>
      </c>
      <c r="R20" s="81">
        <v>153.5</v>
      </c>
      <c r="S20" s="81">
        <v>157.30000000000001</v>
      </c>
      <c r="T20" s="81" t="s">
        <v>30</v>
      </c>
      <c r="U20" s="81">
        <v>1129.9000000000001</v>
      </c>
      <c r="V20" s="81">
        <v>1130.3</v>
      </c>
      <c r="W20" s="145" t="s">
        <v>31</v>
      </c>
    </row>
    <row r="21" spans="1:23" x14ac:dyDescent="0.25">
      <c r="A21" s="120"/>
      <c r="B21" s="49"/>
      <c r="C21" s="49"/>
      <c r="D21" s="46"/>
      <c r="E21" s="91"/>
      <c r="F21" s="92"/>
      <c r="G21" s="92"/>
      <c r="H21" s="92"/>
      <c r="I21" s="92"/>
      <c r="J21" s="92"/>
      <c r="K21" s="92"/>
      <c r="L21" s="92"/>
      <c r="M21" s="92"/>
      <c r="N21" s="93"/>
      <c r="O21" s="2" t="s">
        <v>163</v>
      </c>
      <c r="P21" s="49"/>
      <c r="Q21" s="46"/>
      <c r="R21" s="83"/>
      <c r="S21" s="83"/>
      <c r="T21" s="83"/>
      <c r="U21" s="83"/>
      <c r="V21" s="83"/>
      <c r="W21" s="117"/>
    </row>
    <row r="22" spans="1:23" ht="15.75" thickBot="1" x14ac:dyDescent="0.3">
      <c r="A22" s="143"/>
      <c r="B22" s="134"/>
      <c r="C22" s="134"/>
      <c r="D22" s="135"/>
      <c r="E22" s="147"/>
      <c r="F22" s="148"/>
      <c r="G22" s="148"/>
      <c r="H22" s="148"/>
      <c r="I22" s="148"/>
      <c r="J22" s="148"/>
      <c r="K22" s="148"/>
      <c r="L22" s="148"/>
      <c r="M22" s="148"/>
      <c r="N22" s="149"/>
      <c r="O22" s="35" t="s">
        <v>194</v>
      </c>
      <c r="P22" s="134"/>
      <c r="Q22" s="135"/>
      <c r="R22" s="125"/>
      <c r="S22" s="125"/>
      <c r="T22" s="125"/>
      <c r="U22" s="125"/>
      <c r="V22" s="125"/>
      <c r="W22" s="146"/>
    </row>
    <row r="23" spans="1:23" x14ac:dyDescent="0.25">
      <c r="A23" s="144">
        <v>44998</v>
      </c>
      <c r="B23" s="121" t="s">
        <v>23</v>
      </c>
      <c r="C23" s="121" t="s">
        <v>78</v>
      </c>
      <c r="D23" s="122" t="s">
        <v>197</v>
      </c>
      <c r="E23" s="28" t="s">
        <v>195</v>
      </c>
      <c r="F23" s="121">
        <v>4</v>
      </c>
      <c r="G23" s="36">
        <v>0.40625</v>
      </c>
      <c r="H23" s="36">
        <v>0.47222222222222227</v>
      </c>
      <c r="I23" s="121" t="s">
        <v>10</v>
      </c>
      <c r="J23" s="121" t="s">
        <v>11</v>
      </c>
      <c r="K23" s="121" t="s">
        <v>12</v>
      </c>
      <c r="L23" s="121">
        <v>2</v>
      </c>
      <c r="M23" s="124">
        <f>SUM(L23)/F23</f>
        <v>0.5</v>
      </c>
      <c r="N23" s="122" t="s">
        <v>182</v>
      </c>
      <c r="O23" s="28" t="s">
        <v>195</v>
      </c>
      <c r="P23" s="121" t="s">
        <v>52</v>
      </c>
      <c r="Q23" s="122" t="s">
        <v>201</v>
      </c>
      <c r="R23" s="115">
        <v>157.30000000000001</v>
      </c>
      <c r="S23" s="115">
        <v>160.1</v>
      </c>
      <c r="T23" s="115" t="s">
        <v>30</v>
      </c>
      <c r="U23" s="115">
        <v>1130.3</v>
      </c>
      <c r="V23" s="115">
        <v>1130.3</v>
      </c>
      <c r="W23" s="129" t="s">
        <v>31</v>
      </c>
    </row>
    <row r="24" spans="1:23" x14ac:dyDescent="0.25">
      <c r="A24" s="113"/>
      <c r="B24" s="49"/>
      <c r="C24" s="49"/>
      <c r="D24" s="46"/>
      <c r="E24" s="2" t="s">
        <v>196</v>
      </c>
      <c r="F24" s="49"/>
      <c r="G24" s="6">
        <v>0.50902777777777775</v>
      </c>
      <c r="H24" s="6">
        <v>0.5625</v>
      </c>
      <c r="I24" s="49"/>
      <c r="J24" s="49"/>
      <c r="K24" s="49"/>
      <c r="L24" s="49"/>
      <c r="M24" s="111"/>
      <c r="N24" s="46"/>
      <c r="O24" s="2" t="s">
        <v>196</v>
      </c>
      <c r="P24" s="49"/>
      <c r="Q24" s="46"/>
      <c r="R24" s="82"/>
      <c r="S24" s="82"/>
      <c r="T24" s="82"/>
      <c r="U24" s="82"/>
      <c r="V24" s="82"/>
      <c r="W24" s="130"/>
    </row>
    <row r="25" spans="1:23" x14ac:dyDescent="0.25">
      <c r="A25" s="139">
        <v>44999</v>
      </c>
      <c r="B25" s="49" t="s">
        <v>23</v>
      </c>
      <c r="C25" s="49" t="s">
        <v>78</v>
      </c>
      <c r="D25" s="46" t="s">
        <v>197</v>
      </c>
      <c r="E25" s="11" t="s">
        <v>198</v>
      </c>
      <c r="F25" s="84">
        <v>4</v>
      </c>
      <c r="G25" s="6">
        <v>0.40972222222222227</v>
      </c>
      <c r="H25" s="6">
        <v>0.45833333333333331</v>
      </c>
      <c r="I25" s="49" t="s">
        <v>10</v>
      </c>
      <c r="J25" s="49" t="s">
        <v>11</v>
      </c>
      <c r="K25" s="49" t="s">
        <v>12</v>
      </c>
      <c r="L25" s="49">
        <v>2</v>
      </c>
      <c r="M25" s="111">
        <f>SUM(L25)/F25</f>
        <v>0.5</v>
      </c>
      <c r="N25" s="46" t="s">
        <v>182</v>
      </c>
      <c r="O25" s="110" t="s">
        <v>200</v>
      </c>
      <c r="P25" s="49" t="s">
        <v>52</v>
      </c>
      <c r="Q25" s="46" t="s">
        <v>201</v>
      </c>
      <c r="R25" s="81">
        <v>160.1</v>
      </c>
      <c r="S25" s="81">
        <v>161.30000000000001</v>
      </c>
      <c r="T25" s="81" t="s">
        <v>30</v>
      </c>
      <c r="U25" s="81">
        <v>1130.3</v>
      </c>
      <c r="V25" s="131">
        <v>1132</v>
      </c>
      <c r="W25" s="126" t="s">
        <v>31</v>
      </c>
    </row>
    <row r="26" spans="1:23" x14ac:dyDescent="0.25">
      <c r="A26" s="140"/>
      <c r="B26" s="81"/>
      <c r="C26" s="81"/>
      <c r="D26" s="68"/>
      <c r="E26" s="23" t="s">
        <v>199</v>
      </c>
      <c r="F26" s="170"/>
      <c r="G26" s="18">
        <v>0.52083333333333337</v>
      </c>
      <c r="H26" s="18">
        <v>0.55555555555555558</v>
      </c>
      <c r="I26" s="81"/>
      <c r="J26" s="81"/>
      <c r="K26" s="81"/>
      <c r="L26" s="81"/>
      <c r="M26" s="142"/>
      <c r="N26" s="68"/>
      <c r="O26" s="141"/>
      <c r="P26" s="81"/>
      <c r="Q26" s="68"/>
      <c r="R26" s="83"/>
      <c r="S26" s="83"/>
      <c r="T26" s="83"/>
      <c r="U26" s="83"/>
      <c r="V26" s="132"/>
      <c r="W26" s="127"/>
    </row>
    <row r="27" spans="1:23" ht="16.899999999999999" customHeight="1" x14ac:dyDescent="0.25">
      <c r="A27" s="112">
        <v>45000</v>
      </c>
      <c r="B27" s="49" t="s">
        <v>23</v>
      </c>
      <c r="C27" s="49" t="s">
        <v>24</v>
      </c>
      <c r="D27" s="46" t="s">
        <v>197</v>
      </c>
      <c r="E27" s="11" t="s">
        <v>202</v>
      </c>
      <c r="F27" s="84">
        <v>4</v>
      </c>
      <c r="G27" s="6">
        <v>0.40277777777777773</v>
      </c>
      <c r="H27" s="6">
        <v>0.44444444444444442</v>
      </c>
      <c r="I27" s="49" t="s">
        <v>10</v>
      </c>
      <c r="J27" s="49" t="s">
        <v>11</v>
      </c>
      <c r="K27" s="49" t="s">
        <v>12</v>
      </c>
      <c r="L27" s="49">
        <v>2</v>
      </c>
      <c r="M27" s="111">
        <f>SUM(L27)/F27</f>
        <v>0.5</v>
      </c>
      <c r="N27" s="46" t="s">
        <v>182</v>
      </c>
      <c r="O27" s="22" t="s">
        <v>200</v>
      </c>
      <c r="P27" s="110" t="s">
        <v>204</v>
      </c>
      <c r="Q27" s="46" t="s">
        <v>201</v>
      </c>
      <c r="R27" s="49">
        <v>160.1</v>
      </c>
      <c r="S27" s="49">
        <v>161.30000000000001</v>
      </c>
      <c r="T27" s="49" t="s">
        <v>30</v>
      </c>
      <c r="U27" s="49">
        <v>1130.3</v>
      </c>
      <c r="V27" s="133">
        <v>1132</v>
      </c>
      <c r="W27" s="114" t="s">
        <v>31</v>
      </c>
    </row>
    <row r="28" spans="1:23" ht="16.149999999999999" customHeight="1" x14ac:dyDescent="0.25">
      <c r="A28" s="113"/>
      <c r="B28" s="49"/>
      <c r="C28" s="49"/>
      <c r="D28" s="46"/>
      <c r="E28" s="11" t="s">
        <v>203</v>
      </c>
      <c r="F28" s="84"/>
      <c r="G28" s="6">
        <v>0.45833333333333331</v>
      </c>
      <c r="H28" s="6">
        <v>0.50347222222222221</v>
      </c>
      <c r="I28" s="49"/>
      <c r="J28" s="49"/>
      <c r="K28" s="49"/>
      <c r="L28" s="49"/>
      <c r="M28" s="111"/>
      <c r="N28" s="46"/>
      <c r="O28" s="22" t="s">
        <v>205</v>
      </c>
      <c r="P28" s="110"/>
      <c r="Q28" s="46"/>
      <c r="R28" s="49"/>
      <c r="S28" s="49"/>
      <c r="T28" s="49"/>
      <c r="U28" s="49"/>
      <c r="V28" s="133"/>
      <c r="W28" s="114"/>
    </row>
    <row r="29" spans="1:23" ht="30" x14ac:dyDescent="0.25">
      <c r="A29" s="37">
        <v>45001</v>
      </c>
      <c r="B29" s="2" t="s">
        <v>23</v>
      </c>
      <c r="C29" s="2" t="s">
        <v>78</v>
      </c>
      <c r="D29" s="4" t="s">
        <v>197</v>
      </c>
      <c r="E29" s="2" t="s">
        <v>206</v>
      </c>
      <c r="F29" s="2">
        <v>4</v>
      </c>
      <c r="G29" s="6">
        <v>0.50902777777777775</v>
      </c>
      <c r="H29" s="6">
        <v>0.57638888888888895</v>
      </c>
      <c r="I29" s="2" t="s">
        <v>10</v>
      </c>
      <c r="J29" s="2" t="s">
        <v>11</v>
      </c>
      <c r="K29" s="2" t="s">
        <v>12</v>
      </c>
      <c r="L29" s="2">
        <v>1</v>
      </c>
      <c r="M29" s="24">
        <f>SUM(L29)/F29</f>
        <v>0.25</v>
      </c>
      <c r="N29" s="4" t="s">
        <v>182</v>
      </c>
      <c r="O29" s="2" t="s">
        <v>207</v>
      </c>
      <c r="P29" s="2" t="s">
        <v>52</v>
      </c>
      <c r="Q29" s="4" t="s">
        <v>201</v>
      </c>
      <c r="R29" s="2">
        <v>161.30000000000001</v>
      </c>
      <c r="S29" s="2">
        <v>162.6</v>
      </c>
      <c r="T29" s="2" t="s">
        <v>30</v>
      </c>
      <c r="U29" s="25">
        <v>1132</v>
      </c>
      <c r="V29" s="25">
        <v>1132</v>
      </c>
      <c r="W29" s="38" t="s">
        <v>31</v>
      </c>
    </row>
    <row r="30" spans="1:23" x14ac:dyDescent="0.25">
      <c r="A30" s="112">
        <v>45002</v>
      </c>
      <c r="B30" s="49" t="s">
        <v>23</v>
      </c>
      <c r="C30" s="49" t="s">
        <v>78</v>
      </c>
      <c r="D30" s="46" t="s">
        <v>197</v>
      </c>
      <c r="E30" s="2" t="s">
        <v>208</v>
      </c>
      <c r="F30" s="49">
        <v>4</v>
      </c>
      <c r="G30" s="6">
        <v>0.46180555555555558</v>
      </c>
      <c r="H30" s="6">
        <v>0.49652777777777773</v>
      </c>
      <c r="I30" s="49" t="s">
        <v>10</v>
      </c>
      <c r="J30" s="49" t="s">
        <v>11</v>
      </c>
      <c r="K30" s="49" t="s">
        <v>12</v>
      </c>
      <c r="L30" s="49">
        <v>3</v>
      </c>
      <c r="M30" s="111">
        <f>SUM(L30)/F30</f>
        <v>0.75</v>
      </c>
      <c r="N30" s="46" t="s">
        <v>182</v>
      </c>
      <c r="O30" s="49" t="s">
        <v>52</v>
      </c>
      <c r="P30" s="46" t="s">
        <v>211</v>
      </c>
      <c r="Q30" s="68" t="s">
        <v>201</v>
      </c>
      <c r="R30" s="81">
        <v>162.6</v>
      </c>
      <c r="S30" s="81">
        <v>166.6</v>
      </c>
      <c r="T30" s="81" t="s">
        <v>30</v>
      </c>
      <c r="U30" s="81">
        <v>1134.0999999999999</v>
      </c>
      <c r="V30" s="81">
        <v>1137.0999999999999</v>
      </c>
      <c r="W30" s="126" t="s">
        <v>31</v>
      </c>
    </row>
    <row r="31" spans="1:23" x14ac:dyDescent="0.25">
      <c r="A31" s="113"/>
      <c r="B31" s="49"/>
      <c r="C31" s="49"/>
      <c r="D31" s="46"/>
      <c r="E31" s="2" t="s">
        <v>209</v>
      </c>
      <c r="F31" s="49"/>
      <c r="G31" s="6">
        <v>0.51388888888888895</v>
      </c>
      <c r="H31" s="6">
        <v>0.54861111111111105</v>
      </c>
      <c r="I31" s="49"/>
      <c r="J31" s="49"/>
      <c r="K31" s="49"/>
      <c r="L31" s="49"/>
      <c r="M31" s="111"/>
      <c r="N31" s="46"/>
      <c r="O31" s="49"/>
      <c r="P31" s="46"/>
      <c r="Q31" s="69"/>
      <c r="R31" s="83"/>
      <c r="S31" s="83"/>
      <c r="T31" s="83"/>
      <c r="U31" s="83"/>
      <c r="V31" s="83"/>
      <c r="W31" s="127"/>
    </row>
    <row r="32" spans="1:23" ht="15.75" thickBot="1" x14ac:dyDescent="0.3">
      <c r="A32" s="137"/>
      <c r="B32" s="134"/>
      <c r="C32" s="134"/>
      <c r="D32" s="135"/>
      <c r="E32" s="35" t="s">
        <v>210</v>
      </c>
      <c r="F32" s="134"/>
      <c r="G32" s="39">
        <v>0.55555555555555558</v>
      </c>
      <c r="H32" s="39">
        <v>0.58333333333333337</v>
      </c>
      <c r="I32" s="134"/>
      <c r="J32" s="134"/>
      <c r="K32" s="134"/>
      <c r="L32" s="134"/>
      <c r="M32" s="136"/>
      <c r="N32" s="135"/>
      <c r="O32" s="134"/>
      <c r="P32" s="135"/>
      <c r="Q32" s="138"/>
      <c r="R32" s="125"/>
      <c r="S32" s="125"/>
      <c r="T32" s="125"/>
      <c r="U32" s="125"/>
      <c r="V32" s="125"/>
      <c r="W32" s="128"/>
    </row>
    <row r="33" spans="1:23" x14ac:dyDescent="0.25">
      <c r="A33" s="119">
        <v>45005</v>
      </c>
      <c r="B33" s="121" t="s">
        <v>51</v>
      </c>
      <c r="C33" s="121" t="s">
        <v>118</v>
      </c>
      <c r="D33" s="122" t="s">
        <v>197</v>
      </c>
      <c r="E33" s="28" t="s">
        <v>212</v>
      </c>
      <c r="F33" s="121">
        <v>4</v>
      </c>
      <c r="G33" s="36">
        <v>0.77777777777777779</v>
      </c>
      <c r="H33" s="36">
        <v>0.80555555555555547</v>
      </c>
      <c r="I33" s="121" t="s">
        <v>10</v>
      </c>
      <c r="J33" s="121" t="s">
        <v>11</v>
      </c>
      <c r="K33" s="121" t="s">
        <v>12</v>
      </c>
      <c r="L33" s="121">
        <v>3</v>
      </c>
      <c r="M33" s="124">
        <f>SUM(L33)/F33</f>
        <v>0.75</v>
      </c>
      <c r="N33" s="122" t="s">
        <v>182</v>
      </c>
      <c r="O33" s="121" t="s">
        <v>52</v>
      </c>
      <c r="P33" s="122" t="s">
        <v>215</v>
      </c>
      <c r="Q33" s="123" t="s">
        <v>201</v>
      </c>
      <c r="R33" s="115">
        <v>166.6</v>
      </c>
      <c r="S33" s="115" t="s">
        <v>216</v>
      </c>
      <c r="T33" s="115" t="s">
        <v>30</v>
      </c>
      <c r="U33" s="115">
        <v>1137.0999999999999</v>
      </c>
      <c r="V33" s="115"/>
      <c r="W33" s="116" t="s">
        <v>220</v>
      </c>
    </row>
    <row r="34" spans="1:23" x14ac:dyDescent="0.25">
      <c r="A34" s="120"/>
      <c r="B34" s="49"/>
      <c r="C34" s="49"/>
      <c r="D34" s="46"/>
      <c r="E34" s="2" t="s">
        <v>214</v>
      </c>
      <c r="F34" s="49"/>
      <c r="G34" s="6">
        <v>0.82986111111111116</v>
      </c>
      <c r="H34" s="6">
        <v>0.85763888888888884</v>
      </c>
      <c r="I34" s="49"/>
      <c r="J34" s="49"/>
      <c r="K34" s="49"/>
      <c r="L34" s="49"/>
      <c r="M34" s="111"/>
      <c r="N34" s="46"/>
      <c r="O34" s="49"/>
      <c r="P34" s="46"/>
      <c r="Q34" s="69"/>
      <c r="R34" s="83"/>
      <c r="S34" s="83"/>
      <c r="T34" s="83"/>
      <c r="U34" s="83"/>
      <c r="V34" s="83"/>
      <c r="W34" s="117"/>
    </row>
    <row r="35" spans="1:23" ht="31.15" customHeight="1" x14ac:dyDescent="0.25">
      <c r="A35" s="120"/>
      <c r="B35" s="49"/>
      <c r="C35" s="49"/>
      <c r="D35" s="46"/>
      <c r="E35" s="2" t="s">
        <v>213</v>
      </c>
      <c r="F35" s="49"/>
      <c r="G35" s="6">
        <v>0.86458333333333337</v>
      </c>
      <c r="H35" s="6">
        <v>0.88541666666666663</v>
      </c>
      <c r="I35" s="49"/>
      <c r="J35" s="49"/>
      <c r="K35" s="49"/>
      <c r="L35" s="49"/>
      <c r="M35" s="111"/>
      <c r="N35" s="46"/>
      <c r="O35" s="49"/>
      <c r="P35" s="46"/>
      <c r="Q35" s="70"/>
      <c r="R35" s="82"/>
      <c r="S35" s="82"/>
      <c r="T35" s="82"/>
      <c r="U35" s="82"/>
      <c r="V35" s="82"/>
      <c r="W35" s="118"/>
    </row>
    <row r="36" spans="1:23" x14ac:dyDescent="0.25">
      <c r="A36" s="112">
        <v>45006</v>
      </c>
      <c r="B36" s="49" t="s">
        <v>51</v>
      </c>
      <c r="C36" s="49" t="s">
        <v>118</v>
      </c>
      <c r="D36" s="46" t="s">
        <v>197</v>
      </c>
      <c r="E36" s="2" t="s">
        <v>100</v>
      </c>
      <c r="F36" s="49">
        <v>4</v>
      </c>
      <c r="G36" s="6">
        <v>0.76388888888888884</v>
      </c>
      <c r="H36" s="6">
        <v>0.82986111111111116</v>
      </c>
      <c r="I36" s="49" t="s">
        <v>10</v>
      </c>
      <c r="J36" s="49" t="s">
        <v>11</v>
      </c>
      <c r="K36" s="49" t="s">
        <v>12</v>
      </c>
      <c r="L36" s="49">
        <v>3</v>
      </c>
      <c r="M36" s="111">
        <f>SUM(L36)/F36</f>
        <v>0.75</v>
      </c>
      <c r="N36" s="46" t="s">
        <v>182</v>
      </c>
      <c r="O36" s="49" t="s">
        <v>52</v>
      </c>
      <c r="P36" s="2" t="s">
        <v>64</v>
      </c>
      <c r="Q36" s="68" t="s">
        <v>201</v>
      </c>
      <c r="R36" s="81">
        <v>168.1</v>
      </c>
      <c r="S36" s="81">
        <v>170.9</v>
      </c>
      <c r="T36" s="81" t="s">
        <v>30</v>
      </c>
      <c r="U36" s="81">
        <v>1137.0999999999999</v>
      </c>
      <c r="V36" s="81">
        <v>1143.5999999999999</v>
      </c>
      <c r="W36" s="114" t="s">
        <v>31</v>
      </c>
    </row>
    <row r="37" spans="1:23" x14ac:dyDescent="0.25">
      <c r="A37" s="113"/>
      <c r="B37" s="49"/>
      <c r="C37" s="49"/>
      <c r="D37" s="46"/>
      <c r="E37" s="2" t="s">
        <v>64</v>
      </c>
      <c r="F37" s="49"/>
      <c r="G37" s="6">
        <v>0.84375</v>
      </c>
      <c r="H37" s="6">
        <v>0.88888888888888884</v>
      </c>
      <c r="I37" s="49"/>
      <c r="J37" s="49"/>
      <c r="K37" s="49"/>
      <c r="L37" s="49"/>
      <c r="M37" s="111"/>
      <c r="N37" s="46"/>
      <c r="O37" s="49"/>
      <c r="P37" s="2" t="s">
        <v>149</v>
      </c>
      <c r="Q37" s="69"/>
      <c r="R37" s="83"/>
      <c r="S37" s="83"/>
      <c r="T37" s="83"/>
      <c r="U37" s="83"/>
      <c r="V37" s="83"/>
      <c r="W37" s="114"/>
    </row>
    <row r="38" spans="1:23" x14ac:dyDescent="0.25">
      <c r="A38" s="113"/>
      <c r="B38" s="49"/>
      <c r="C38" s="49"/>
      <c r="D38" s="46"/>
      <c r="E38" s="2" t="s">
        <v>149</v>
      </c>
      <c r="F38" s="49"/>
      <c r="G38" s="6">
        <v>0.89583333333333337</v>
      </c>
      <c r="H38" s="6">
        <v>0.94097222222222221</v>
      </c>
      <c r="I38" s="49"/>
      <c r="J38" s="49"/>
      <c r="K38" s="49"/>
      <c r="L38" s="49"/>
      <c r="M38" s="111"/>
      <c r="N38" s="46"/>
      <c r="O38" s="49"/>
      <c r="P38" s="2"/>
      <c r="Q38" s="70"/>
      <c r="R38" s="82"/>
      <c r="S38" s="82"/>
      <c r="T38" s="82"/>
      <c r="U38" s="82"/>
      <c r="V38" s="82"/>
      <c r="W38" s="114"/>
    </row>
    <row r="39" spans="1:23" x14ac:dyDescent="0.25">
      <c r="A39" s="47">
        <v>45007</v>
      </c>
      <c r="B39" s="49" t="s">
        <v>51</v>
      </c>
      <c r="C39" s="49" t="s">
        <v>24</v>
      </c>
      <c r="D39" s="46" t="s">
        <v>197</v>
      </c>
      <c r="E39" s="2" t="s">
        <v>44</v>
      </c>
      <c r="F39" s="49">
        <v>4</v>
      </c>
      <c r="G39" s="8">
        <v>0.72916666666666663</v>
      </c>
      <c r="H39" s="8">
        <v>0.77083333333333337</v>
      </c>
      <c r="I39" s="49" t="s">
        <v>10</v>
      </c>
      <c r="J39" s="49" t="s">
        <v>11</v>
      </c>
      <c r="K39" s="49" t="s">
        <v>12</v>
      </c>
      <c r="L39" s="49">
        <v>4</v>
      </c>
      <c r="M39" s="111">
        <f>SUM(L39)/F39</f>
        <v>1</v>
      </c>
      <c r="N39" s="46" t="s">
        <v>182</v>
      </c>
      <c r="O39" s="49" t="s">
        <v>52</v>
      </c>
      <c r="P39" s="2" t="s">
        <v>218</v>
      </c>
      <c r="Q39" s="46" t="s">
        <v>201</v>
      </c>
      <c r="R39" s="49">
        <v>170.9</v>
      </c>
      <c r="S39" s="49">
        <v>173.5</v>
      </c>
      <c r="T39" s="49" t="s">
        <v>30</v>
      </c>
      <c r="U39" s="49">
        <v>1143.5999999999999</v>
      </c>
      <c r="V39" s="49">
        <v>1145.2</v>
      </c>
      <c r="W39" s="49" t="s">
        <v>31</v>
      </c>
    </row>
    <row r="40" spans="1:23" x14ac:dyDescent="0.25">
      <c r="A40" s="48"/>
      <c r="B40" s="49"/>
      <c r="C40" s="49"/>
      <c r="D40" s="46"/>
      <c r="E40" s="2" t="s">
        <v>145</v>
      </c>
      <c r="F40" s="49"/>
      <c r="G40" s="8">
        <v>0.77777777777777779</v>
      </c>
      <c r="H40" s="8">
        <v>0.81597222222222221</v>
      </c>
      <c r="I40" s="49"/>
      <c r="J40" s="49"/>
      <c r="K40" s="49"/>
      <c r="L40" s="49"/>
      <c r="M40" s="111"/>
      <c r="N40" s="46"/>
      <c r="O40" s="49"/>
      <c r="P40" s="4" t="s">
        <v>219</v>
      </c>
      <c r="Q40" s="46"/>
      <c r="R40" s="49"/>
      <c r="S40" s="49"/>
      <c r="T40" s="49"/>
      <c r="U40" s="49"/>
      <c r="V40" s="49"/>
      <c r="W40" s="49"/>
    </row>
    <row r="41" spans="1:23" x14ac:dyDescent="0.25">
      <c r="A41" s="48"/>
      <c r="B41" s="49"/>
      <c r="C41" s="49"/>
      <c r="D41" s="46"/>
      <c r="E41" s="2" t="s">
        <v>217</v>
      </c>
      <c r="F41" s="49"/>
      <c r="G41" s="8">
        <v>0.82638888888888884</v>
      </c>
      <c r="H41" s="8">
        <v>0.85416666666666663</v>
      </c>
      <c r="I41" s="49"/>
      <c r="J41" s="49"/>
      <c r="K41" s="49"/>
      <c r="L41" s="49"/>
      <c r="M41" s="111"/>
      <c r="N41" s="46"/>
      <c r="O41" s="49"/>
      <c r="P41" s="7"/>
      <c r="Q41" s="46"/>
      <c r="R41" s="49"/>
      <c r="S41" s="49"/>
      <c r="T41" s="49"/>
      <c r="U41" s="49"/>
      <c r="V41" s="49"/>
      <c r="W41" s="49"/>
    </row>
    <row r="42" spans="1:23" x14ac:dyDescent="0.25">
      <c r="A42" s="48"/>
      <c r="B42" s="49"/>
      <c r="C42" s="49"/>
      <c r="D42" s="46"/>
      <c r="E42" s="2" t="s">
        <v>212</v>
      </c>
      <c r="F42" s="49"/>
      <c r="G42" s="8">
        <v>0.86458333333333337</v>
      </c>
      <c r="H42" s="8">
        <v>0.88541666666666663</v>
      </c>
      <c r="I42" s="49"/>
      <c r="J42" s="49"/>
      <c r="K42" s="49"/>
      <c r="L42" s="49"/>
      <c r="M42" s="111"/>
      <c r="N42" s="46"/>
      <c r="O42" s="49"/>
      <c r="P42" s="7"/>
      <c r="Q42" s="46"/>
      <c r="R42" s="49"/>
      <c r="S42" s="49"/>
      <c r="T42" s="49"/>
      <c r="U42" s="49"/>
      <c r="V42" s="49"/>
      <c r="W42" s="49"/>
    </row>
    <row r="43" spans="1:23" x14ac:dyDescent="0.25">
      <c r="A43" s="50">
        <v>45008</v>
      </c>
      <c r="B43" s="49" t="s">
        <v>51</v>
      </c>
      <c r="C43" s="49" t="s">
        <v>24</v>
      </c>
      <c r="D43" s="46" t="s">
        <v>197</v>
      </c>
      <c r="E43" s="2" t="s">
        <v>221</v>
      </c>
      <c r="F43" s="49">
        <v>4</v>
      </c>
      <c r="G43" s="8">
        <v>0.77777777777777779</v>
      </c>
      <c r="H43" s="8">
        <v>0.81597222222222221</v>
      </c>
      <c r="I43" s="49" t="s">
        <v>10</v>
      </c>
      <c r="J43" s="49" t="s">
        <v>11</v>
      </c>
      <c r="K43" s="49" t="s">
        <v>12</v>
      </c>
      <c r="L43" s="49">
        <v>4</v>
      </c>
      <c r="M43" s="111">
        <f>SUM(L43)/F43</f>
        <v>1</v>
      </c>
      <c r="N43" s="46" t="s">
        <v>182</v>
      </c>
      <c r="O43" s="49" t="s">
        <v>52</v>
      </c>
      <c r="P43" s="11" t="s">
        <v>223</v>
      </c>
      <c r="Q43" s="46" t="s">
        <v>201</v>
      </c>
      <c r="R43" s="49">
        <v>173.5</v>
      </c>
      <c r="S43" s="49">
        <v>175.7</v>
      </c>
      <c r="T43" s="49" t="s">
        <v>30</v>
      </c>
      <c r="U43" s="49">
        <v>1145.8</v>
      </c>
      <c r="V43" s="49">
        <v>1147.5999999999999</v>
      </c>
      <c r="W43" s="49" t="s">
        <v>31</v>
      </c>
    </row>
    <row r="44" spans="1:23" x14ac:dyDescent="0.25">
      <c r="A44" s="51"/>
      <c r="B44" s="49"/>
      <c r="C44" s="49"/>
      <c r="D44" s="46"/>
      <c r="E44" s="2" t="s">
        <v>222</v>
      </c>
      <c r="F44" s="49"/>
      <c r="G44" s="8">
        <v>0.82638888888888884</v>
      </c>
      <c r="H44" s="8">
        <v>0.85416666666666663</v>
      </c>
      <c r="I44" s="49"/>
      <c r="J44" s="49"/>
      <c r="K44" s="49"/>
      <c r="L44" s="49"/>
      <c r="M44" s="111"/>
      <c r="N44" s="46"/>
      <c r="O44" s="49"/>
      <c r="P44" s="11" t="s">
        <v>224</v>
      </c>
      <c r="Q44" s="46"/>
      <c r="R44" s="49"/>
      <c r="S44" s="49"/>
      <c r="T44" s="49"/>
      <c r="U44" s="49"/>
      <c r="V44" s="49"/>
      <c r="W44" s="49"/>
    </row>
    <row r="45" spans="1:23" x14ac:dyDescent="0.25">
      <c r="A45" s="51"/>
      <c r="B45" s="49"/>
      <c r="C45" s="49"/>
      <c r="D45" s="46"/>
      <c r="E45" s="2" t="s">
        <v>212</v>
      </c>
      <c r="F45" s="49"/>
      <c r="G45" s="8">
        <v>0.86458333333333337</v>
      </c>
      <c r="H45" s="8">
        <v>0.88541666666666663</v>
      </c>
      <c r="I45" s="49"/>
      <c r="J45" s="49"/>
      <c r="K45" s="49"/>
      <c r="L45" s="49"/>
      <c r="M45" s="111"/>
      <c r="N45" s="46"/>
      <c r="O45" s="49"/>
      <c r="P45" s="11"/>
      <c r="Q45" s="46"/>
      <c r="R45" s="49"/>
      <c r="S45" s="49"/>
      <c r="T45" s="49"/>
      <c r="U45" s="49"/>
      <c r="V45" s="49"/>
      <c r="W45" s="49"/>
    </row>
    <row r="46" spans="1:23" x14ac:dyDescent="0.25">
      <c r="A46" s="51"/>
      <c r="B46" s="49"/>
      <c r="C46" s="49"/>
      <c r="D46" s="46"/>
      <c r="E46" s="2" t="s">
        <v>64</v>
      </c>
      <c r="F46" s="49"/>
      <c r="G46" s="8">
        <v>0.88888888888888884</v>
      </c>
      <c r="H46" s="8">
        <v>0.91666666666666663</v>
      </c>
      <c r="I46" s="49"/>
      <c r="J46" s="49"/>
      <c r="K46" s="49"/>
      <c r="L46" s="49"/>
      <c r="M46" s="111"/>
      <c r="N46" s="46"/>
      <c r="O46" s="49"/>
      <c r="P46" s="11"/>
      <c r="Q46" s="46"/>
      <c r="R46" s="49"/>
      <c r="S46" s="49"/>
      <c r="T46" s="49"/>
      <c r="U46" s="49"/>
      <c r="V46" s="49"/>
      <c r="W46" s="49"/>
    </row>
    <row r="47" spans="1:23" ht="28.9" customHeight="1" x14ac:dyDescent="0.25">
      <c r="A47" s="47">
        <v>45009</v>
      </c>
      <c r="B47" s="49" t="s">
        <v>51</v>
      </c>
      <c r="C47" s="49" t="s">
        <v>24</v>
      </c>
      <c r="D47" s="46" t="s">
        <v>197</v>
      </c>
      <c r="E47" s="2" t="s">
        <v>225</v>
      </c>
      <c r="F47" s="49">
        <v>4</v>
      </c>
      <c r="G47" s="6">
        <v>0.76388888888888884</v>
      </c>
      <c r="H47" s="6">
        <v>0.82986111111111116</v>
      </c>
      <c r="I47" s="49" t="s">
        <v>10</v>
      </c>
      <c r="J47" s="49" t="s">
        <v>11</v>
      </c>
      <c r="K47" s="49" t="s">
        <v>12</v>
      </c>
      <c r="L47" s="49">
        <v>3</v>
      </c>
      <c r="M47" s="111">
        <f>SUM(L47)/F47</f>
        <v>0.75</v>
      </c>
      <c r="N47" s="46" t="s">
        <v>182</v>
      </c>
      <c r="O47" s="84"/>
      <c r="P47" s="46" t="s">
        <v>228</v>
      </c>
      <c r="Q47" s="46" t="s">
        <v>201</v>
      </c>
      <c r="R47" s="49"/>
      <c r="S47" s="49"/>
      <c r="T47" s="49" t="s">
        <v>30</v>
      </c>
      <c r="U47" s="49"/>
      <c r="V47" s="49"/>
      <c r="W47" s="49" t="s">
        <v>31</v>
      </c>
    </row>
    <row r="48" spans="1:23" x14ac:dyDescent="0.25">
      <c r="A48" s="48"/>
      <c r="B48" s="49"/>
      <c r="C48" s="49"/>
      <c r="D48" s="46"/>
      <c r="E48" s="2" t="s">
        <v>226</v>
      </c>
      <c r="F48" s="49"/>
      <c r="G48" s="6">
        <v>0.84375</v>
      </c>
      <c r="H48" s="6">
        <v>0.88888888888888884</v>
      </c>
      <c r="I48" s="49"/>
      <c r="J48" s="49"/>
      <c r="K48" s="49"/>
      <c r="L48" s="49"/>
      <c r="M48" s="111"/>
      <c r="N48" s="46"/>
      <c r="O48" s="84"/>
      <c r="P48" s="46"/>
      <c r="Q48" s="46"/>
      <c r="R48" s="49"/>
      <c r="S48" s="49"/>
      <c r="T48" s="49"/>
      <c r="U48" s="49"/>
      <c r="V48" s="49"/>
      <c r="W48" s="49"/>
    </row>
    <row r="49" spans="1:23" x14ac:dyDescent="0.25">
      <c r="A49" s="48"/>
      <c r="B49" s="49"/>
      <c r="C49" s="49"/>
      <c r="D49" s="46"/>
      <c r="E49" s="2" t="s">
        <v>227</v>
      </c>
      <c r="F49" s="49"/>
      <c r="G49" s="6">
        <v>0.89583333333333337</v>
      </c>
      <c r="H49" s="6">
        <v>0.94097222222222221</v>
      </c>
      <c r="I49" s="49"/>
      <c r="J49" s="49"/>
      <c r="K49" s="49"/>
      <c r="L49" s="49"/>
      <c r="M49" s="111"/>
      <c r="N49" s="46"/>
      <c r="O49" s="84"/>
      <c r="P49" s="46"/>
      <c r="Q49" s="46"/>
      <c r="R49" s="49"/>
      <c r="S49" s="49"/>
      <c r="T49" s="49"/>
      <c r="U49" s="49"/>
      <c r="V49" s="49"/>
      <c r="W49" s="49"/>
    </row>
    <row r="50" spans="1:23" ht="21" customHeight="1" x14ac:dyDescent="0.25">
      <c r="A50" s="50">
        <v>45013</v>
      </c>
      <c r="B50" s="49" t="s">
        <v>23</v>
      </c>
      <c r="C50" s="49" t="s">
        <v>78</v>
      </c>
      <c r="D50" s="46" t="s">
        <v>197</v>
      </c>
      <c r="E50" s="2" t="s">
        <v>32</v>
      </c>
      <c r="F50" s="49">
        <v>4</v>
      </c>
      <c r="G50" s="6">
        <v>0.40972222222222227</v>
      </c>
      <c r="H50" s="6">
        <v>0.45833333333333331</v>
      </c>
      <c r="I50" s="49" t="s">
        <v>10</v>
      </c>
      <c r="J50" s="49" t="s">
        <v>11</v>
      </c>
      <c r="K50" s="49" t="s">
        <v>12</v>
      </c>
      <c r="L50" s="49">
        <v>2</v>
      </c>
      <c r="M50" s="111">
        <f>SUM(L50)/F50</f>
        <v>0.5</v>
      </c>
      <c r="N50" s="46" t="s">
        <v>182</v>
      </c>
      <c r="O50" s="49" t="s">
        <v>52</v>
      </c>
      <c r="P50" s="46" t="s">
        <v>228</v>
      </c>
      <c r="Q50" s="46" t="s">
        <v>201</v>
      </c>
      <c r="R50" s="49"/>
      <c r="S50" s="49"/>
      <c r="T50" s="49" t="s">
        <v>30</v>
      </c>
      <c r="U50" s="49"/>
      <c r="V50" s="49"/>
      <c r="W50" s="49" t="s">
        <v>31</v>
      </c>
    </row>
    <row r="51" spans="1:23" x14ac:dyDescent="0.25">
      <c r="A51" s="51"/>
      <c r="B51" s="49"/>
      <c r="C51" s="49"/>
      <c r="D51" s="46"/>
      <c r="E51" s="2" t="s">
        <v>229</v>
      </c>
      <c r="F51" s="49"/>
      <c r="G51" s="6">
        <v>0.52083333333333337</v>
      </c>
      <c r="H51" s="6">
        <v>0.55555555555555558</v>
      </c>
      <c r="I51" s="49"/>
      <c r="J51" s="49"/>
      <c r="K51" s="49"/>
      <c r="L51" s="49"/>
      <c r="M51" s="111"/>
      <c r="N51" s="46"/>
      <c r="O51" s="49"/>
      <c r="P51" s="46"/>
      <c r="Q51" s="46"/>
      <c r="R51" s="49"/>
      <c r="S51" s="49"/>
      <c r="T51" s="49"/>
      <c r="U51" s="49"/>
      <c r="V51" s="49"/>
      <c r="W51" s="49"/>
    </row>
    <row r="52" spans="1:23" x14ac:dyDescent="0.25">
      <c r="A52" s="47">
        <v>45014</v>
      </c>
      <c r="B52" s="49" t="s">
        <v>23</v>
      </c>
      <c r="C52" s="49" t="s">
        <v>78</v>
      </c>
      <c r="D52" s="46" t="s">
        <v>197</v>
      </c>
      <c r="E52" s="2" t="s">
        <v>198</v>
      </c>
      <c r="F52" s="49">
        <v>4</v>
      </c>
      <c r="G52" s="6">
        <v>0.40277777777777773</v>
      </c>
      <c r="H52" s="6">
        <v>0.47222222222222227</v>
      </c>
      <c r="I52" s="49" t="s">
        <v>10</v>
      </c>
      <c r="J52" s="49" t="s">
        <v>11</v>
      </c>
      <c r="K52" s="49" t="s">
        <v>12</v>
      </c>
      <c r="L52" s="49">
        <v>2</v>
      </c>
      <c r="M52" s="111">
        <f>SUM(L52)/F52</f>
        <v>0.5</v>
      </c>
      <c r="N52" s="46" t="s">
        <v>182</v>
      </c>
      <c r="O52" s="49" t="s">
        <v>52</v>
      </c>
      <c r="P52" s="46" t="s">
        <v>52</v>
      </c>
      <c r="Q52" s="46" t="s">
        <v>201</v>
      </c>
      <c r="R52" s="49"/>
      <c r="S52" s="49"/>
      <c r="T52" s="49" t="s">
        <v>30</v>
      </c>
      <c r="U52" s="49"/>
      <c r="V52" s="49"/>
      <c r="W52" s="49" t="s">
        <v>31</v>
      </c>
    </row>
    <row r="53" spans="1:23" x14ac:dyDescent="0.25">
      <c r="A53" s="48"/>
      <c r="B53" s="49"/>
      <c r="C53" s="49"/>
      <c r="D53" s="46"/>
      <c r="E53" s="2" t="s">
        <v>230</v>
      </c>
      <c r="F53" s="49"/>
      <c r="G53" s="6">
        <v>0.4861111111111111</v>
      </c>
      <c r="H53" s="6">
        <v>0.54166666666666663</v>
      </c>
      <c r="I53" s="49"/>
      <c r="J53" s="49"/>
      <c r="K53" s="49"/>
      <c r="L53" s="49"/>
      <c r="M53" s="111"/>
      <c r="N53" s="46"/>
      <c r="O53" s="49"/>
      <c r="P53" s="46"/>
      <c r="Q53" s="46"/>
      <c r="R53" s="49"/>
      <c r="S53" s="49"/>
      <c r="T53" s="49"/>
      <c r="U53" s="49"/>
      <c r="V53" s="49"/>
      <c r="W53" s="49"/>
    </row>
    <row r="54" spans="1:23" ht="15.6" customHeight="1" x14ac:dyDescent="0.25">
      <c r="A54" s="50">
        <v>45015</v>
      </c>
      <c r="B54" s="49" t="s">
        <v>23</v>
      </c>
      <c r="C54" s="49" t="s">
        <v>24</v>
      </c>
      <c r="D54" s="46" t="s">
        <v>197</v>
      </c>
      <c r="E54" s="2" t="s">
        <v>231</v>
      </c>
      <c r="F54" s="49">
        <v>4</v>
      </c>
      <c r="G54" s="6">
        <v>0.40972222222222227</v>
      </c>
      <c r="H54" s="6">
        <v>0.45833333333333331</v>
      </c>
      <c r="I54" s="49" t="s">
        <v>10</v>
      </c>
      <c r="J54" s="49" t="s">
        <v>11</v>
      </c>
      <c r="K54" s="49" t="s">
        <v>12</v>
      </c>
      <c r="L54" s="49">
        <v>2</v>
      </c>
      <c r="M54" s="111">
        <f>SUM(L54)/F54</f>
        <v>0.5</v>
      </c>
      <c r="N54" s="46" t="s">
        <v>182</v>
      </c>
      <c r="O54" s="49" t="s">
        <v>52</v>
      </c>
      <c r="P54" s="110" t="s">
        <v>233</v>
      </c>
      <c r="Q54" s="46" t="s">
        <v>201</v>
      </c>
      <c r="R54" s="49"/>
      <c r="S54" s="49"/>
      <c r="T54" s="49" t="s">
        <v>30</v>
      </c>
      <c r="U54" s="49"/>
      <c r="V54" s="49"/>
      <c r="W54" s="49" t="s">
        <v>31</v>
      </c>
    </row>
    <row r="55" spans="1:23" ht="17.45" customHeight="1" x14ac:dyDescent="0.25">
      <c r="A55" s="51"/>
      <c r="B55" s="49"/>
      <c r="C55" s="49"/>
      <c r="D55" s="46"/>
      <c r="E55" s="2" t="s">
        <v>232</v>
      </c>
      <c r="F55" s="49"/>
      <c r="G55" s="6">
        <v>0.52083333333333337</v>
      </c>
      <c r="H55" s="6">
        <v>0.55555555555555558</v>
      </c>
      <c r="I55" s="49"/>
      <c r="J55" s="49"/>
      <c r="K55" s="49"/>
      <c r="L55" s="49"/>
      <c r="M55" s="111"/>
      <c r="N55" s="46"/>
      <c r="O55" s="49"/>
      <c r="P55" s="110"/>
      <c r="Q55" s="46"/>
      <c r="R55" s="49"/>
      <c r="S55" s="49"/>
      <c r="T55" s="49"/>
      <c r="U55" s="49"/>
      <c r="V55" s="49"/>
      <c r="W55" s="49"/>
    </row>
    <row r="56" spans="1:23" ht="30" x14ac:dyDescent="0.25">
      <c r="A56" s="5">
        <v>45016</v>
      </c>
      <c r="B56" s="2" t="s">
        <v>23</v>
      </c>
      <c r="C56" s="2" t="s">
        <v>78</v>
      </c>
      <c r="D56" s="4" t="s">
        <v>197</v>
      </c>
      <c r="E56" s="2" t="s">
        <v>234</v>
      </c>
      <c r="F56" s="2">
        <v>4</v>
      </c>
      <c r="G56" s="6">
        <v>0.40972222222222227</v>
      </c>
      <c r="H56" s="6">
        <v>0.58333333333333337</v>
      </c>
      <c r="I56" s="2" t="s">
        <v>10</v>
      </c>
      <c r="J56" s="2" t="s">
        <v>11</v>
      </c>
      <c r="K56" s="2" t="s">
        <v>12</v>
      </c>
      <c r="L56" s="2">
        <v>1</v>
      </c>
      <c r="M56" s="24">
        <f>SUM(L56)/F56</f>
        <v>0.25</v>
      </c>
      <c r="N56" s="4" t="s">
        <v>182</v>
      </c>
      <c r="O56" s="2" t="s">
        <v>52</v>
      </c>
      <c r="P56" s="2" t="s">
        <v>52</v>
      </c>
      <c r="Q56" s="4" t="s">
        <v>201</v>
      </c>
      <c r="R56" s="2"/>
      <c r="S56" s="2"/>
      <c r="T56" s="2" t="s">
        <v>30</v>
      </c>
      <c r="U56" s="2"/>
      <c r="V56" s="2"/>
      <c r="W56" s="2" t="s">
        <v>31</v>
      </c>
    </row>
  </sheetData>
  <mergeCells count="359">
    <mergeCell ref="V47:V49"/>
    <mergeCell ref="W47:W49"/>
    <mergeCell ref="D47:D49"/>
    <mergeCell ref="A47:A49"/>
    <mergeCell ref="B47:B49"/>
    <mergeCell ref="C47:C49"/>
    <mergeCell ref="Q47:Q49"/>
    <mergeCell ref="R47:R49"/>
    <mergeCell ref="S47:S49"/>
    <mergeCell ref="T47:T49"/>
    <mergeCell ref="U47:U49"/>
    <mergeCell ref="P47:P49"/>
    <mergeCell ref="O47:O49"/>
    <mergeCell ref="I47:I49"/>
    <mergeCell ref="J47:J49"/>
    <mergeCell ref="K47:K49"/>
    <mergeCell ref="L47:L49"/>
    <mergeCell ref="M47:M49"/>
    <mergeCell ref="N47:N49"/>
    <mergeCell ref="F47:F49"/>
    <mergeCell ref="W39:W42"/>
    <mergeCell ref="M39:M42"/>
    <mergeCell ref="N39:N42"/>
    <mergeCell ref="O39:O42"/>
    <mergeCell ref="Q39:Q42"/>
    <mergeCell ref="R39:R42"/>
    <mergeCell ref="S39:S42"/>
    <mergeCell ref="T39:T42"/>
    <mergeCell ref="U39:U42"/>
    <mergeCell ref="V39:V42"/>
    <mergeCell ref="A27:A28"/>
    <mergeCell ref="B27:B28"/>
    <mergeCell ref="C27:C28"/>
    <mergeCell ref="D27:D28"/>
    <mergeCell ref="Q27:Q28"/>
    <mergeCell ref="R27:R28"/>
    <mergeCell ref="S27:S28"/>
    <mergeCell ref="T27:T28"/>
    <mergeCell ref="F25:F26"/>
    <mergeCell ref="D25:D26"/>
    <mergeCell ref="F27:F28"/>
    <mergeCell ref="I27:I28"/>
    <mergeCell ref="J27:J28"/>
    <mergeCell ref="K27:K28"/>
    <mergeCell ref="L27:L28"/>
    <mergeCell ref="M27:M28"/>
    <mergeCell ref="A1:W2"/>
    <mergeCell ref="E4:N4"/>
    <mergeCell ref="A5:A7"/>
    <mergeCell ref="B5:B7"/>
    <mergeCell ref="C5:C7"/>
    <mergeCell ref="D5:D7"/>
    <mergeCell ref="E5:E7"/>
    <mergeCell ref="F5:F7"/>
    <mergeCell ref="G5:G7"/>
    <mergeCell ref="S5:S7"/>
    <mergeCell ref="H5:H7"/>
    <mergeCell ref="I5:I7"/>
    <mergeCell ref="J5:J7"/>
    <mergeCell ref="K5:K7"/>
    <mergeCell ref="L5:L7"/>
    <mergeCell ref="V5:V7"/>
    <mergeCell ref="W5:W7"/>
    <mergeCell ref="U5:U7"/>
    <mergeCell ref="Q5:Q7"/>
    <mergeCell ref="R5:R7"/>
    <mergeCell ref="T5:T7"/>
    <mergeCell ref="A8:A10"/>
    <mergeCell ref="B8:B10"/>
    <mergeCell ref="C8:C10"/>
    <mergeCell ref="D8:D10"/>
    <mergeCell ref="L8:L10"/>
    <mergeCell ref="M8:M10"/>
    <mergeCell ref="N8:N10"/>
    <mergeCell ref="P8:P10"/>
    <mergeCell ref="M5:M7"/>
    <mergeCell ref="E8:E10"/>
    <mergeCell ref="N5:N7"/>
    <mergeCell ref="O5:O7"/>
    <mergeCell ref="P5:P7"/>
    <mergeCell ref="J8:J10"/>
    <mergeCell ref="K8:K10"/>
    <mergeCell ref="R8:R10"/>
    <mergeCell ref="S8:S10"/>
    <mergeCell ref="T8:T10"/>
    <mergeCell ref="V8:V10"/>
    <mergeCell ref="W8:W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S11:S13"/>
    <mergeCell ref="T11:T13"/>
    <mergeCell ref="U8:U10"/>
    <mergeCell ref="Q8:Q10"/>
    <mergeCell ref="F8:F10"/>
    <mergeCell ref="G8:G10"/>
    <mergeCell ref="H8:H10"/>
    <mergeCell ref="I8:I10"/>
    <mergeCell ref="A14:A16"/>
    <mergeCell ref="B14:B16"/>
    <mergeCell ref="C14:C16"/>
    <mergeCell ref="D14:D16"/>
    <mergeCell ref="U11:U13"/>
    <mergeCell ref="V11:V13"/>
    <mergeCell ref="W11:W13"/>
    <mergeCell ref="L11:L13"/>
    <mergeCell ref="M11:M13"/>
    <mergeCell ref="N11:N13"/>
    <mergeCell ref="Q11:Q13"/>
    <mergeCell ref="R11:R13"/>
    <mergeCell ref="T14:T16"/>
    <mergeCell ref="U14:U16"/>
    <mergeCell ref="J14:J16"/>
    <mergeCell ref="K14:K16"/>
    <mergeCell ref="L14:L16"/>
    <mergeCell ref="M14:M16"/>
    <mergeCell ref="N14:N16"/>
    <mergeCell ref="E14:E16"/>
    <mergeCell ref="F14:F16"/>
    <mergeCell ref="G14:G16"/>
    <mergeCell ref="H14:H16"/>
    <mergeCell ref="I14:I16"/>
    <mergeCell ref="V14:V16"/>
    <mergeCell ref="W14:W16"/>
    <mergeCell ref="P14:P16"/>
    <mergeCell ref="I17:I19"/>
    <mergeCell ref="J17:J19"/>
    <mergeCell ref="K17:K19"/>
    <mergeCell ref="L17:L19"/>
    <mergeCell ref="Q14:Q16"/>
    <mergeCell ref="R14:R16"/>
    <mergeCell ref="S14:S16"/>
    <mergeCell ref="S17:S19"/>
    <mergeCell ref="T17:T19"/>
    <mergeCell ref="U17:U19"/>
    <mergeCell ref="V17:V19"/>
    <mergeCell ref="A17:A19"/>
    <mergeCell ref="B17:B19"/>
    <mergeCell ref="C17:C19"/>
    <mergeCell ref="D17:D19"/>
    <mergeCell ref="E17:E19"/>
    <mergeCell ref="F17:F19"/>
    <mergeCell ref="G17:G19"/>
    <mergeCell ref="H17:H19"/>
    <mergeCell ref="W17:W19"/>
    <mergeCell ref="M17:M19"/>
    <mergeCell ref="N17:N19"/>
    <mergeCell ref="Q17:Q19"/>
    <mergeCell ref="R17:R19"/>
    <mergeCell ref="A20:A22"/>
    <mergeCell ref="B20:B22"/>
    <mergeCell ref="C20:C22"/>
    <mergeCell ref="D20:D22"/>
    <mergeCell ref="D23:D24"/>
    <mergeCell ref="A23:A24"/>
    <mergeCell ref="B23:B24"/>
    <mergeCell ref="C23:C24"/>
    <mergeCell ref="W20:W22"/>
    <mergeCell ref="E20:N22"/>
    <mergeCell ref="P20:P22"/>
    <mergeCell ref="Q20:Q22"/>
    <mergeCell ref="R20:R22"/>
    <mergeCell ref="S20:S22"/>
    <mergeCell ref="T20:T22"/>
    <mergeCell ref="U20:U22"/>
    <mergeCell ref="F23:F24"/>
    <mergeCell ref="I23:I24"/>
    <mergeCell ref="J23:J24"/>
    <mergeCell ref="K23:K24"/>
    <mergeCell ref="V20:V22"/>
    <mergeCell ref="D30:D32"/>
    <mergeCell ref="A30:A32"/>
    <mergeCell ref="B30:B32"/>
    <mergeCell ref="C30:C32"/>
    <mergeCell ref="Q30:Q32"/>
    <mergeCell ref="R30:R32"/>
    <mergeCell ref="S30:S32"/>
    <mergeCell ref="T23:T24"/>
    <mergeCell ref="U23:U24"/>
    <mergeCell ref="A25:A26"/>
    <mergeCell ref="B25:B26"/>
    <mergeCell ref="C25:C26"/>
    <mergeCell ref="P25:P26"/>
    <mergeCell ref="Q25:Q26"/>
    <mergeCell ref="R25:R26"/>
    <mergeCell ref="S25:S26"/>
    <mergeCell ref="T25:T26"/>
    <mergeCell ref="O25:O26"/>
    <mergeCell ref="N25:N26"/>
    <mergeCell ref="I25:I26"/>
    <mergeCell ref="J25:J26"/>
    <mergeCell ref="K25:K26"/>
    <mergeCell ref="L25:L26"/>
    <mergeCell ref="M25:M26"/>
    <mergeCell ref="F30:F32"/>
    <mergeCell ref="P30:P32"/>
    <mergeCell ref="O30:O32"/>
    <mergeCell ref="N30:N32"/>
    <mergeCell ref="I30:I32"/>
    <mergeCell ref="J30:J32"/>
    <mergeCell ref="K30:K32"/>
    <mergeCell ref="L30:L32"/>
    <mergeCell ref="M30:M32"/>
    <mergeCell ref="T30:T32"/>
    <mergeCell ref="U30:U32"/>
    <mergeCell ref="V30:V32"/>
    <mergeCell ref="W30:W32"/>
    <mergeCell ref="L23:L24"/>
    <mergeCell ref="M23:M24"/>
    <mergeCell ref="N23:N24"/>
    <mergeCell ref="P23:P24"/>
    <mergeCell ref="Q23:Q24"/>
    <mergeCell ref="R23:R24"/>
    <mergeCell ref="S23:S24"/>
    <mergeCell ref="V23:V24"/>
    <mergeCell ref="W23:W24"/>
    <mergeCell ref="U25:U26"/>
    <mergeCell ref="V25:V26"/>
    <mergeCell ref="W25:W26"/>
    <mergeCell ref="P27:P28"/>
    <mergeCell ref="N27:N28"/>
    <mergeCell ref="V27:V28"/>
    <mergeCell ref="W27:W28"/>
    <mergeCell ref="U27:U28"/>
    <mergeCell ref="V33:V35"/>
    <mergeCell ref="W33:W35"/>
    <mergeCell ref="A33:A35"/>
    <mergeCell ref="B33:B35"/>
    <mergeCell ref="C33:C35"/>
    <mergeCell ref="D33:D35"/>
    <mergeCell ref="Q33:Q35"/>
    <mergeCell ref="R33:R35"/>
    <mergeCell ref="S33:S35"/>
    <mergeCell ref="T33:T35"/>
    <mergeCell ref="U33:U35"/>
    <mergeCell ref="F33:F35"/>
    <mergeCell ref="I33:I35"/>
    <mergeCell ref="J33:J35"/>
    <mergeCell ref="K33:K35"/>
    <mergeCell ref="L33:L35"/>
    <mergeCell ref="M33:M35"/>
    <mergeCell ref="N33:N35"/>
    <mergeCell ref="O33:O35"/>
    <mergeCell ref="P33:P35"/>
    <mergeCell ref="W36:W38"/>
    <mergeCell ref="D36:D38"/>
    <mergeCell ref="B36:B38"/>
    <mergeCell ref="C36:C38"/>
    <mergeCell ref="F36:F38"/>
    <mergeCell ref="I36:I38"/>
    <mergeCell ref="J36:J38"/>
    <mergeCell ref="K36:K38"/>
    <mergeCell ref="L36:L38"/>
    <mergeCell ref="M36:M38"/>
    <mergeCell ref="N36:N38"/>
    <mergeCell ref="O36:O38"/>
    <mergeCell ref="Q36:Q38"/>
    <mergeCell ref="A43:A46"/>
    <mergeCell ref="B43:B46"/>
    <mergeCell ref="C43:C46"/>
    <mergeCell ref="D43:D46"/>
    <mergeCell ref="A36:A38"/>
    <mergeCell ref="T36:T38"/>
    <mergeCell ref="S36:S38"/>
    <mergeCell ref="V36:V38"/>
    <mergeCell ref="U36:U38"/>
    <mergeCell ref="R36:R38"/>
    <mergeCell ref="D39:D42"/>
    <mergeCell ref="A39:A42"/>
    <mergeCell ref="B39:B42"/>
    <mergeCell ref="C39:C42"/>
    <mergeCell ref="F39:F42"/>
    <mergeCell ref="I39:I42"/>
    <mergeCell ref="J39:J42"/>
    <mergeCell ref="K39:K42"/>
    <mergeCell ref="L39:L42"/>
    <mergeCell ref="Q43:Q46"/>
    <mergeCell ref="R43:R46"/>
    <mergeCell ref="S43:S46"/>
    <mergeCell ref="T43:T46"/>
    <mergeCell ref="U43:U46"/>
    <mergeCell ref="V43:V46"/>
    <mergeCell ref="W43:W46"/>
    <mergeCell ref="F43:F46"/>
    <mergeCell ref="I43:I46"/>
    <mergeCell ref="J43:J46"/>
    <mergeCell ref="K43:K46"/>
    <mergeCell ref="L43:L46"/>
    <mergeCell ref="M43:M46"/>
    <mergeCell ref="N43:N46"/>
    <mergeCell ref="O43:O46"/>
    <mergeCell ref="P50:P51"/>
    <mergeCell ref="Q50:Q51"/>
    <mergeCell ref="R50:R51"/>
    <mergeCell ref="S50:S51"/>
    <mergeCell ref="T50:T51"/>
    <mergeCell ref="U50:U51"/>
    <mergeCell ref="V50:V51"/>
    <mergeCell ref="W50:W51"/>
    <mergeCell ref="O50:O51"/>
    <mergeCell ref="I50:I51"/>
    <mergeCell ref="J50:J51"/>
    <mergeCell ref="K50:K51"/>
    <mergeCell ref="L50:L51"/>
    <mergeCell ref="M50:M51"/>
    <mergeCell ref="N50:N51"/>
    <mergeCell ref="F50:F51"/>
    <mergeCell ref="D50:D51"/>
    <mergeCell ref="A50:A51"/>
    <mergeCell ref="B50:B51"/>
    <mergeCell ref="C50:C51"/>
    <mergeCell ref="Q52:Q53"/>
    <mergeCell ref="R52:R53"/>
    <mergeCell ref="S52:S53"/>
    <mergeCell ref="T52:T53"/>
    <mergeCell ref="U52:U53"/>
    <mergeCell ref="V52:V53"/>
    <mergeCell ref="W52:W53"/>
    <mergeCell ref="A52:A53"/>
    <mergeCell ref="B52:B53"/>
    <mergeCell ref="C52:C53"/>
    <mergeCell ref="D52:D53"/>
    <mergeCell ref="F52:F53"/>
    <mergeCell ref="I52:I53"/>
    <mergeCell ref="J52:J53"/>
    <mergeCell ref="K52:K53"/>
    <mergeCell ref="L52:L53"/>
    <mergeCell ref="M52:M53"/>
    <mergeCell ref="N52:N53"/>
    <mergeCell ref="O52:O53"/>
    <mergeCell ref="P52:P53"/>
    <mergeCell ref="V54:V55"/>
    <mergeCell ref="W54:W55"/>
    <mergeCell ref="A54:A55"/>
    <mergeCell ref="B54:B55"/>
    <mergeCell ref="C54:C55"/>
    <mergeCell ref="D54:D55"/>
    <mergeCell ref="Q54:Q55"/>
    <mergeCell ref="R54:R55"/>
    <mergeCell ref="S54:S55"/>
    <mergeCell ref="T54:T55"/>
    <mergeCell ref="U54:U55"/>
    <mergeCell ref="P54:P55"/>
    <mergeCell ref="O54:O55"/>
    <mergeCell ref="I54:I55"/>
    <mergeCell ref="J54:J55"/>
    <mergeCell ref="K54:K55"/>
    <mergeCell ref="L54:L55"/>
    <mergeCell ref="M54:M55"/>
    <mergeCell ref="N54:N55"/>
    <mergeCell ref="F54:F5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P1" workbookViewId="0">
      <selection activeCell="T4" sqref="T4:T6"/>
    </sheetView>
  </sheetViews>
  <sheetFormatPr baseColWidth="10" defaultRowHeight="15" x14ac:dyDescent="0.25"/>
  <cols>
    <col min="5" max="5" width="25.140625" customWidth="1"/>
    <col min="9" max="9" width="13.5703125" customWidth="1"/>
    <col min="15" max="15" width="31.85546875" customWidth="1"/>
    <col min="16" max="16" width="80.140625" bestFit="1" customWidth="1"/>
    <col min="23" max="23" width="19.28515625" customWidth="1"/>
  </cols>
  <sheetData>
    <row r="1" spans="1:23" x14ac:dyDescent="0.25">
      <c r="A1" s="163" t="s">
        <v>255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5"/>
    </row>
    <row r="2" spans="1:23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spans="1:23" ht="36" x14ac:dyDescent="0.25">
      <c r="A3" s="26" t="s">
        <v>1</v>
      </c>
      <c r="B3" s="26" t="s">
        <v>2</v>
      </c>
      <c r="C3" s="26" t="s">
        <v>3</v>
      </c>
      <c r="D3" s="26" t="s">
        <v>5</v>
      </c>
      <c r="E3" s="26" t="s">
        <v>6</v>
      </c>
      <c r="F3" s="26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26" t="s">
        <v>13</v>
      </c>
      <c r="M3" s="26" t="s">
        <v>14</v>
      </c>
      <c r="N3" s="26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19</v>
      </c>
      <c r="V3" s="26" t="s">
        <v>20</v>
      </c>
      <c r="W3" s="26" t="s">
        <v>22</v>
      </c>
    </row>
    <row r="4" spans="1:23" ht="16.149999999999999" customHeight="1" x14ac:dyDescent="0.25">
      <c r="A4" s="47">
        <v>45019</v>
      </c>
      <c r="B4" s="49" t="s">
        <v>51</v>
      </c>
      <c r="C4" s="49" t="s">
        <v>24</v>
      </c>
      <c r="D4" s="46" t="s">
        <v>235</v>
      </c>
      <c r="E4" s="2" t="s">
        <v>174</v>
      </c>
      <c r="F4" s="49">
        <v>4</v>
      </c>
      <c r="G4" s="6">
        <v>0.76388888888888884</v>
      </c>
      <c r="H4" s="6">
        <v>0.82986111111111116</v>
      </c>
      <c r="I4" s="49" t="s">
        <v>10</v>
      </c>
      <c r="J4" s="49" t="s">
        <v>11</v>
      </c>
      <c r="K4" s="49" t="s">
        <v>12</v>
      </c>
      <c r="L4" s="49">
        <v>3</v>
      </c>
      <c r="M4" s="111">
        <f>SUM(L4)/F4</f>
        <v>0.75</v>
      </c>
      <c r="N4" s="46" t="s">
        <v>27</v>
      </c>
      <c r="O4" s="2" t="s">
        <v>239</v>
      </c>
      <c r="P4" s="49" t="s">
        <v>52</v>
      </c>
      <c r="Q4" s="68" t="s">
        <v>201</v>
      </c>
      <c r="R4" s="49">
        <v>182.5</v>
      </c>
      <c r="S4" s="49">
        <v>184.8</v>
      </c>
      <c r="T4" s="49" t="s">
        <v>30</v>
      </c>
      <c r="U4" s="49">
        <v>1158.5</v>
      </c>
      <c r="V4" s="49">
        <v>1159</v>
      </c>
      <c r="W4" s="49" t="s">
        <v>240</v>
      </c>
    </row>
    <row r="5" spans="1:23" x14ac:dyDescent="0.25">
      <c r="A5" s="47"/>
      <c r="B5" s="49"/>
      <c r="C5" s="49"/>
      <c r="D5" s="46"/>
      <c r="E5" s="2" t="s">
        <v>71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6"/>
      <c r="O5" s="2" t="s">
        <v>238</v>
      </c>
      <c r="P5" s="49"/>
      <c r="Q5" s="69"/>
      <c r="R5" s="49"/>
      <c r="S5" s="49"/>
      <c r="T5" s="49"/>
      <c r="U5" s="49"/>
      <c r="V5" s="49"/>
      <c r="W5" s="49"/>
    </row>
    <row r="6" spans="1:23" x14ac:dyDescent="0.25">
      <c r="A6" s="47"/>
      <c r="B6" s="49"/>
      <c r="C6" s="49"/>
      <c r="D6" s="46"/>
      <c r="E6" s="2" t="s">
        <v>236</v>
      </c>
      <c r="F6" s="49"/>
      <c r="G6" s="6">
        <v>0.89583333333333337</v>
      </c>
      <c r="H6" s="6">
        <v>0.94097222222222221</v>
      </c>
      <c r="I6" s="49"/>
      <c r="J6" s="49"/>
      <c r="K6" s="49"/>
      <c r="L6" s="49"/>
      <c r="M6" s="111"/>
      <c r="N6" s="46"/>
      <c r="O6" s="2" t="s">
        <v>237</v>
      </c>
      <c r="P6" s="49"/>
      <c r="Q6" s="70"/>
      <c r="R6" s="49"/>
      <c r="S6" s="49"/>
      <c r="T6" s="49"/>
      <c r="U6" s="49"/>
      <c r="V6" s="49"/>
      <c r="W6" s="49"/>
    </row>
    <row r="7" spans="1:23" x14ac:dyDescent="0.25">
      <c r="A7" s="50">
        <v>45020</v>
      </c>
      <c r="B7" s="49" t="s">
        <v>51</v>
      </c>
      <c r="C7" s="49" t="s">
        <v>24</v>
      </c>
      <c r="D7" s="46" t="s">
        <v>235</v>
      </c>
      <c r="E7" s="2" t="s">
        <v>241</v>
      </c>
      <c r="F7" s="49">
        <v>4</v>
      </c>
      <c r="G7" s="8">
        <v>0.76736111111111116</v>
      </c>
      <c r="H7" s="8">
        <v>0.81597222222222221</v>
      </c>
      <c r="I7" s="49" t="s">
        <v>10</v>
      </c>
      <c r="J7" s="49" t="s">
        <v>11</v>
      </c>
      <c r="K7" s="49" t="s">
        <v>12</v>
      </c>
      <c r="L7" s="49">
        <v>3</v>
      </c>
      <c r="M7" s="111">
        <f>SUM(L7)/F7</f>
        <v>0.75</v>
      </c>
      <c r="N7" s="46" t="s">
        <v>27</v>
      </c>
      <c r="O7" s="49" t="s">
        <v>52</v>
      </c>
      <c r="P7" s="46" t="s">
        <v>243</v>
      </c>
      <c r="Q7" s="68" t="s">
        <v>201</v>
      </c>
      <c r="R7" s="49">
        <v>184.8</v>
      </c>
      <c r="S7" s="49">
        <v>187.4</v>
      </c>
      <c r="T7" s="49" t="s">
        <v>30</v>
      </c>
      <c r="U7" s="49">
        <v>1160.3</v>
      </c>
      <c r="V7" s="49"/>
      <c r="W7" s="49" t="s">
        <v>240</v>
      </c>
    </row>
    <row r="8" spans="1:23" x14ac:dyDescent="0.25">
      <c r="A8" s="50"/>
      <c r="B8" s="49"/>
      <c r="C8" s="49"/>
      <c r="D8" s="46"/>
      <c r="E8" s="2" t="s">
        <v>144</v>
      </c>
      <c r="F8" s="49"/>
      <c r="G8" s="8">
        <v>0.83333333333333337</v>
      </c>
      <c r="H8" s="8">
        <v>0.86805555555555547</v>
      </c>
      <c r="I8" s="49"/>
      <c r="J8" s="49"/>
      <c r="K8" s="49"/>
      <c r="L8" s="49"/>
      <c r="M8" s="111"/>
      <c r="N8" s="46"/>
      <c r="O8" s="49"/>
      <c r="P8" s="46"/>
      <c r="Q8" s="69"/>
      <c r="R8" s="49"/>
      <c r="S8" s="49"/>
      <c r="T8" s="49"/>
      <c r="U8" s="49"/>
      <c r="V8" s="49"/>
      <c r="W8" s="49"/>
    </row>
    <row r="9" spans="1:23" x14ac:dyDescent="0.25">
      <c r="A9" s="50"/>
      <c r="B9" s="49"/>
      <c r="C9" s="49"/>
      <c r="D9" s="46"/>
      <c r="E9" s="2" t="s">
        <v>242</v>
      </c>
      <c r="F9" s="49"/>
      <c r="G9" s="8">
        <v>0.88541666666666663</v>
      </c>
      <c r="H9" s="8">
        <v>0.90972222222222221</v>
      </c>
      <c r="I9" s="49"/>
      <c r="J9" s="49"/>
      <c r="K9" s="49"/>
      <c r="L9" s="49"/>
      <c r="M9" s="111"/>
      <c r="N9" s="46"/>
      <c r="O9" s="49"/>
      <c r="P9" s="46"/>
      <c r="Q9" s="70"/>
      <c r="R9" s="49"/>
      <c r="S9" s="49"/>
      <c r="T9" s="49"/>
      <c r="U9" s="49"/>
      <c r="V9" s="49"/>
      <c r="W9" s="49"/>
    </row>
    <row r="10" spans="1:23" x14ac:dyDescent="0.25">
      <c r="A10" s="47">
        <v>45021</v>
      </c>
      <c r="B10" s="49" t="s">
        <v>51</v>
      </c>
      <c r="C10" s="49" t="s">
        <v>24</v>
      </c>
      <c r="D10" s="46" t="s">
        <v>235</v>
      </c>
      <c r="E10" s="2" t="s">
        <v>244</v>
      </c>
      <c r="F10" s="49">
        <v>4</v>
      </c>
      <c r="G10" s="8">
        <v>0.72916666666666663</v>
      </c>
      <c r="H10" s="8">
        <v>0.77083333333333337</v>
      </c>
      <c r="I10" s="49" t="s">
        <v>10</v>
      </c>
      <c r="J10" s="49" t="s">
        <v>11</v>
      </c>
      <c r="K10" s="49" t="s">
        <v>12</v>
      </c>
      <c r="L10" s="49">
        <v>3</v>
      </c>
      <c r="M10" s="111">
        <f>SUM(L10)/F10</f>
        <v>0.75</v>
      </c>
      <c r="N10" s="46" t="s">
        <v>27</v>
      </c>
      <c r="O10" s="49" t="s">
        <v>52</v>
      </c>
      <c r="P10" s="110" t="s">
        <v>247</v>
      </c>
      <c r="Q10" s="46" t="s">
        <v>201</v>
      </c>
      <c r="R10" s="49"/>
      <c r="S10" s="49"/>
      <c r="T10" s="49" t="s">
        <v>30</v>
      </c>
      <c r="U10" s="49"/>
      <c r="V10" s="49"/>
      <c r="W10" s="49" t="s">
        <v>240</v>
      </c>
    </row>
    <row r="11" spans="1:23" x14ac:dyDescent="0.25">
      <c r="A11" s="47"/>
      <c r="B11" s="49"/>
      <c r="C11" s="49"/>
      <c r="D11" s="46"/>
      <c r="E11" s="2" t="s">
        <v>245</v>
      </c>
      <c r="F11" s="49"/>
      <c r="G11" s="8">
        <v>0.77777777777777779</v>
      </c>
      <c r="H11" s="8">
        <v>0.81597222222222221</v>
      </c>
      <c r="I11" s="49"/>
      <c r="J11" s="49"/>
      <c r="K11" s="49"/>
      <c r="L11" s="49"/>
      <c r="M11" s="111"/>
      <c r="N11" s="46"/>
      <c r="O11" s="49"/>
      <c r="P11" s="110"/>
      <c r="Q11" s="46"/>
      <c r="R11" s="49"/>
      <c r="S11" s="49"/>
      <c r="T11" s="49"/>
      <c r="U11" s="49"/>
      <c r="V11" s="49"/>
      <c r="W11" s="49"/>
    </row>
    <row r="12" spans="1:23" x14ac:dyDescent="0.25">
      <c r="A12" s="47"/>
      <c r="B12" s="49"/>
      <c r="C12" s="49"/>
      <c r="D12" s="46"/>
      <c r="E12" s="2" t="s">
        <v>246</v>
      </c>
      <c r="F12" s="49"/>
      <c r="G12" s="8">
        <v>0.82638888888888884</v>
      </c>
      <c r="H12" s="8">
        <v>0.85416666666666663</v>
      </c>
      <c r="I12" s="49"/>
      <c r="J12" s="49"/>
      <c r="K12" s="49"/>
      <c r="L12" s="49"/>
      <c r="M12" s="111"/>
      <c r="N12" s="46"/>
      <c r="O12" s="49"/>
      <c r="P12" s="110"/>
      <c r="Q12" s="46"/>
      <c r="R12" s="49"/>
      <c r="S12" s="49"/>
      <c r="T12" s="49"/>
      <c r="U12" s="49"/>
      <c r="V12" s="49"/>
      <c r="W12" s="49"/>
    </row>
    <row r="13" spans="1:23" x14ac:dyDescent="0.25">
      <c r="A13" s="50">
        <v>45022</v>
      </c>
      <c r="B13" s="49" t="s">
        <v>51</v>
      </c>
      <c r="C13" s="49" t="s">
        <v>24</v>
      </c>
      <c r="D13" s="46" t="s">
        <v>235</v>
      </c>
      <c r="E13" s="2" t="s">
        <v>248</v>
      </c>
      <c r="F13" s="49">
        <v>4</v>
      </c>
      <c r="G13" s="6">
        <v>0.70833333333333337</v>
      </c>
      <c r="H13" s="6">
        <v>0.77083333333333337</v>
      </c>
      <c r="I13" s="49" t="s">
        <v>10</v>
      </c>
      <c r="J13" s="49" t="s">
        <v>11</v>
      </c>
      <c r="K13" s="49" t="s">
        <v>12</v>
      </c>
      <c r="L13" s="49">
        <v>4</v>
      </c>
      <c r="M13" s="111">
        <f>SUM(L13)/F13</f>
        <v>1</v>
      </c>
      <c r="N13" s="46" t="s">
        <v>27</v>
      </c>
      <c r="O13" s="49" t="s">
        <v>52</v>
      </c>
      <c r="P13" s="49" t="s">
        <v>52</v>
      </c>
      <c r="Q13" s="46" t="s">
        <v>201</v>
      </c>
      <c r="R13" s="49"/>
      <c r="S13" s="49"/>
      <c r="T13" s="49" t="s">
        <v>30</v>
      </c>
      <c r="U13" s="49"/>
      <c r="V13" s="49"/>
      <c r="W13" s="49" t="s">
        <v>240</v>
      </c>
    </row>
    <row r="14" spans="1:23" x14ac:dyDescent="0.25">
      <c r="A14" s="51"/>
      <c r="B14" s="49"/>
      <c r="C14" s="49"/>
      <c r="D14" s="46"/>
      <c r="E14" s="2" t="s">
        <v>246</v>
      </c>
      <c r="F14" s="49"/>
      <c r="G14" s="6">
        <v>0.77777777777777779</v>
      </c>
      <c r="H14" s="6">
        <v>0.80555555555555547</v>
      </c>
      <c r="I14" s="49"/>
      <c r="J14" s="49"/>
      <c r="K14" s="49"/>
      <c r="L14" s="49"/>
      <c r="M14" s="111"/>
      <c r="N14" s="46"/>
      <c r="O14" s="49"/>
      <c r="P14" s="49"/>
      <c r="Q14" s="46"/>
      <c r="R14" s="49"/>
      <c r="S14" s="49"/>
      <c r="T14" s="49"/>
      <c r="U14" s="49"/>
      <c r="V14" s="49"/>
      <c r="W14" s="49"/>
    </row>
    <row r="15" spans="1:23" x14ac:dyDescent="0.25">
      <c r="A15" s="51"/>
      <c r="B15" s="49"/>
      <c r="C15" s="49"/>
      <c r="D15" s="46"/>
      <c r="E15" s="2" t="s">
        <v>249</v>
      </c>
      <c r="F15" s="49"/>
      <c r="G15" s="6">
        <v>0.82986111111111116</v>
      </c>
      <c r="H15" s="6">
        <v>0.85763888888888884</v>
      </c>
      <c r="I15" s="49"/>
      <c r="J15" s="49"/>
      <c r="K15" s="49"/>
      <c r="L15" s="49"/>
      <c r="M15" s="111"/>
      <c r="N15" s="46"/>
      <c r="O15" s="49"/>
      <c r="P15" s="49"/>
      <c r="Q15" s="46"/>
      <c r="R15" s="49"/>
      <c r="S15" s="49"/>
      <c r="T15" s="49"/>
      <c r="U15" s="49"/>
      <c r="V15" s="49"/>
      <c r="W15" s="49"/>
    </row>
    <row r="16" spans="1:23" x14ac:dyDescent="0.25">
      <c r="A16" s="51"/>
      <c r="B16" s="49"/>
      <c r="C16" s="49"/>
      <c r="D16" s="46"/>
      <c r="E16" s="2" t="s">
        <v>172</v>
      </c>
      <c r="F16" s="49"/>
      <c r="G16" s="6">
        <v>0.86458333333333337</v>
      </c>
      <c r="H16" s="6">
        <v>0.88541666666666663</v>
      </c>
      <c r="I16" s="49"/>
      <c r="J16" s="49"/>
      <c r="K16" s="49"/>
      <c r="L16" s="49"/>
      <c r="M16" s="111"/>
      <c r="N16" s="46"/>
      <c r="O16" s="49"/>
      <c r="P16" s="49"/>
      <c r="Q16" s="46"/>
      <c r="R16" s="49"/>
      <c r="S16" s="49"/>
      <c r="T16" s="49"/>
      <c r="U16" s="49"/>
      <c r="V16" s="49"/>
      <c r="W16" s="49"/>
    </row>
    <row r="17" spans="1:23" x14ac:dyDescent="0.25">
      <c r="A17" s="47">
        <v>45026</v>
      </c>
      <c r="B17" s="49" t="s">
        <v>23</v>
      </c>
      <c r="C17" s="49" t="s">
        <v>24</v>
      </c>
      <c r="D17" s="46" t="s">
        <v>235</v>
      </c>
      <c r="E17" s="2" t="s">
        <v>251</v>
      </c>
      <c r="F17" s="49">
        <v>4</v>
      </c>
      <c r="G17" s="6">
        <v>0.40625</v>
      </c>
      <c r="H17" s="6">
        <v>0.47222222222222227</v>
      </c>
      <c r="I17" s="49" t="s">
        <v>10</v>
      </c>
      <c r="J17" s="49" t="s">
        <v>11</v>
      </c>
      <c r="K17" s="49" t="s">
        <v>12</v>
      </c>
      <c r="L17" s="49">
        <v>3</v>
      </c>
      <c r="M17" s="111">
        <f>SUM(L17)/F17</f>
        <v>0.75</v>
      </c>
      <c r="N17" s="46" t="s">
        <v>27</v>
      </c>
      <c r="O17" s="46" t="s">
        <v>250</v>
      </c>
      <c r="P17" s="68" t="s">
        <v>52</v>
      </c>
      <c r="Q17" s="46" t="s">
        <v>201</v>
      </c>
      <c r="R17" s="49"/>
      <c r="S17" s="49"/>
      <c r="T17" s="49" t="s">
        <v>30</v>
      </c>
      <c r="U17" s="49"/>
      <c r="V17" s="49"/>
      <c r="W17" s="49" t="s">
        <v>240</v>
      </c>
    </row>
    <row r="18" spans="1:23" x14ac:dyDescent="0.25">
      <c r="A18" s="47"/>
      <c r="B18" s="49"/>
      <c r="C18" s="49"/>
      <c r="D18" s="46"/>
      <c r="E18" s="2" t="s">
        <v>252</v>
      </c>
      <c r="F18" s="49"/>
      <c r="I18" s="49"/>
      <c r="J18" s="49"/>
      <c r="K18" s="49"/>
      <c r="L18" s="49"/>
      <c r="M18" s="111"/>
      <c r="N18" s="46"/>
      <c r="O18" s="46"/>
      <c r="P18" s="69"/>
      <c r="Q18" s="46"/>
      <c r="R18" s="49"/>
      <c r="S18" s="49"/>
      <c r="T18" s="49"/>
      <c r="U18" s="49"/>
      <c r="V18" s="49"/>
      <c r="W18" s="49"/>
    </row>
    <row r="19" spans="1:23" x14ac:dyDescent="0.25">
      <c r="A19" s="47"/>
      <c r="B19" s="49"/>
      <c r="C19" s="49"/>
      <c r="D19" s="46"/>
      <c r="E19" s="2" t="s">
        <v>253</v>
      </c>
      <c r="F19" s="49"/>
      <c r="I19" s="49"/>
      <c r="J19" s="49"/>
      <c r="K19" s="49"/>
      <c r="L19" s="49"/>
      <c r="M19" s="111"/>
      <c r="N19" s="46"/>
      <c r="O19" s="46"/>
      <c r="P19" s="70"/>
      <c r="Q19" s="46"/>
      <c r="R19" s="49"/>
      <c r="S19" s="49"/>
      <c r="T19" s="49"/>
      <c r="U19" s="49"/>
      <c r="V19" s="49"/>
      <c r="W19" s="49"/>
    </row>
    <row r="20" spans="1:23" x14ac:dyDescent="0.25">
      <c r="A20" s="50">
        <v>45027</v>
      </c>
      <c r="B20" s="49" t="s">
        <v>23</v>
      </c>
      <c r="C20" s="49" t="s">
        <v>24</v>
      </c>
      <c r="D20" s="46" t="s">
        <v>235</v>
      </c>
      <c r="E20" s="2" t="s">
        <v>254</v>
      </c>
      <c r="F20" s="49">
        <v>4</v>
      </c>
      <c r="G20" s="6">
        <v>0.40625</v>
      </c>
      <c r="H20" s="6">
        <v>0.47222222222222227</v>
      </c>
      <c r="I20" s="49" t="s">
        <v>10</v>
      </c>
      <c r="J20" s="49" t="s">
        <v>11</v>
      </c>
      <c r="K20" s="49" t="s">
        <v>12</v>
      </c>
      <c r="L20" s="49">
        <v>3</v>
      </c>
      <c r="M20" s="111">
        <f>SUM(L20)/F20</f>
        <v>0.75</v>
      </c>
      <c r="N20" s="46" t="s">
        <v>27</v>
      </c>
      <c r="O20" s="46" t="s">
        <v>52</v>
      </c>
      <c r="P20" s="68" t="s">
        <v>52</v>
      </c>
      <c r="Q20" s="46" t="s">
        <v>201</v>
      </c>
      <c r="R20" s="49"/>
      <c r="S20" s="49"/>
      <c r="T20" s="49" t="s">
        <v>30</v>
      </c>
      <c r="U20" s="49"/>
      <c r="V20" s="49"/>
      <c r="W20" s="49" t="s">
        <v>240</v>
      </c>
    </row>
    <row r="21" spans="1:23" x14ac:dyDescent="0.25">
      <c r="A21" s="50"/>
      <c r="B21" s="49"/>
      <c r="C21" s="49"/>
      <c r="D21" s="46"/>
      <c r="E21" s="2" t="s">
        <v>129</v>
      </c>
      <c r="F21" s="49"/>
      <c r="G21" s="6">
        <v>0.4861111111111111</v>
      </c>
      <c r="H21" s="6">
        <v>0.53819444444444442</v>
      </c>
      <c r="I21" s="49"/>
      <c r="J21" s="49"/>
      <c r="K21" s="49"/>
      <c r="L21" s="49"/>
      <c r="M21" s="111"/>
      <c r="N21" s="46"/>
      <c r="O21" s="46"/>
      <c r="P21" s="69"/>
      <c r="Q21" s="46"/>
      <c r="R21" s="49"/>
      <c r="S21" s="49"/>
      <c r="T21" s="49"/>
      <c r="U21" s="49"/>
      <c r="V21" s="49"/>
      <c r="W21" s="49"/>
    </row>
    <row r="22" spans="1:23" x14ac:dyDescent="0.25">
      <c r="A22" s="50"/>
      <c r="B22" s="49"/>
      <c r="C22" s="49"/>
      <c r="D22" s="46"/>
      <c r="E22" s="2" t="s">
        <v>100</v>
      </c>
      <c r="F22" s="49"/>
      <c r="G22" s="6">
        <v>0.54513888888888895</v>
      </c>
      <c r="H22" s="6">
        <v>0.59027777777777779</v>
      </c>
      <c r="I22" s="49"/>
      <c r="J22" s="49"/>
      <c r="K22" s="49"/>
      <c r="L22" s="49"/>
      <c r="M22" s="111"/>
      <c r="N22" s="46"/>
      <c r="O22" s="46"/>
      <c r="P22" s="70"/>
      <c r="Q22" s="46"/>
      <c r="R22" s="49"/>
      <c r="S22" s="49"/>
      <c r="T22" s="49"/>
      <c r="U22" s="49"/>
      <c r="V22" s="49"/>
      <c r="W22" s="49"/>
    </row>
    <row r="23" spans="1:23" ht="26.25" customHeight="1" x14ac:dyDescent="0.25">
      <c r="A23" s="47">
        <v>45028</v>
      </c>
      <c r="B23" s="49" t="s">
        <v>23</v>
      </c>
      <c r="C23" s="49" t="s">
        <v>24</v>
      </c>
      <c r="D23" s="46" t="s">
        <v>235</v>
      </c>
      <c r="E23" s="46" t="s">
        <v>259</v>
      </c>
      <c r="F23" s="46"/>
      <c r="G23" s="46"/>
      <c r="H23" s="46"/>
      <c r="I23" s="46"/>
      <c r="J23" s="46"/>
      <c r="K23" s="46"/>
      <c r="L23" s="46"/>
      <c r="M23" s="46"/>
      <c r="N23" s="46"/>
      <c r="O23" s="49" t="s">
        <v>52</v>
      </c>
      <c r="P23" s="40" t="s">
        <v>258</v>
      </c>
      <c r="Q23" s="46" t="s">
        <v>201</v>
      </c>
      <c r="R23" s="49"/>
      <c r="S23" s="49"/>
      <c r="T23" s="49" t="s">
        <v>30</v>
      </c>
      <c r="U23" s="49"/>
      <c r="V23" s="49"/>
      <c r="W23" s="49" t="s">
        <v>240</v>
      </c>
    </row>
    <row r="24" spans="1:23" ht="29.25" customHeight="1" x14ac:dyDescent="0.25">
      <c r="A24" s="48"/>
      <c r="B24" s="49"/>
      <c r="C24" s="49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9"/>
      <c r="P24" s="4" t="s">
        <v>256</v>
      </c>
      <c r="Q24" s="46"/>
      <c r="R24" s="49"/>
      <c r="S24" s="49"/>
      <c r="T24" s="49"/>
      <c r="U24" s="49"/>
      <c r="V24" s="49"/>
      <c r="W24" s="49"/>
    </row>
    <row r="25" spans="1:23" x14ac:dyDescent="0.25">
      <c r="A25" s="48"/>
      <c r="B25" s="49"/>
      <c r="C25" s="49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9"/>
      <c r="P25" s="4" t="s">
        <v>257</v>
      </c>
      <c r="Q25" s="46"/>
      <c r="R25" s="49"/>
      <c r="S25" s="49"/>
      <c r="T25" s="49"/>
      <c r="U25" s="49"/>
      <c r="V25" s="49"/>
      <c r="W25" s="49"/>
    </row>
    <row r="26" spans="1:23" x14ac:dyDescent="0.25">
      <c r="A26" s="50">
        <v>45029</v>
      </c>
      <c r="B26" s="49" t="s">
        <v>23</v>
      </c>
      <c r="C26" s="49" t="s">
        <v>24</v>
      </c>
      <c r="D26" s="46" t="s">
        <v>235</v>
      </c>
      <c r="E26" s="2" t="s">
        <v>260</v>
      </c>
      <c r="F26" s="49">
        <v>4</v>
      </c>
      <c r="G26" s="6">
        <v>0.4861111111111111</v>
      </c>
      <c r="H26" s="6">
        <v>0.53819444444444442</v>
      </c>
      <c r="I26" s="49" t="s">
        <v>10</v>
      </c>
      <c r="J26" s="49" t="s">
        <v>11</v>
      </c>
      <c r="K26" s="49" t="s">
        <v>12</v>
      </c>
      <c r="L26" s="49">
        <v>2</v>
      </c>
      <c r="M26" s="111">
        <f>SUM(L26)/F26</f>
        <v>0.5</v>
      </c>
      <c r="N26" s="46" t="s">
        <v>27</v>
      </c>
      <c r="O26" s="49" t="s">
        <v>52</v>
      </c>
      <c r="P26" s="7" t="s">
        <v>262</v>
      </c>
      <c r="Q26" s="46" t="s">
        <v>201</v>
      </c>
      <c r="R26" s="49"/>
      <c r="S26" s="49"/>
      <c r="T26" s="49" t="s">
        <v>30</v>
      </c>
      <c r="U26" s="49"/>
      <c r="V26" s="49"/>
      <c r="W26" s="49" t="s">
        <v>240</v>
      </c>
    </row>
    <row r="27" spans="1:23" x14ac:dyDescent="0.25">
      <c r="A27" s="51"/>
      <c r="B27" s="49"/>
      <c r="C27" s="49"/>
      <c r="D27" s="46"/>
      <c r="E27" s="2" t="s">
        <v>261</v>
      </c>
      <c r="F27" s="49"/>
      <c r="G27" s="6">
        <v>0.54513888888888895</v>
      </c>
      <c r="H27" s="6">
        <v>0.59027777777777779</v>
      </c>
      <c r="I27" s="49"/>
      <c r="J27" s="49"/>
      <c r="K27" s="49"/>
      <c r="L27" s="49"/>
      <c r="M27" s="111"/>
      <c r="N27" s="46"/>
      <c r="O27" s="49"/>
      <c r="P27" s="7" t="s">
        <v>263</v>
      </c>
      <c r="Q27" s="46"/>
      <c r="R27" s="49"/>
      <c r="S27" s="49"/>
      <c r="T27" s="49"/>
      <c r="U27" s="49"/>
      <c r="V27" s="49"/>
      <c r="W27" s="49"/>
    </row>
    <row r="28" spans="1:23" x14ac:dyDescent="0.25">
      <c r="A28" s="47">
        <v>45030</v>
      </c>
      <c r="B28" s="49" t="s">
        <v>23</v>
      </c>
      <c r="C28" s="49" t="s">
        <v>78</v>
      </c>
      <c r="D28" s="46" t="s">
        <v>235</v>
      </c>
      <c r="E28" s="2" t="s">
        <v>264</v>
      </c>
      <c r="F28" s="49">
        <v>4</v>
      </c>
      <c r="G28" s="6">
        <v>0.375</v>
      </c>
      <c r="H28" s="6">
        <v>0.40625</v>
      </c>
      <c r="I28" s="49" t="s">
        <v>10</v>
      </c>
      <c r="J28" s="49" t="s">
        <v>11</v>
      </c>
      <c r="K28" s="49" t="s">
        <v>12</v>
      </c>
      <c r="L28" s="49">
        <v>5</v>
      </c>
      <c r="M28" s="111">
        <f>SUM(L28)/F28</f>
        <v>1.25</v>
      </c>
      <c r="N28" s="46" t="s">
        <v>27</v>
      </c>
      <c r="O28" s="46" t="s">
        <v>269</v>
      </c>
      <c r="P28" s="81" t="s">
        <v>52</v>
      </c>
      <c r="Q28" s="68" t="s">
        <v>201</v>
      </c>
      <c r="R28" s="81"/>
      <c r="S28" s="81"/>
      <c r="T28" s="81" t="s">
        <v>30</v>
      </c>
      <c r="U28" s="81"/>
      <c r="V28" s="81"/>
      <c r="W28" s="81" t="s">
        <v>240</v>
      </c>
    </row>
    <row r="29" spans="1:23" x14ac:dyDescent="0.25">
      <c r="A29" s="48"/>
      <c r="B29" s="49"/>
      <c r="C29" s="49"/>
      <c r="D29" s="46"/>
      <c r="E29" s="2" t="s">
        <v>265</v>
      </c>
      <c r="F29" s="49"/>
      <c r="G29" s="13">
        <v>0.41666666666666669</v>
      </c>
      <c r="H29" s="13">
        <v>0.47916666666666669</v>
      </c>
      <c r="I29" s="49"/>
      <c r="J29" s="49"/>
      <c r="K29" s="49"/>
      <c r="L29" s="49"/>
      <c r="M29" s="111"/>
      <c r="N29" s="46"/>
      <c r="O29" s="46"/>
      <c r="P29" s="83"/>
      <c r="Q29" s="69"/>
      <c r="R29" s="83"/>
      <c r="S29" s="83"/>
      <c r="T29" s="83"/>
      <c r="U29" s="83"/>
      <c r="V29" s="83"/>
      <c r="W29" s="83"/>
    </row>
    <row r="30" spans="1:23" x14ac:dyDescent="0.25">
      <c r="A30" s="48"/>
      <c r="B30" s="49"/>
      <c r="C30" s="49"/>
      <c r="D30" s="46"/>
      <c r="E30" s="2" t="s">
        <v>266</v>
      </c>
      <c r="F30" s="49"/>
      <c r="G30" s="13">
        <v>0.5</v>
      </c>
      <c r="H30" s="13">
        <v>0.53472222222222221</v>
      </c>
      <c r="I30" s="49"/>
      <c r="J30" s="49"/>
      <c r="K30" s="49"/>
      <c r="L30" s="49"/>
      <c r="M30" s="111"/>
      <c r="N30" s="46"/>
      <c r="O30" s="46"/>
      <c r="P30" s="83"/>
      <c r="Q30" s="69"/>
      <c r="R30" s="83"/>
      <c r="S30" s="83"/>
      <c r="T30" s="83"/>
      <c r="U30" s="83"/>
      <c r="V30" s="83"/>
      <c r="W30" s="83"/>
    </row>
    <row r="31" spans="1:23" x14ac:dyDescent="0.25">
      <c r="A31" s="48"/>
      <c r="B31" s="49"/>
      <c r="C31" s="49"/>
      <c r="D31" s="46"/>
      <c r="E31" s="2" t="s">
        <v>267</v>
      </c>
      <c r="F31" s="49"/>
      <c r="G31" s="13">
        <v>0.54861111111111105</v>
      </c>
      <c r="H31" s="13">
        <v>0.57291666666666663</v>
      </c>
      <c r="I31" s="49"/>
      <c r="J31" s="49"/>
      <c r="K31" s="49"/>
      <c r="L31" s="49"/>
      <c r="M31" s="111"/>
      <c r="N31" s="46"/>
      <c r="O31" s="46"/>
      <c r="P31" s="83"/>
      <c r="Q31" s="69"/>
      <c r="R31" s="83"/>
      <c r="S31" s="83"/>
      <c r="T31" s="83"/>
      <c r="U31" s="83"/>
      <c r="V31" s="83"/>
      <c r="W31" s="83"/>
    </row>
    <row r="32" spans="1:23" x14ac:dyDescent="0.25">
      <c r="A32" s="48"/>
      <c r="B32" s="49"/>
      <c r="C32" s="49"/>
      <c r="D32" s="46"/>
      <c r="E32" s="2" t="s">
        <v>268</v>
      </c>
      <c r="F32" s="49"/>
      <c r="G32" s="13">
        <v>0.57638888888888895</v>
      </c>
      <c r="H32" s="13">
        <v>0.60763888888888895</v>
      </c>
      <c r="I32" s="49"/>
      <c r="J32" s="49"/>
      <c r="K32" s="49"/>
      <c r="L32" s="49"/>
      <c r="M32" s="111"/>
      <c r="N32" s="46"/>
      <c r="O32" s="46"/>
      <c r="P32" s="82"/>
      <c r="Q32" s="70"/>
      <c r="R32" s="82"/>
      <c r="S32" s="82"/>
      <c r="T32" s="82"/>
      <c r="U32" s="82"/>
      <c r="V32" s="82"/>
      <c r="W32" s="82"/>
    </row>
    <row r="33" spans="1:23" x14ac:dyDescent="0.25">
      <c r="A33" s="50">
        <v>45033</v>
      </c>
      <c r="B33" s="49" t="s">
        <v>51</v>
      </c>
      <c r="C33" s="49" t="s">
        <v>78</v>
      </c>
      <c r="D33" s="46" t="s">
        <v>235</v>
      </c>
      <c r="E33" s="2" t="s">
        <v>270</v>
      </c>
      <c r="F33" s="49">
        <v>4</v>
      </c>
      <c r="G33" s="6">
        <v>0.79166666666666663</v>
      </c>
      <c r="H33" s="6">
        <v>0.86458333333333337</v>
      </c>
      <c r="I33" s="49" t="s">
        <v>10</v>
      </c>
      <c r="J33" s="49" t="s">
        <v>11</v>
      </c>
      <c r="K33" s="49" t="s">
        <v>12</v>
      </c>
      <c r="L33" s="49">
        <v>2</v>
      </c>
      <c r="M33" s="111">
        <f>SUM(L33)/F33</f>
        <v>0.5</v>
      </c>
      <c r="N33" s="46" t="s">
        <v>27</v>
      </c>
      <c r="O33" s="49" t="s">
        <v>52</v>
      </c>
      <c r="P33" s="2" t="s">
        <v>271</v>
      </c>
      <c r="Q33" s="46" t="s">
        <v>201</v>
      </c>
      <c r="R33" s="49"/>
      <c r="S33" s="49"/>
      <c r="T33" s="49" t="s">
        <v>30</v>
      </c>
      <c r="U33" s="49"/>
      <c r="V33" s="49"/>
      <c r="W33" s="49" t="s">
        <v>240</v>
      </c>
    </row>
    <row r="34" spans="1:23" x14ac:dyDescent="0.25">
      <c r="A34" s="51"/>
      <c r="B34" s="49"/>
      <c r="C34" s="49"/>
      <c r="D34" s="46"/>
      <c r="E34" s="2"/>
      <c r="F34" s="49"/>
      <c r="G34" s="2"/>
      <c r="H34" s="2"/>
      <c r="I34" s="49"/>
      <c r="J34" s="49"/>
      <c r="K34" s="49"/>
      <c r="L34" s="49"/>
      <c r="M34" s="111"/>
      <c r="N34" s="46"/>
      <c r="O34" s="49"/>
      <c r="P34" s="2" t="s">
        <v>272</v>
      </c>
      <c r="Q34" s="46"/>
      <c r="R34" s="49"/>
      <c r="S34" s="49"/>
      <c r="T34" s="49"/>
      <c r="U34" s="49"/>
      <c r="V34" s="49"/>
      <c r="W34" s="49"/>
    </row>
    <row r="35" spans="1:23" x14ac:dyDescent="0.25">
      <c r="A35" s="51"/>
      <c r="B35" s="49"/>
      <c r="C35" s="49"/>
      <c r="D35" s="46"/>
      <c r="E35" s="2"/>
      <c r="F35" s="49"/>
      <c r="G35" s="2"/>
      <c r="H35" s="2"/>
      <c r="I35" s="49"/>
      <c r="J35" s="49"/>
      <c r="K35" s="49"/>
      <c r="L35" s="49"/>
      <c r="M35" s="111"/>
      <c r="N35" s="46"/>
      <c r="O35" s="49"/>
      <c r="P35" s="2" t="s">
        <v>273</v>
      </c>
      <c r="Q35" s="46"/>
      <c r="R35" s="49"/>
      <c r="S35" s="49"/>
      <c r="T35" s="49"/>
      <c r="U35" s="49"/>
      <c r="V35" s="49"/>
      <c r="W35" s="49"/>
    </row>
    <row r="36" spans="1:23" x14ac:dyDescent="0.25">
      <c r="A36" s="79">
        <v>45034</v>
      </c>
      <c r="B36" s="81" t="s">
        <v>51</v>
      </c>
      <c r="C36" s="68" t="s">
        <v>78</v>
      </c>
      <c r="D36" s="68" t="s">
        <v>235</v>
      </c>
      <c r="E36" s="4" t="s">
        <v>274</v>
      </c>
      <c r="F36" s="68">
        <v>4</v>
      </c>
      <c r="G36" s="41">
        <v>0.72916666666666663</v>
      </c>
      <c r="H36" s="41">
        <v>0.77083333333333337</v>
      </c>
      <c r="I36" s="68" t="s">
        <v>10</v>
      </c>
      <c r="J36" s="68" t="s">
        <v>11</v>
      </c>
      <c r="K36" s="68" t="s">
        <v>12</v>
      </c>
      <c r="L36" s="68">
        <v>4</v>
      </c>
      <c r="M36" s="172">
        <f>SUM(L36)/F36</f>
        <v>1</v>
      </c>
      <c r="N36" s="68" t="s">
        <v>27</v>
      </c>
      <c r="O36" s="68" t="s">
        <v>52</v>
      </c>
      <c r="P36" s="46" t="s">
        <v>278</v>
      </c>
      <c r="Q36" s="46" t="s">
        <v>201</v>
      </c>
      <c r="R36" s="46"/>
      <c r="S36" s="46"/>
      <c r="T36" s="46" t="s">
        <v>30</v>
      </c>
      <c r="U36" s="46"/>
      <c r="V36" s="46"/>
      <c r="W36" s="46" t="s">
        <v>240</v>
      </c>
    </row>
    <row r="37" spans="1:23" x14ac:dyDescent="0.25">
      <c r="A37" s="171"/>
      <c r="B37" s="83"/>
      <c r="C37" s="69"/>
      <c r="D37" s="69"/>
      <c r="E37" s="4" t="s">
        <v>275</v>
      </c>
      <c r="F37" s="69"/>
      <c r="G37" s="41">
        <v>0.77777777777777779</v>
      </c>
      <c r="H37" s="41">
        <v>0.81597222222222221</v>
      </c>
      <c r="I37" s="69"/>
      <c r="J37" s="69"/>
      <c r="K37" s="69"/>
      <c r="L37" s="69"/>
      <c r="M37" s="173"/>
      <c r="N37" s="69"/>
      <c r="O37" s="69"/>
      <c r="P37" s="46"/>
      <c r="Q37" s="46"/>
      <c r="R37" s="46"/>
      <c r="S37" s="46"/>
      <c r="T37" s="46"/>
      <c r="U37" s="46"/>
      <c r="V37" s="46"/>
      <c r="W37" s="46"/>
    </row>
    <row r="38" spans="1:23" x14ac:dyDescent="0.25">
      <c r="A38" s="171"/>
      <c r="B38" s="83"/>
      <c r="C38" s="69"/>
      <c r="D38" s="69"/>
      <c r="E38" s="4" t="s">
        <v>276</v>
      </c>
      <c r="F38" s="69"/>
      <c r="G38" s="41">
        <v>0.82638888888888884</v>
      </c>
      <c r="H38" s="41">
        <v>0.85416666666666663</v>
      </c>
      <c r="I38" s="69"/>
      <c r="J38" s="69"/>
      <c r="K38" s="69"/>
      <c r="L38" s="69"/>
      <c r="M38" s="173"/>
      <c r="N38" s="69"/>
      <c r="O38" s="69"/>
      <c r="P38" s="46"/>
      <c r="Q38" s="46"/>
      <c r="R38" s="46"/>
      <c r="S38" s="46"/>
      <c r="T38" s="46"/>
      <c r="U38" s="46"/>
      <c r="V38" s="46"/>
      <c r="W38" s="46"/>
    </row>
    <row r="39" spans="1:23" x14ac:dyDescent="0.25">
      <c r="A39" s="80"/>
      <c r="B39" s="82"/>
      <c r="C39" s="70"/>
      <c r="D39" s="70"/>
      <c r="E39" s="4" t="s">
        <v>277</v>
      </c>
      <c r="F39" s="70"/>
      <c r="G39" s="41">
        <v>0.86458333333333337</v>
      </c>
      <c r="H39" s="41">
        <v>0.88541666666666663</v>
      </c>
      <c r="I39" s="70"/>
      <c r="J39" s="70"/>
      <c r="K39" s="70"/>
      <c r="L39" s="70"/>
      <c r="M39" s="174"/>
      <c r="N39" s="70"/>
      <c r="O39" s="70"/>
      <c r="P39" s="46"/>
      <c r="Q39" s="46"/>
      <c r="R39" s="46"/>
      <c r="S39" s="46"/>
      <c r="T39" s="46"/>
      <c r="U39" s="46"/>
      <c r="V39" s="46"/>
      <c r="W39" s="46"/>
    </row>
    <row r="40" spans="1:23" x14ac:dyDescent="0.25">
      <c r="A40" s="50">
        <v>45035</v>
      </c>
      <c r="B40" s="49" t="s">
        <v>51</v>
      </c>
      <c r="C40" s="46" t="s">
        <v>24</v>
      </c>
      <c r="D40" s="46" t="s">
        <v>235</v>
      </c>
      <c r="E40" s="4" t="s">
        <v>279</v>
      </c>
      <c r="F40" s="46">
        <v>4</v>
      </c>
      <c r="G40" s="41">
        <v>0.72916666666666663</v>
      </c>
      <c r="H40" s="41">
        <v>0.77083333333333337</v>
      </c>
      <c r="I40" s="46" t="s">
        <v>10</v>
      </c>
      <c r="J40" s="46" t="s">
        <v>11</v>
      </c>
      <c r="K40" s="46" t="s">
        <v>12</v>
      </c>
      <c r="L40" s="46">
        <v>4</v>
      </c>
      <c r="M40" s="175">
        <f>SUM(L40)/F40</f>
        <v>1</v>
      </c>
      <c r="N40" s="46" t="s">
        <v>27</v>
      </c>
      <c r="O40" s="68" t="s">
        <v>52</v>
      </c>
      <c r="P40" s="46" t="s">
        <v>52</v>
      </c>
      <c r="Q40" s="46" t="s">
        <v>201</v>
      </c>
      <c r="R40" s="46"/>
      <c r="S40" s="46"/>
      <c r="T40" s="46" t="s">
        <v>30</v>
      </c>
      <c r="U40" s="46"/>
      <c r="V40" s="46"/>
      <c r="W40" s="46" t="s">
        <v>240</v>
      </c>
    </row>
    <row r="41" spans="1:23" x14ac:dyDescent="0.25">
      <c r="A41" s="51"/>
      <c r="B41" s="49"/>
      <c r="C41" s="46"/>
      <c r="D41" s="46"/>
      <c r="E41" s="4" t="s">
        <v>280</v>
      </c>
      <c r="F41" s="46"/>
      <c r="G41" s="41">
        <v>0.77777777777777779</v>
      </c>
      <c r="H41" s="41">
        <v>0.81597222222222221</v>
      </c>
      <c r="I41" s="46"/>
      <c r="J41" s="46"/>
      <c r="K41" s="46"/>
      <c r="L41" s="46"/>
      <c r="M41" s="175"/>
      <c r="N41" s="46"/>
      <c r="O41" s="69"/>
      <c r="P41" s="46"/>
      <c r="Q41" s="46"/>
      <c r="R41" s="46"/>
      <c r="S41" s="46"/>
      <c r="T41" s="46"/>
      <c r="U41" s="46"/>
      <c r="V41" s="46"/>
      <c r="W41" s="46"/>
    </row>
    <row r="42" spans="1:23" x14ac:dyDescent="0.25">
      <c r="A42" s="51"/>
      <c r="B42" s="49"/>
      <c r="C42" s="46"/>
      <c r="D42" s="46"/>
      <c r="E42" s="4" t="s">
        <v>281</v>
      </c>
      <c r="F42" s="46"/>
      <c r="G42" s="41">
        <v>0.82638888888888884</v>
      </c>
      <c r="H42" s="41">
        <v>0.85416666666666663</v>
      </c>
      <c r="I42" s="46"/>
      <c r="J42" s="46"/>
      <c r="K42" s="46"/>
      <c r="L42" s="46"/>
      <c r="M42" s="175"/>
      <c r="N42" s="46"/>
      <c r="O42" s="69"/>
      <c r="P42" s="46"/>
      <c r="Q42" s="46"/>
      <c r="R42" s="46"/>
      <c r="S42" s="46"/>
      <c r="T42" s="46"/>
      <c r="U42" s="46"/>
      <c r="V42" s="46"/>
      <c r="W42" s="46"/>
    </row>
    <row r="43" spans="1:23" x14ac:dyDescent="0.25">
      <c r="A43" s="51"/>
      <c r="B43" s="49"/>
      <c r="C43" s="46"/>
      <c r="D43" s="46"/>
      <c r="E43" s="4" t="s">
        <v>282</v>
      </c>
      <c r="F43" s="46"/>
      <c r="G43" s="41">
        <v>0.86458333333333337</v>
      </c>
      <c r="H43" s="41">
        <v>0.88541666666666663</v>
      </c>
      <c r="I43" s="46"/>
      <c r="J43" s="46"/>
      <c r="K43" s="46"/>
      <c r="L43" s="46"/>
      <c r="M43" s="175"/>
      <c r="N43" s="46"/>
      <c r="O43" s="70"/>
      <c r="P43" s="46"/>
      <c r="Q43" s="46"/>
      <c r="R43" s="46"/>
      <c r="S43" s="46"/>
      <c r="T43" s="46"/>
      <c r="U43" s="46"/>
      <c r="V43" s="46"/>
      <c r="W43" s="46"/>
    </row>
    <row r="44" spans="1:23" x14ac:dyDescent="0.25">
      <c r="A44" s="47">
        <v>45036</v>
      </c>
      <c r="B44" s="49" t="s">
        <v>51</v>
      </c>
      <c r="C44" s="49" t="s">
        <v>24</v>
      </c>
      <c r="D44" s="46" t="s">
        <v>235</v>
      </c>
      <c r="E44" s="4" t="s">
        <v>283</v>
      </c>
      <c r="F44" s="49">
        <v>4</v>
      </c>
      <c r="G44" s="6">
        <v>0.76388888888888884</v>
      </c>
      <c r="H44" s="6">
        <v>0.82986111111111116</v>
      </c>
      <c r="I44" s="49" t="s">
        <v>10</v>
      </c>
      <c r="J44" s="49" t="s">
        <v>11</v>
      </c>
      <c r="K44" s="49" t="s">
        <v>12</v>
      </c>
      <c r="L44" s="49">
        <v>3</v>
      </c>
      <c r="M44" s="111">
        <f>SUM(L44)/F44</f>
        <v>0.75</v>
      </c>
      <c r="N44" s="46" t="s">
        <v>27</v>
      </c>
      <c r="O44" s="110" t="s">
        <v>286</v>
      </c>
      <c r="P44" s="49" t="s">
        <v>52</v>
      </c>
      <c r="Q44" s="46" t="s">
        <v>201</v>
      </c>
      <c r="R44" s="49"/>
      <c r="S44" s="49"/>
      <c r="T44" s="49" t="s">
        <v>30</v>
      </c>
      <c r="U44" s="49"/>
      <c r="V44" s="49"/>
      <c r="W44" s="49" t="s">
        <v>240</v>
      </c>
    </row>
    <row r="45" spans="1:23" x14ac:dyDescent="0.25">
      <c r="A45" s="48"/>
      <c r="B45" s="49"/>
      <c r="C45" s="49"/>
      <c r="D45" s="46"/>
      <c r="E45" s="4" t="s">
        <v>284</v>
      </c>
      <c r="F45" s="49"/>
      <c r="G45" s="6">
        <v>0.84375</v>
      </c>
      <c r="H45" s="6">
        <v>0.88888888888888884</v>
      </c>
      <c r="I45" s="49"/>
      <c r="J45" s="49"/>
      <c r="K45" s="49"/>
      <c r="L45" s="49"/>
      <c r="M45" s="111"/>
      <c r="N45" s="46"/>
      <c r="O45" s="84"/>
      <c r="P45" s="49"/>
      <c r="Q45" s="46"/>
      <c r="R45" s="49"/>
      <c r="S45" s="49"/>
      <c r="T45" s="49"/>
      <c r="U45" s="49"/>
      <c r="V45" s="49"/>
      <c r="W45" s="49"/>
    </row>
    <row r="46" spans="1:23" ht="28.9" customHeight="1" x14ac:dyDescent="0.25">
      <c r="A46" s="48"/>
      <c r="B46" s="49"/>
      <c r="C46" s="49"/>
      <c r="D46" s="46"/>
      <c r="E46" s="4" t="s">
        <v>285</v>
      </c>
      <c r="F46" s="49"/>
      <c r="G46" s="6">
        <v>0.89583333333333337</v>
      </c>
      <c r="H46" s="6">
        <v>0.94097222222222221</v>
      </c>
      <c r="I46" s="49"/>
      <c r="J46" s="49"/>
      <c r="K46" s="49"/>
      <c r="L46" s="49"/>
      <c r="M46" s="111"/>
      <c r="N46" s="46"/>
      <c r="O46" s="84"/>
      <c r="P46" s="49"/>
      <c r="Q46" s="46"/>
      <c r="R46" s="49"/>
      <c r="S46" s="49"/>
      <c r="T46" s="49"/>
      <c r="U46" s="49"/>
      <c r="V46" s="49"/>
      <c r="W46" s="49"/>
    </row>
    <row r="47" spans="1:23" ht="17.45" customHeight="1" x14ac:dyDescent="0.25">
      <c r="A47" s="50">
        <v>45037</v>
      </c>
      <c r="B47" s="49" t="s">
        <v>51</v>
      </c>
      <c r="C47" s="49" t="s">
        <v>24</v>
      </c>
      <c r="D47" s="68" t="s">
        <v>235</v>
      </c>
      <c r="E47" s="4" t="s">
        <v>287</v>
      </c>
      <c r="F47" s="46">
        <v>4</v>
      </c>
      <c r="G47" s="6">
        <v>0.75</v>
      </c>
      <c r="H47" s="6">
        <v>0.78125</v>
      </c>
      <c r="I47" s="49" t="s">
        <v>10</v>
      </c>
      <c r="J47" s="49" t="s">
        <v>11</v>
      </c>
      <c r="K47" s="49" t="s">
        <v>12</v>
      </c>
      <c r="L47" s="49">
        <v>2</v>
      </c>
      <c r="M47" s="111">
        <f>SUM(L47)/F47</f>
        <v>0.5</v>
      </c>
      <c r="N47" s="141" t="s">
        <v>27</v>
      </c>
      <c r="O47" s="84" t="s">
        <v>52</v>
      </c>
      <c r="P47" s="49" t="s">
        <v>289</v>
      </c>
      <c r="Q47" s="68" t="s">
        <v>201</v>
      </c>
      <c r="R47" s="49"/>
      <c r="S47" s="49"/>
      <c r="T47" s="49" t="s">
        <v>30</v>
      </c>
      <c r="U47" s="49"/>
      <c r="V47" s="49"/>
      <c r="W47" s="49" t="s">
        <v>240</v>
      </c>
    </row>
    <row r="48" spans="1:23" ht="16.149999999999999" customHeight="1" x14ac:dyDescent="0.25">
      <c r="A48" s="51"/>
      <c r="B48" s="49"/>
      <c r="C48" s="49"/>
      <c r="D48" s="70"/>
      <c r="E48" s="4" t="s">
        <v>288</v>
      </c>
      <c r="F48" s="46"/>
      <c r="G48" s="6">
        <v>0.78472222222222221</v>
      </c>
      <c r="H48" s="6">
        <v>0.81597222222222221</v>
      </c>
      <c r="I48" s="49"/>
      <c r="J48" s="49"/>
      <c r="K48" s="49"/>
      <c r="L48" s="49"/>
      <c r="M48" s="111"/>
      <c r="N48" s="176"/>
      <c r="O48" s="84"/>
      <c r="P48" s="49"/>
      <c r="Q48" s="70"/>
      <c r="R48" s="49"/>
      <c r="S48" s="49"/>
      <c r="T48" s="49"/>
      <c r="U48" s="49"/>
      <c r="V48" s="49"/>
      <c r="W48" s="49"/>
    </row>
    <row r="49" spans="1:23" x14ac:dyDescent="0.25">
      <c r="A49" s="47">
        <v>45040</v>
      </c>
      <c r="B49" s="49" t="s">
        <v>23</v>
      </c>
      <c r="C49" s="49" t="s">
        <v>24</v>
      </c>
      <c r="D49" s="46" t="s">
        <v>235</v>
      </c>
      <c r="E49" s="4" t="s">
        <v>290</v>
      </c>
      <c r="F49" s="49">
        <v>4</v>
      </c>
      <c r="G49" s="6">
        <v>0.40625</v>
      </c>
      <c r="H49" s="6">
        <v>0.47222222222222227</v>
      </c>
      <c r="I49" s="49" t="s">
        <v>10</v>
      </c>
      <c r="J49" s="49" t="s">
        <v>11</v>
      </c>
      <c r="K49" s="49" t="s">
        <v>12</v>
      </c>
      <c r="L49" s="49">
        <v>3</v>
      </c>
      <c r="M49" s="111">
        <f>SUM(L49)/F49</f>
        <v>0.75</v>
      </c>
      <c r="N49" s="46" t="s">
        <v>27</v>
      </c>
      <c r="O49" s="49" t="s">
        <v>52</v>
      </c>
      <c r="P49" s="49" t="s">
        <v>52</v>
      </c>
      <c r="Q49" s="46" t="s">
        <v>201</v>
      </c>
      <c r="R49" s="49"/>
      <c r="S49" s="49"/>
      <c r="T49" s="49" t="s">
        <v>30</v>
      </c>
      <c r="U49" s="49"/>
      <c r="V49" s="49"/>
      <c r="W49" s="49" t="s">
        <v>240</v>
      </c>
    </row>
    <row r="50" spans="1:23" x14ac:dyDescent="0.25">
      <c r="A50" s="48"/>
      <c r="B50" s="49"/>
      <c r="C50" s="49"/>
      <c r="D50" s="46"/>
      <c r="E50" s="4" t="s">
        <v>291</v>
      </c>
      <c r="F50" s="49"/>
      <c r="G50" s="6">
        <v>0.4861111111111111</v>
      </c>
      <c r="H50" s="6">
        <v>0.53819444444444442</v>
      </c>
      <c r="I50" s="49"/>
      <c r="J50" s="49"/>
      <c r="K50" s="49"/>
      <c r="L50" s="49"/>
      <c r="M50" s="111"/>
      <c r="N50" s="46"/>
      <c r="O50" s="49"/>
      <c r="P50" s="49"/>
      <c r="Q50" s="46"/>
      <c r="R50" s="49"/>
      <c r="S50" s="49"/>
      <c r="T50" s="49"/>
      <c r="U50" s="49"/>
      <c r="V50" s="49"/>
      <c r="W50" s="49"/>
    </row>
    <row r="51" spans="1:23" x14ac:dyDescent="0.25">
      <c r="A51" s="48"/>
      <c r="B51" s="49"/>
      <c r="C51" s="49"/>
      <c r="D51" s="46"/>
      <c r="E51" s="4" t="s">
        <v>292</v>
      </c>
      <c r="F51" s="49"/>
      <c r="G51" s="6">
        <v>0.54513888888888895</v>
      </c>
      <c r="H51" s="6">
        <v>0.59027777777777779</v>
      </c>
      <c r="I51" s="49"/>
      <c r="J51" s="49"/>
      <c r="K51" s="49"/>
      <c r="L51" s="49"/>
      <c r="M51" s="111"/>
      <c r="N51" s="46"/>
      <c r="O51" s="49"/>
      <c r="P51" s="49"/>
      <c r="Q51" s="46"/>
      <c r="R51" s="49"/>
      <c r="S51" s="49"/>
      <c r="T51" s="49"/>
      <c r="U51" s="49"/>
      <c r="V51" s="49"/>
      <c r="W51" s="49"/>
    </row>
    <row r="52" spans="1:23" x14ac:dyDescent="0.25">
      <c r="A52" s="50">
        <v>45041</v>
      </c>
      <c r="B52" s="49" t="s">
        <v>23</v>
      </c>
      <c r="C52" s="49" t="s">
        <v>24</v>
      </c>
      <c r="D52" s="46" t="s">
        <v>235</v>
      </c>
      <c r="E52" s="4" t="s">
        <v>293</v>
      </c>
      <c r="F52" s="49">
        <v>4</v>
      </c>
      <c r="G52" s="8">
        <v>0.40972222222222227</v>
      </c>
      <c r="H52" s="8">
        <v>0.4513888888888889</v>
      </c>
      <c r="I52" s="49" t="s">
        <v>10</v>
      </c>
      <c r="J52" s="49" t="s">
        <v>11</v>
      </c>
      <c r="K52" s="49" t="s">
        <v>12</v>
      </c>
      <c r="L52" s="49">
        <v>3</v>
      </c>
      <c r="M52" s="111">
        <f>SUM(L52)/F52</f>
        <v>0.75</v>
      </c>
      <c r="N52" s="46" t="s">
        <v>27</v>
      </c>
      <c r="O52" s="81" t="s">
        <v>52</v>
      </c>
      <c r="P52" s="46" t="s">
        <v>296</v>
      </c>
      <c r="Q52" s="68" t="s">
        <v>201</v>
      </c>
      <c r="R52" s="49"/>
      <c r="S52" s="49"/>
      <c r="T52" s="49" t="s">
        <v>30</v>
      </c>
      <c r="U52" s="49"/>
      <c r="V52" s="49"/>
      <c r="W52" s="49" t="s">
        <v>240</v>
      </c>
    </row>
    <row r="53" spans="1:23" x14ac:dyDescent="0.25">
      <c r="A53" s="51"/>
      <c r="B53" s="49"/>
      <c r="C53" s="49"/>
      <c r="D53" s="46"/>
      <c r="E53" s="4" t="s">
        <v>294</v>
      </c>
      <c r="F53" s="49"/>
      <c r="G53" s="8">
        <v>0.46527777777777773</v>
      </c>
      <c r="H53" s="8">
        <v>0.49305555555555558</v>
      </c>
      <c r="I53" s="49"/>
      <c r="J53" s="49"/>
      <c r="K53" s="49"/>
      <c r="L53" s="49"/>
      <c r="M53" s="111"/>
      <c r="N53" s="46"/>
      <c r="O53" s="83"/>
      <c r="P53" s="49"/>
      <c r="Q53" s="69"/>
      <c r="R53" s="49"/>
      <c r="S53" s="49"/>
      <c r="T53" s="49"/>
      <c r="U53" s="49"/>
      <c r="V53" s="49"/>
      <c r="W53" s="49"/>
    </row>
    <row r="54" spans="1:23" x14ac:dyDescent="0.25">
      <c r="A54" s="51"/>
      <c r="B54" s="49"/>
      <c r="C54" s="49"/>
      <c r="D54" s="46"/>
      <c r="E54" s="4" t="s">
        <v>295</v>
      </c>
      <c r="F54" s="49"/>
      <c r="G54" s="8">
        <v>0.5625</v>
      </c>
      <c r="H54" s="8">
        <v>0.59722222222222221</v>
      </c>
      <c r="I54" s="49"/>
      <c r="J54" s="49"/>
      <c r="K54" s="49"/>
      <c r="L54" s="49"/>
      <c r="M54" s="111"/>
      <c r="N54" s="46"/>
      <c r="O54" s="82"/>
      <c r="P54" s="49"/>
      <c r="Q54" s="70"/>
      <c r="R54" s="49"/>
      <c r="S54" s="49"/>
      <c r="T54" s="49"/>
      <c r="U54" s="49"/>
      <c r="V54" s="49"/>
      <c r="W54" s="49"/>
    </row>
    <row r="55" spans="1:23" x14ac:dyDescent="0.25">
      <c r="A55" s="47">
        <v>45042</v>
      </c>
      <c r="B55" s="49" t="s">
        <v>23</v>
      </c>
      <c r="C55" s="49" t="s">
        <v>24</v>
      </c>
      <c r="D55" s="46" t="s">
        <v>235</v>
      </c>
      <c r="E55" s="4" t="s">
        <v>297</v>
      </c>
      <c r="F55" s="46">
        <v>4</v>
      </c>
      <c r="G55" s="6">
        <v>0.40625</v>
      </c>
      <c r="H55" s="6">
        <v>0.47222222222222227</v>
      </c>
      <c r="I55" s="49" t="s">
        <v>10</v>
      </c>
      <c r="J55" s="49" t="s">
        <v>11</v>
      </c>
      <c r="K55" s="49" t="s">
        <v>12</v>
      </c>
      <c r="L55" s="49">
        <v>3</v>
      </c>
      <c r="M55" s="111">
        <f>SUM(L55)/F55</f>
        <v>0.75</v>
      </c>
      <c r="N55" s="46" t="s">
        <v>27</v>
      </c>
      <c r="O55" s="81" t="s">
        <v>52</v>
      </c>
      <c r="P55" s="46" t="s">
        <v>300</v>
      </c>
      <c r="Q55" s="46" t="s">
        <v>201</v>
      </c>
      <c r="R55" s="49"/>
      <c r="S55" s="49"/>
      <c r="T55" s="49" t="s">
        <v>30</v>
      </c>
      <c r="U55" s="49"/>
      <c r="V55" s="49"/>
      <c r="W55" s="49" t="s">
        <v>240</v>
      </c>
    </row>
    <row r="56" spans="1:23" x14ac:dyDescent="0.25">
      <c r="A56" s="48"/>
      <c r="B56" s="49"/>
      <c r="C56" s="49"/>
      <c r="D56" s="46"/>
      <c r="E56" s="4" t="s">
        <v>298</v>
      </c>
      <c r="F56" s="46"/>
      <c r="G56" s="6">
        <v>0.4861111111111111</v>
      </c>
      <c r="H56" s="6">
        <v>0.53819444444444442</v>
      </c>
      <c r="I56" s="49"/>
      <c r="J56" s="49"/>
      <c r="K56" s="49"/>
      <c r="L56" s="49"/>
      <c r="M56" s="111"/>
      <c r="N56" s="46"/>
      <c r="O56" s="83"/>
      <c r="P56" s="49"/>
      <c r="Q56" s="46"/>
      <c r="R56" s="49"/>
      <c r="S56" s="49"/>
      <c r="T56" s="49"/>
      <c r="U56" s="49"/>
      <c r="V56" s="49"/>
      <c r="W56" s="49"/>
    </row>
    <row r="57" spans="1:23" x14ac:dyDescent="0.25">
      <c r="A57" s="48"/>
      <c r="B57" s="49"/>
      <c r="C57" s="49"/>
      <c r="D57" s="46"/>
      <c r="E57" s="4" t="s">
        <v>299</v>
      </c>
      <c r="F57" s="46"/>
      <c r="G57" s="6">
        <v>0.54513888888888895</v>
      </c>
      <c r="H57" s="6">
        <v>0.59027777777777779</v>
      </c>
      <c r="I57" s="49"/>
      <c r="J57" s="49"/>
      <c r="K57" s="49"/>
      <c r="L57" s="49"/>
      <c r="M57" s="111"/>
      <c r="N57" s="46"/>
      <c r="O57" s="82"/>
      <c r="P57" s="49"/>
      <c r="Q57" s="46"/>
      <c r="R57" s="49"/>
      <c r="S57" s="49"/>
      <c r="T57" s="49"/>
      <c r="U57" s="49"/>
      <c r="V57" s="49"/>
      <c r="W57" s="49"/>
    </row>
    <row r="58" spans="1:23" x14ac:dyDescent="0.25">
      <c r="A58" s="50">
        <v>45043</v>
      </c>
      <c r="B58" s="49" t="s">
        <v>23</v>
      </c>
      <c r="C58" s="49" t="s">
        <v>24</v>
      </c>
      <c r="D58" s="68" t="s">
        <v>235</v>
      </c>
      <c r="E58" s="4" t="s">
        <v>301</v>
      </c>
      <c r="F58" s="81">
        <v>4</v>
      </c>
      <c r="G58" s="6">
        <v>0.40277777777777773</v>
      </c>
      <c r="H58" s="6">
        <v>0.44444444444444442</v>
      </c>
      <c r="I58" s="49" t="s">
        <v>10</v>
      </c>
      <c r="J58" s="49" t="s">
        <v>11</v>
      </c>
      <c r="K58" s="49" t="s">
        <v>12</v>
      </c>
      <c r="L58" s="49">
        <v>2</v>
      </c>
      <c r="M58" s="111">
        <f>SUM(L58)/F58</f>
        <v>0.5</v>
      </c>
      <c r="N58" s="141" t="s">
        <v>27</v>
      </c>
      <c r="O58" s="110" t="s">
        <v>303</v>
      </c>
      <c r="P58" s="49" t="s">
        <v>52</v>
      </c>
      <c r="Q58" s="68" t="s">
        <v>201</v>
      </c>
      <c r="R58" s="49"/>
      <c r="S58" s="49"/>
      <c r="T58" s="49" t="s">
        <v>30</v>
      </c>
      <c r="U58" s="49"/>
      <c r="V58" s="49"/>
      <c r="W58" s="49" t="s">
        <v>240</v>
      </c>
    </row>
    <row r="59" spans="1:23" ht="30" customHeight="1" x14ac:dyDescent="0.25">
      <c r="A59" s="51"/>
      <c r="B59" s="49"/>
      <c r="C59" s="49"/>
      <c r="D59" s="70"/>
      <c r="E59" s="4" t="s">
        <v>302</v>
      </c>
      <c r="F59" s="82"/>
      <c r="G59" s="6">
        <v>0.45833333333333331</v>
      </c>
      <c r="H59" s="6">
        <v>0.50347222222222221</v>
      </c>
      <c r="I59" s="49"/>
      <c r="J59" s="49"/>
      <c r="K59" s="49"/>
      <c r="L59" s="49"/>
      <c r="M59" s="111"/>
      <c r="N59" s="176"/>
      <c r="O59" s="84"/>
      <c r="P59" s="49"/>
      <c r="Q59" s="70"/>
      <c r="R59" s="49"/>
      <c r="S59" s="49"/>
      <c r="T59" s="49"/>
      <c r="U59" s="49"/>
      <c r="V59" s="49"/>
      <c r="W59" s="49"/>
    </row>
    <row r="60" spans="1:23" x14ac:dyDescent="0.25">
      <c r="A60" s="47">
        <v>45044</v>
      </c>
      <c r="B60" s="49" t="s">
        <v>23</v>
      </c>
      <c r="C60" s="49" t="s">
        <v>24</v>
      </c>
      <c r="D60" s="46" t="s">
        <v>235</v>
      </c>
      <c r="E60" s="4" t="s">
        <v>304</v>
      </c>
      <c r="F60" s="46">
        <v>4</v>
      </c>
      <c r="G60" s="6">
        <v>0.40625</v>
      </c>
      <c r="H60" s="6">
        <v>0.47222222222222227</v>
      </c>
      <c r="I60" s="49" t="s">
        <v>10</v>
      </c>
      <c r="J60" s="49" t="s">
        <v>11</v>
      </c>
      <c r="K60" s="49" t="s">
        <v>12</v>
      </c>
      <c r="L60" s="49">
        <v>3</v>
      </c>
      <c r="M60" s="111">
        <f>SUM(L60)/F60</f>
        <v>0.75</v>
      </c>
      <c r="N60" s="46" t="s">
        <v>27</v>
      </c>
      <c r="O60" s="110" t="s">
        <v>307</v>
      </c>
      <c r="P60" s="84" t="s">
        <v>52</v>
      </c>
      <c r="Q60" s="110" t="s">
        <v>201</v>
      </c>
      <c r="R60" s="84"/>
      <c r="S60" s="84"/>
      <c r="T60" s="84" t="s">
        <v>30</v>
      </c>
      <c r="U60" s="84"/>
      <c r="V60" s="84"/>
      <c r="W60" s="84" t="s">
        <v>240</v>
      </c>
    </row>
    <row r="61" spans="1:23" x14ac:dyDescent="0.25">
      <c r="A61" s="48"/>
      <c r="B61" s="49"/>
      <c r="C61" s="49"/>
      <c r="D61" s="46"/>
      <c r="E61" s="4" t="s">
        <v>305</v>
      </c>
      <c r="F61" s="46"/>
      <c r="G61" s="6">
        <v>0.4861111111111111</v>
      </c>
      <c r="H61" s="6">
        <v>0.53819444444444442</v>
      </c>
      <c r="I61" s="49"/>
      <c r="J61" s="49"/>
      <c r="K61" s="49"/>
      <c r="L61" s="49"/>
      <c r="M61" s="111"/>
      <c r="N61" s="46"/>
      <c r="O61" s="84"/>
      <c r="P61" s="84"/>
      <c r="Q61" s="110"/>
      <c r="R61" s="84"/>
      <c r="S61" s="84"/>
      <c r="T61" s="84"/>
      <c r="U61" s="84"/>
      <c r="V61" s="84"/>
      <c r="W61" s="84"/>
    </row>
    <row r="62" spans="1:23" x14ac:dyDescent="0.25">
      <c r="A62" s="48"/>
      <c r="B62" s="49"/>
      <c r="C62" s="49"/>
      <c r="D62" s="46"/>
      <c r="E62" s="4" t="s">
        <v>306</v>
      </c>
      <c r="F62" s="46"/>
      <c r="G62" s="6">
        <v>0.54513888888888895</v>
      </c>
      <c r="H62" s="6">
        <v>0.59027777777777779</v>
      </c>
      <c r="I62" s="49"/>
      <c r="J62" s="49"/>
      <c r="K62" s="49"/>
      <c r="L62" s="49"/>
      <c r="M62" s="111"/>
      <c r="N62" s="46"/>
      <c r="O62" s="84"/>
      <c r="P62" s="84"/>
      <c r="Q62" s="110"/>
      <c r="R62" s="84"/>
      <c r="S62" s="84"/>
      <c r="T62" s="84"/>
      <c r="U62" s="84"/>
      <c r="V62" s="84"/>
      <c r="W62" s="84"/>
    </row>
  </sheetData>
  <mergeCells count="371">
    <mergeCell ref="Q58:Q59"/>
    <mergeCell ref="R58:R59"/>
    <mergeCell ref="S58:S59"/>
    <mergeCell ref="T58:T59"/>
    <mergeCell ref="U58:U59"/>
    <mergeCell ref="V58:V59"/>
    <mergeCell ref="W58:W59"/>
    <mergeCell ref="A58:A59"/>
    <mergeCell ref="B58:B59"/>
    <mergeCell ref="C58:C59"/>
    <mergeCell ref="D58:D59"/>
    <mergeCell ref="F58:F59"/>
    <mergeCell ref="I58:I59"/>
    <mergeCell ref="J58:J59"/>
    <mergeCell ref="K58:K59"/>
    <mergeCell ref="L58:L59"/>
    <mergeCell ref="M58:M59"/>
    <mergeCell ref="N58:N59"/>
    <mergeCell ref="O58:O59"/>
    <mergeCell ref="P58:P59"/>
    <mergeCell ref="R55:R57"/>
    <mergeCell ref="S55:S57"/>
    <mergeCell ref="T55:T57"/>
    <mergeCell ref="U55:U57"/>
    <mergeCell ref="V55:V57"/>
    <mergeCell ref="W55:W57"/>
    <mergeCell ref="F55:F57"/>
    <mergeCell ref="A55:A57"/>
    <mergeCell ref="B55:B57"/>
    <mergeCell ref="C55:C57"/>
    <mergeCell ref="D55:D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Q52:Q54"/>
    <mergeCell ref="R52:R54"/>
    <mergeCell ref="S52:S54"/>
    <mergeCell ref="T52:T54"/>
    <mergeCell ref="U52:U54"/>
    <mergeCell ref="V52:V54"/>
    <mergeCell ref="W52:W54"/>
    <mergeCell ref="A52:A54"/>
    <mergeCell ref="B52:B54"/>
    <mergeCell ref="C52:C54"/>
    <mergeCell ref="D52:D54"/>
    <mergeCell ref="I52:I54"/>
    <mergeCell ref="J52:J54"/>
    <mergeCell ref="K52:K54"/>
    <mergeCell ref="L52:L54"/>
    <mergeCell ref="M52:M54"/>
    <mergeCell ref="N52:N54"/>
    <mergeCell ref="F52:F54"/>
    <mergeCell ref="O52:O54"/>
    <mergeCell ref="P52:P54"/>
    <mergeCell ref="P49:P51"/>
    <mergeCell ref="Q49:Q51"/>
    <mergeCell ref="R49:R51"/>
    <mergeCell ref="S49:S51"/>
    <mergeCell ref="T49:T51"/>
    <mergeCell ref="U49:U51"/>
    <mergeCell ref="V49:V51"/>
    <mergeCell ref="W49:W51"/>
    <mergeCell ref="A49:A51"/>
    <mergeCell ref="B49:B51"/>
    <mergeCell ref="C49:C51"/>
    <mergeCell ref="D49:D51"/>
    <mergeCell ref="A47:A48"/>
    <mergeCell ref="F49:F51"/>
    <mergeCell ref="I49:I51"/>
    <mergeCell ref="J49:J51"/>
    <mergeCell ref="K49:K51"/>
    <mergeCell ref="L49:L51"/>
    <mergeCell ref="M49:M51"/>
    <mergeCell ref="N49:N51"/>
    <mergeCell ref="O49:O51"/>
    <mergeCell ref="R47:R48"/>
    <mergeCell ref="S47:S48"/>
    <mergeCell ref="T47:T48"/>
    <mergeCell ref="U47:U48"/>
    <mergeCell ref="V47:V48"/>
    <mergeCell ref="W47:W48"/>
    <mergeCell ref="F47:F48"/>
    <mergeCell ref="D47:D48"/>
    <mergeCell ref="B47:B48"/>
    <mergeCell ref="C47:C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Q44:Q46"/>
    <mergeCell ref="R44:R46"/>
    <mergeCell ref="S44:S46"/>
    <mergeCell ref="T44:T46"/>
    <mergeCell ref="U44:U46"/>
    <mergeCell ref="V44:V46"/>
    <mergeCell ref="W44:W46"/>
    <mergeCell ref="D44:D46"/>
    <mergeCell ref="A44:A46"/>
    <mergeCell ref="B44:B46"/>
    <mergeCell ref="C44:C46"/>
    <mergeCell ref="O44:O46"/>
    <mergeCell ref="I44:I46"/>
    <mergeCell ref="J44:J46"/>
    <mergeCell ref="K44:K46"/>
    <mergeCell ref="L44:L46"/>
    <mergeCell ref="M44:M46"/>
    <mergeCell ref="N44:N46"/>
    <mergeCell ref="F44:F46"/>
    <mergeCell ref="P44:P46"/>
    <mergeCell ref="O40:O43"/>
    <mergeCell ref="P40:P43"/>
    <mergeCell ref="Q40:Q43"/>
    <mergeCell ref="R40:R43"/>
    <mergeCell ref="S40:S43"/>
    <mergeCell ref="T40:T43"/>
    <mergeCell ref="U40:U43"/>
    <mergeCell ref="V40:V43"/>
    <mergeCell ref="W40:W43"/>
    <mergeCell ref="J40:J43"/>
    <mergeCell ref="K40:K43"/>
    <mergeCell ref="L40:L43"/>
    <mergeCell ref="M40:M43"/>
    <mergeCell ref="N40:N43"/>
    <mergeCell ref="A40:A43"/>
    <mergeCell ref="B40:B43"/>
    <mergeCell ref="C40:C43"/>
    <mergeCell ref="D40:D43"/>
    <mergeCell ref="I33:I35"/>
    <mergeCell ref="J33:J35"/>
    <mergeCell ref="K33:K35"/>
    <mergeCell ref="L33:L35"/>
    <mergeCell ref="M33:M35"/>
    <mergeCell ref="N33:N35"/>
    <mergeCell ref="F33:F35"/>
    <mergeCell ref="D33:D35"/>
    <mergeCell ref="A33:A35"/>
    <mergeCell ref="B33:B35"/>
    <mergeCell ref="C33:C35"/>
    <mergeCell ref="P28:P32"/>
    <mergeCell ref="Q28:Q32"/>
    <mergeCell ref="R28:R32"/>
    <mergeCell ref="S28:S32"/>
    <mergeCell ref="T28:T32"/>
    <mergeCell ref="U28:U32"/>
    <mergeCell ref="V28:V32"/>
    <mergeCell ref="W28:W32"/>
    <mergeCell ref="O33:O35"/>
    <mergeCell ref="Q33:Q35"/>
    <mergeCell ref="R33:R35"/>
    <mergeCell ref="S33:S35"/>
    <mergeCell ref="T33:T35"/>
    <mergeCell ref="U33:U35"/>
    <mergeCell ref="V33:V35"/>
    <mergeCell ref="W33:W35"/>
    <mergeCell ref="D26:D27"/>
    <mergeCell ref="A26:A27"/>
    <mergeCell ref="B26:B27"/>
    <mergeCell ref="C26:C27"/>
    <mergeCell ref="O28:O32"/>
    <mergeCell ref="F28:F32"/>
    <mergeCell ref="I28:I32"/>
    <mergeCell ref="J28:J32"/>
    <mergeCell ref="K28:K32"/>
    <mergeCell ref="L28:L32"/>
    <mergeCell ref="M28:M32"/>
    <mergeCell ref="N28:N32"/>
    <mergeCell ref="D28:D32"/>
    <mergeCell ref="A28:A32"/>
    <mergeCell ref="B28:B32"/>
    <mergeCell ref="C28:C32"/>
    <mergeCell ref="Q26:Q27"/>
    <mergeCell ref="R26:R27"/>
    <mergeCell ref="S26:S27"/>
    <mergeCell ref="T26:T27"/>
    <mergeCell ref="U26:U27"/>
    <mergeCell ref="V26:V27"/>
    <mergeCell ref="W26:W27"/>
    <mergeCell ref="F26:F27"/>
    <mergeCell ref="I26:I27"/>
    <mergeCell ref="J26:J27"/>
    <mergeCell ref="K26:K27"/>
    <mergeCell ref="L26:L27"/>
    <mergeCell ref="M26:M27"/>
    <mergeCell ref="N26:N27"/>
    <mergeCell ref="O26:O27"/>
    <mergeCell ref="D23:D25"/>
    <mergeCell ref="C23:C25"/>
    <mergeCell ref="A23:A25"/>
    <mergeCell ref="B23:B25"/>
    <mergeCell ref="Q23:Q25"/>
    <mergeCell ref="R23:R25"/>
    <mergeCell ref="S23:S25"/>
    <mergeCell ref="T23:T25"/>
    <mergeCell ref="U23:U25"/>
    <mergeCell ref="V7:V9"/>
    <mergeCell ref="W7:W9"/>
    <mergeCell ref="Q7:Q9"/>
    <mergeCell ref="R7:R9"/>
    <mergeCell ref="S7:S9"/>
    <mergeCell ref="T7:T9"/>
    <mergeCell ref="U7:U9"/>
    <mergeCell ref="E23:N25"/>
    <mergeCell ref="O23:O25"/>
    <mergeCell ref="V23:V25"/>
    <mergeCell ref="W23:W25"/>
    <mergeCell ref="M7:M9"/>
    <mergeCell ref="N7:N9"/>
    <mergeCell ref="P7:P9"/>
    <mergeCell ref="O7:O9"/>
    <mergeCell ref="R13:R16"/>
    <mergeCell ref="S13:S16"/>
    <mergeCell ref="T13:T16"/>
    <mergeCell ref="U13:U16"/>
    <mergeCell ref="L13:L16"/>
    <mergeCell ref="M13:M16"/>
    <mergeCell ref="N13:N16"/>
    <mergeCell ref="O13:O16"/>
    <mergeCell ref="P13:P16"/>
    <mergeCell ref="A7:A9"/>
    <mergeCell ref="B7:B9"/>
    <mergeCell ref="C7:C9"/>
    <mergeCell ref="D7:D9"/>
    <mergeCell ref="F7:F9"/>
    <mergeCell ref="I7:I9"/>
    <mergeCell ref="J7:J9"/>
    <mergeCell ref="K7:K9"/>
    <mergeCell ref="L7:L9"/>
    <mergeCell ref="P4:P6"/>
    <mergeCell ref="Q4:Q6"/>
    <mergeCell ref="R4:R6"/>
    <mergeCell ref="S4:S6"/>
    <mergeCell ref="P10:P12"/>
    <mergeCell ref="Q10:Q12"/>
    <mergeCell ref="R10:R12"/>
    <mergeCell ref="S10:S12"/>
    <mergeCell ref="A1:W2"/>
    <mergeCell ref="D4:D6"/>
    <mergeCell ref="C4:C6"/>
    <mergeCell ref="B4:B6"/>
    <mergeCell ref="A4:A6"/>
    <mergeCell ref="F4:F6"/>
    <mergeCell ref="I4:I6"/>
    <mergeCell ref="J4:J6"/>
    <mergeCell ref="K4:K6"/>
    <mergeCell ref="L4:L6"/>
    <mergeCell ref="T4:T6"/>
    <mergeCell ref="U4:U6"/>
    <mergeCell ref="V4:V6"/>
    <mergeCell ref="W4:W6"/>
    <mergeCell ref="M4:M6"/>
    <mergeCell ref="N4:N6"/>
    <mergeCell ref="A10:A12"/>
    <mergeCell ref="B10:B12"/>
    <mergeCell ref="C10:C12"/>
    <mergeCell ref="D10:D12"/>
    <mergeCell ref="F13:F16"/>
    <mergeCell ref="T10:T12"/>
    <mergeCell ref="U10:U12"/>
    <mergeCell ref="V10:V12"/>
    <mergeCell ref="W10:W12"/>
    <mergeCell ref="F10:F12"/>
    <mergeCell ref="I10:I12"/>
    <mergeCell ref="J10:J12"/>
    <mergeCell ref="K10:K12"/>
    <mergeCell ref="L10:L12"/>
    <mergeCell ref="M10:M12"/>
    <mergeCell ref="N10:N12"/>
    <mergeCell ref="O10:O12"/>
    <mergeCell ref="V13:V16"/>
    <mergeCell ref="W13:W16"/>
    <mergeCell ref="A13:A16"/>
    <mergeCell ref="B13:B16"/>
    <mergeCell ref="C13:C16"/>
    <mergeCell ref="D13:D16"/>
    <mergeCell ref="Q13:Q16"/>
    <mergeCell ref="I13:I16"/>
    <mergeCell ref="J13:J16"/>
    <mergeCell ref="K13:K16"/>
    <mergeCell ref="S17:S19"/>
    <mergeCell ref="T17:T19"/>
    <mergeCell ref="U17:U19"/>
    <mergeCell ref="A17:A19"/>
    <mergeCell ref="B17:B19"/>
    <mergeCell ref="C17:C19"/>
    <mergeCell ref="D17:D19"/>
    <mergeCell ref="P17:P19"/>
    <mergeCell ref="O17:O19"/>
    <mergeCell ref="F17:F19"/>
    <mergeCell ref="I17:I19"/>
    <mergeCell ref="J17:J19"/>
    <mergeCell ref="K17:K19"/>
    <mergeCell ref="L17:L19"/>
    <mergeCell ref="M17:M19"/>
    <mergeCell ref="N17:N19"/>
    <mergeCell ref="W20:W22"/>
    <mergeCell ref="A20:A22"/>
    <mergeCell ref="B20:B22"/>
    <mergeCell ref="C20:C22"/>
    <mergeCell ref="D20:D22"/>
    <mergeCell ref="O20:O22"/>
    <mergeCell ref="V17:V19"/>
    <mergeCell ref="W17:W19"/>
    <mergeCell ref="F20:F22"/>
    <mergeCell ref="I20:I22"/>
    <mergeCell ref="J20:J22"/>
    <mergeCell ref="K20:K22"/>
    <mergeCell ref="L20:L22"/>
    <mergeCell ref="M20:M22"/>
    <mergeCell ref="N20:N22"/>
    <mergeCell ref="P20:P22"/>
    <mergeCell ref="Q20:Q22"/>
    <mergeCell ref="R20:R22"/>
    <mergeCell ref="S20:S22"/>
    <mergeCell ref="T20:T22"/>
    <mergeCell ref="U20:U22"/>
    <mergeCell ref="V20:V22"/>
    <mergeCell ref="Q17:Q19"/>
    <mergeCell ref="R17:R19"/>
    <mergeCell ref="V60:V62"/>
    <mergeCell ref="W60:W62"/>
    <mergeCell ref="A36:A39"/>
    <mergeCell ref="B36:B39"/>
    <mergeCell ref="C36:C39"/>
    <mergeCell ref="F36:F39"/>
    <mergeCell ref="I36:I39"/>
    <mergeCell ref="J36:J39"/>
    <mergeCell ref="K36:K39"/>
    <mergeCell ref="L36:L39"/>
    <mergeCell ref="M36:M39"/>
    <mergeCell ref="P36:P39"/>
    <mergeCell ref="Q36:Q39"/>
    <mergeCell ref="R36:R39"/>
    <mergeCell ref="S36:S39"/>
    <mergeCell ref="T36:T39"/>
    <mergeCell ref="U36:U39"/>
    <mergeCell ref="V36:V39"/>
    <mergeCell ref="W36:W39"/>
    <mergeCell ref="D36:D39"/>
    <mergeCell ref="N36:N39"/>
    <mergeCell ref="O36:O39"/>
    <mergeCell ref="F40:F43"/>
    <mergeCell ref="I40:I43"/>
    <mergeCell ref="M60:M62"/>
    <mergeCell ref="N60:N62"/>
    <mergeCell ref="O60:O62"/>
    <mergeCell ref="P60:P62"/>
    <mergeCell ref="Q60:Q62"/>
    <mergeCell ref="R60:R62"/>
    <mergeCell ref="S60:S62"/>
    <mergeCell ref="T60:T62"/>
    <mergeCell ref="U60:U62"/>
    <mergeCell ref="A60:A62"/>
    <mergeCell ref="B60:B62"/>
    <mergeCell ref="C60:C62"/>
    <mergeCell ref="D60:D62"/>
    <mergeCell ref="F60:F62"/>
    <mergeCell ref="I60:I62"/>
    <mergeCell ref="J60:J62"/>
    <mergeCell ref="K60:K62"/>
    <mergeCell ref="L60:L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"/>
  <sheetViews>
    <sheetView tabSelected="1" workbookViewId="0">
      <selection activeCell="E32" sqref="E32"/>
    </sheetView>
  </sheetViews>
  <sheetFormatPr baseColWidth="10" defaultRowHeight="15" x14ac:dyDescent="0.25"/>
  <cols>
    <col min="5" max="5" width="22.140625" customWidth="1"/>
    <col min="9" max="9" width="14.5703125" customWidth="1"/>
    <col min="13" max="13" width="13.5703125" customWidth="1"/>
    <col min="14" max="14" width="24.42578125" customWidth="1"/>
    <col min="15" max="15" width="29.5703125" customWidth="1"/>
    <col min="16" max="16" width="58" customWidth="1"/>
    <col min="19" max="19" width="28.42578125" customWidth="1"/>
  </cols>
  <sheetData>
    <row r="1" spans="1:19" x14ac:dyDescent="0.25">
      <c r="A1" s="163" t="s">
        <v>337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5"/>
    </row>
    <row r="2" spans="1:19" ht="15.75" thickBot="1" x14ac:dyDescent="0.3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/>
    </row>
    <row r="3" spans="1:19" ht="36.75" thickBot="1" x14ac:dyDescent="0.3">
      <c r="A3" s="43" t="s">
        <v>1</v>
      </c>
      <c r="B3" s="44" t="s">
        <v>2</v>
      </c>
      <c r="C3" s="44" t="s">
        <v>3</v>
      </c>
      <c r="D3" s="44" t="s">
        <v>5</v>
      </c>
      <c r="E3" s="44" t="s">
        <v>6</v>
      </c>
      <c r="F3" s="44" t="s">
        <v>7</v>
      </c>
      <c r="G3" s="44" t="s">
        <v>8</v>
      </c>
      <c r="H3" s="44" t="s">
        <v>9</v>
      </c>
      <c r="I3" s="44" t="s">
        <v>10</v>
      </c>
      <c r="J3" s="44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21</v>
      </c>
      <c r="S3" s="45" t="s">
        <v>22</v>
      </c>
    </row>
    <row r="4" spans="1:19" x14ac:dyDescent="0.25">
      <c r="A4" s="177">
        <v>45048</v>
      </c>
      <c r="B4" s="82" t="s">
        <v>51</v>
      </c>
      <c r="C4" s="82" t="s">
        <v>24</v>
      </c>
      <c r="D4" s="70" t="s">
        <v>197</v>
      </c>
      <c r="E4" s="42" t="s">
        <v>308</v>
      </c>
      <c r="F4" s="82">
        <v>4</v>
      </c>
      <c r="G4" s="6">
        <v>0.76388888888888884</v>
      </c>
      <c r="H4" s="6">
        <v>0.82986111111111116</v>
      </c>
      <c r="I4" s="82" t="s">
        <v>10</v>
      </c>
      <c r="J4" s="82" t="s">
        <v>11</v>
      </c>
      <c r="K4" s="82" t="s">
        <v>12</v>
      </c>
      <c r="L4" s="82">
        <v>2</v>
      </c>
      <c r="M4" s="178">
        <f>SUM(L4)/F4</f>
        <v>0.5</v>
      </c>
      <c r="N4" s="82" t="s">
        <v>27</v>
      </c>
      <c r="O4" s="42" t="s">
        <v>310</v>
      </c>
      <c r="P4" s="83" t="s">
        <v>52</v>
      </c>
      <c r="Q4" s="69" t="s">
        <v>201</v>
      </c>
      <c r="R4" s="69" t="s">
        <v>317</v>
      </c>
      <c r="S4" s="83" t="s">
        <v>312</v>
      </c>
    </row>
    <row r="5" spans="1:19" x14ac:dyDescent="0.25">
      <c r="A5" s="48"/>
      <c r="B5" s="49"/>
      <c r="C5" s="49"/>
      <c r="D5" s="46"/>
      <c r="E5" s="2" t="s">
        <v>309</v>
      </c>
      <c r="F5" s="49"/>
      <c r="G5" s="6">
        <v>0.84375</v>
      </c>
      <c r="H5" s="6">
        <v>0.88888888888888884</v>
      </c>
      <c r="I5" s="49"/>
      <c r="J5" s="49"/>
      <c r="K5" s="49"/>
      <c r="L5" s="49"/>
      <c r="M5" s="111"/>
      <c r="N5" s="49"/>
      <c r="O5" s="2" t="s">
        <v>311</v>
      </c>
      <c r="P5" s="82"/>
      <c r="Q5" s="70"/>
      <c r="R5" s="70"/>
      <c r="S5" s="82"/>
    </row>
    <row r="6" spans="1:19" x14ac:dyDescent="0.25">
      <c r="A6" s="50">
        <v>45049</v>
      </c>
      <c r="B6" s="49" t="s">
        <v>51</v>
      </c>
      <c r="C6" s="49" t="s">
        <v>24</v>
      </c>
      <c r="D6" s="46" t="s">
        <v>197</v>
      </c>
      <c r="E6" s="2" t="s">
        <v>313</v>
      </c>
      <c r="F6" s="49">
        <v>4</v>
      </c>
      <c r="G6" s="6">
        <v>0.76388888888888884</v>
      </c>
      <c r="H6" s="6">
        <v>0.82986111111111116</v>
      </c>
      <c r="I6" s="46" t="s">
        <v>10</v>
      </c>
      <c r="J6" s="46" t="s">
        <v>11</v>
      </c>
      <c r="K6" s="46" t="s">
        <v>12</v>
      </c>
      <c r="L6" s="46">
        <v>3</v>
      </c>
      <c r="M6" s="175">
        <f>SUM(L6)/F6</f>
        <v>0.75</v>
      </c>
      <c r="N6" s="46" t="s">
        <v>27</v>
      </c>
      <c r="O6" s="49" t="s">
        <v>316</v>
      </c>
      <c r="P6" s="49" t="s">
        <v>52</v>
      </c>
      <c r="Q6" s="46" t="s">
        <v>201</v>
      </c>
      <c r="R6" s="46" t="s">
        <v>317</v>
      </c>
      <c r="S6" s="49" t="s">
        <v>312</v>
      </c>
    </row>
    <row r="7" spans="1:19" x14ac:dyDescent="0.25">
      <c r="A7" s="51"/>
      <c r="B7" s="49"/>
      <c r="C7" s="49"/>
      <c r="D7" s="46"/>
      <c r="E7" s="2" t="s">
        <v>314</v>
      </c>
      <c r="F7" s="49"/>
      <c r="G7" s="6">
        <v>0.84375</v>
      </c>
      <c r="H7" s="6">
        <v>0.88888888888888884</v>
      </c>
      <c r="I7" s="46"/>
      <c r="J7" s="46"/>
      <c r="K7" s="46"/>
      <c r="L7" s="46"/>
      <c r="M7" s="175"/>
      <c r="N7" s="46"/>
      <c r="O7" s="49"/>
      <c r="P7" s="49"/>
      <c r="Q7" s="46"/>
      <c r="R7" s="46"/>
      <c r="S7" s="49"/>
    </row>
    <row r="8" spans="1:19" x14ac:dyDescent="0.25">
      <c r="A8" s="51"/>
      <c r="B8" s="49"/>
      <c r="C8" s="49"/>
      <c r="D8" s="46"/>
      <c r="E8" s="2" t="s">
        <v>315</v>
      </c>
      <c r="F8" s="49"/>
      <c r="G8" s="6">
        <v>0.89583333333333337</v>
      </c>
      <c r="H8" s="6">
        <v>0.94097222222222221</v>
      </c>
      <c r="I8" s="46"/>
      <c r="J8" s="46"/>
      <c r="K8" s="46"/>
      <c r="L8" s="46"/>
      <c r="M8" s="175"/>
      <c r="N8" s="46"/>
      <c r="O8" s="49"/>
      <c r="P8" s="49"/>
      <c r="Q8" s="46"/>
      <c r="R8" s="46"/>
      <c r="S8" s="49"/>
    </row>
    <row r="9" spans="1:19" ht="30" x14ac:dyDescent="0.25">
      <c r="A9" s="5">
        <v>45050</v>
      </c>
      <c r="B9" s="2" t="s">
        <v>51</v>
      </c>
      <c r="C9" s="2" t="s">
        <v>78</v>
      </c>
      <c r="D9" s="4" t="s">
        <v>197</v>
      </c>
      <c r="E9" s="49" t="s">
        <v>319</v>
      </c>
      <c r="F9" s="49"/>
      <c r="G9" s="49"/>
      <c r="H9" s="49"/>
      <c r="I9" s="49"/>
      <c r="J9" s="49"/>
      <c r="K9" s="49"/>
      <c r="L9" s="49"/>
      <c r="M9" s="49"/>
      <c r="N9" s="49"/>
      <c r="O9" s="2" t="s">
        <v>52</v>
      </c>
      <c r="P9" s="16" t="s">
        <v>318</v>
      </c>
      <c r="Q9" s="4" t="s">
        <v>201</v>
      </c>
      <c r="R9" s="4" t="s">
        <v>317</v>
      </c>
      <c r="S9" s="2" t="s">
        <v>312</v>
      </c>
    </row>
    <row r="10" spans="1:19" x14ac:dyDescent="0.25">
      <c r="A10" s="50">
        <v>45051</v>
      </c>
      <c r="B10" s="49" t="s">
        <v>51</v>
      </c>
      <c r="C10" s="49" t="s">
        <v>24</v>
      </c>
      <c r="D10" s="46" t="s">
        <v>197</v>
      </c>
      <c r="E10" s="2" t="s">
        <v>320</v>
      </c>
      <c r="F10" s="84">
        <v>4</v>
      </c>
      <c r="G10" s="8">
        <v>0.82638888888888884</v>
      </c>
      <c r="H10" s="8">
        <v>0.85416666666666663</v>
      </c>
      <c r="I10" s="49" t="s">
        <v>10</v>
      </c>
      <c r="J10" s="49" t="s">
        <v>11</v>
      </c>
      <c r="K10" s="49" t="s">
        <v>12</v>
      </c>
      <c r="L10" s="49">
        <v>2</v>
      </c>
      <c r="M10" s="111">
        <f>SUM(L10)/F10</f>
        <v>0.5</v>
      </c>
      <c r="N10" s="49" t="s">
        <v>27</v>
      </c>
      <c r="O10" s="49" t="s">
        <v>52</v>
      </c>
      <c r="P10" s="110" t="s">
        <v>322</v>
      </c>
      <c r="Q10" s="69" t="s">
        <v>201</v>
      </c>
      <c r="R10" s="69" t="s">
        <v>317</v>
      </c>
      <c r="S10" s="83" t="s">
        <v>312</v>
      </c>
    </row>
    <row r="11" spans="1:19" x14ac:dyDescent="0.25">
      <c r="A11" s="51"/>
      <c r="B11" s="49"/>
      <c r="C11" s="49"/>
      <c r="D11" s="46"/>
      <c r="E11" s="2" t="s">
        <v>321</v>
      </c>
      <c r="F11" s="84"/>
      <c r="G11" s="8">
        <v>0.86458333333333337</v>
      </c>
      <c r="H11" s="8">
        <v>0.88541666666666663</v>
      </c>
      <c r="I11" s="49"/>
      <c r="J11" s="49"/>
      <c r="K11" s="49"/>
      <c r="L11" s="49"/>
      <c r="M11" s="111"/>
      <c r="N11" s="49"/>
      <c r="O11" s="49"/>
      <c r="P11" s="84"/>
      <c r="Q11" s="70"/>
      <c r="R11" s="70"/>
      <c r="S11" s="82"/>
    </row>
    <row r="12" spans="1:19" ht="15" customHeight="1" x14ac:dyDescent="0.25">
      <c r="A12" s="79">
        <v>45054</v>
      </c>
      <c r="B12" s="81" t="s">
        <v>23</v>
      </c>
      <c r="C12" s="81" t="s">
        <v>24</v>
      </c>
      <c r="D12" s="68" t="s">
        <v>197</v>
      </c>
      <c r="E12" s="2" t="s">
        <v>323</v>
      </c>
      <c r="F12" s="49">
        <v>4</v>
      </c>
      <c r="G12" s="6">
        <v>0.40625</v>
      </c>
      <c r="H12" s="6">
        <v>0.47222222222222227</v>
      </c>
      <c r="I12" s="46" t="s">
        <v>10</v>
      </c>
      <c r="J12" s="46" t="s">
        <v>11</v>
      </c>
      <c r="K12" s="46" t="s">
        <v>12</v>
      </c>
      <c r="L12" s="46">
        <v>3</v>
      </c>
      <c r="M12" s="175">
        <f>SUM(L12)/F12</f>
        <v>0.75</v>
      </c>
      <c r="N12" s="46" t="s">
        <v>27</v>
      </c>
      <c r="O12" s="81" t="s">
        <v>52</v>
      </c>
      <c r="P12" s="46" t="s">
        <v>326</v>
      </c>
      <c r="Q12" s="46" t="s">
        <v>201</v>
      </c>
      <c r="R12" s="46" t="s">
        <v>317</v>
      </c>
      <c r="S12" s="49" t="s">
        <v>312</v>
      </c>
    </row>
    <row r="13" spans="1:19" x14ac:dyDescent="0.25">
      <c r="A13" s="179"/>
      <c r="B13" s="83"/>
      <c r="C13" s="83"/>
      <c r="D13" s="69"/>
      <c r="E13" s="2" t="s">
        <v>324</v>
      </c>
      <c r="F13" s="49"/>
      <c r="G13" s="6">
        <v>0.4861111111111111</v>
      </c>
      <c r="H13" s="6">
        <v>0.53819444444444442</v>
      </c>
      <c r="I13" s="46"/>
      <c r="J13" s="46"/>
      <c r="K13" s="46"/>
      <c r="L13" s="46"/>
      <c r="M13" s="175"/>
      <c r="N13" s="46"/>
      <c r="O13" s="83"/>
      <c r="P13" s="49"/>
      <c r="Q13" s="46"/>
      <c r="R13" s="46"/>
      <c r="S13" s="49"/>
    </row>
    <row r="14" spans="1:19" x14ac:dyDescent="0.25">
      <c r="A14" s="177"/>
      <c r="B14" s="82"/>
      <c r="C14" s="82"/>
      <c r="D14" s="70"/>
      <c r="E14" s="2" t="s">
        <v>325</v>
      </c>
      <c r="F14" s="49"/>
      <c r="G14" s="6">
        <v>0.54513888888888895</v>
      </c>
      <c r="H14" s="6">
        <v>0.59027777777777779</v>
      </c>
      <c r="I14" s="46"/>
      <c r="J14" s="46"/>
      <c r="K14" s="46"/>
      <c r="L14" s="46"/>
      <c r="M14" s="175"/>
      <c r="N14" s="46"/>
      <c r="O14" s="82"/>
      <c r="P14" s="49"/>
      <c r="Q14" s="46"/>
      <c r="R14" s="46"/>
      <c r="S14" s="49"/>
    </row>
    <row r="15" spans="1:19" ht="45" customHeight="1" x14ac:dyDescent="0.25">
      <c r="A15" s="14">
        <v>45055</v>
      </c>
      <c r="B15" s="2" t="s">
        <v>23</v>
      </c>
      <c r="C15" s="2" t="s">
        <v>24</v>
      </c>
      <c r="D15" s="4" t="s">
        <v>197</v>
      </c>
      <c r="E15" s="2" t="s">
        <v>315</v>
      </c>
      <c r="F15" s="2">
        <v>4</v>
      </c>
      <c r="G15" s="6">
        <v>0.45833333333333331</v>
      </c>
      <c r="H15" s="6">
        <v>0.53819444444444442</v>
      </c>
      <c r="I15" s="2" t="s">
        <v>10</v>
      </c>
      <c r="J15" s="2" t="s">
        <v>11</v>
      </c>
      <c r="K15" s="2" t="s">
        <v>12</v>
      </c>
      <c r="L15" s="2">
        <v>1</v>
      </c>
      <c r="M15" s="24">
        <f>SUM(L15)/F15</f>
        <v>0.25</v>
      </c>
      <c r="N15" s="2" t="s">
        <v>27</v>
      </c>
      <c r="O15" s="4" t="s">
        <v>328</v>
      </c>
      <c r="P15" s="4" t="s">
        <v>327</v>
      </c>
      <c r="Q15" s="4" t="s">
        <v>201</v>
      </c>
      <c r="R15" s="4" t="s">
        <v>317</v>
      </c>
      <c r="S15" s="4" t="s">
        <v>312</v>
      </c>
    </row>
    <row r="16" spans="1:19" ht="22.5" customHeight="1" x14ac:dyDescent="0.25">
      <c r="A16" s="47">
        <v>45056</v>
      </c>
      <c r="B16" s="49" t="s">
        <v>23</v>
      </c>
      <c r="C16" s="49" t="s">
        <v>24</v>
      </c>
      <c r="D16" s="46" t="s">
        <v>197</v>
      </c>
      <c r="E16" s="2" t="s">
        <v>313</v>
      </c>
      <c r="F16" s="49">
        <v>4</v>
      </c>
      <c r="G16" s="6">
        <v>0.40277777777777773</v>
      </c>
      <c r="H16" s="6">
        <v>0.44444444444444442</v>
      </c>
      <c r="I16" s="49" t="s">
        <v>10</v>
      </c>
      <c r="J16" s="49" t="s">
        <v>11</v>
      </c>
      <c r="K16" s="49" t="s">
        <v>12</v>
      </c>
      <c r="L16" s="49">
        <v>4</v>
      </c>
      <c r="M16" s="111">
        <f>SUM(L16)/F16</f>
        <v>1</v>
      </c>
      <c r="N16" s="49" t="s">
        <v>27</v>
      </c>
      <c r="O16" s="46" t="s">
        <v>331</v>
      </c>
      <c r="P16" s="46" t="s">
        <v>330</v>
      </c>
      <c r="Q16" s="46" t="s">
        <v>201</v>
      </c>
      <c r="R16" s="46" t="s">
        <v>317</v>
      </c>
      <c r="S16" s="49" t="s">
        <v>312</v>
      </c>
    </row>
    <row r="17" spans="1:19" x14ac:dyDescent="0.25">
      <c r="A17" s="48"/>
      <c r="B17" s="49"/>
      <c r="C17" s="49"/>
      <c r="D17" s="46"/>
      <c r="E17" s="2" t="s">
        <v>329</v>
      </c>
      <c r="F17" s="49"/>
      <c r="G17" s="6">
        <v>0.45833333333333331</v>
      </c>
      <c r="H17" s="6">
        <v>0.50347222222222221</v>
      </c>
      <c r="I17" s="49"/>
      <c r="J17" s="49"/>
      <c r="K17" s="49"/>
      <c r="L17" s="49"/>
      <c r="M17" s="111"/>
      <c r="N17" s="49"/>
      <c r="O17" s="49"/>
      <c r="P17" s="49"/>
      <c r="Q17" s="46"/>
      <c r="R17" s="46"/>
      <c r="S17" s="49"/>
    </row>
    <row r="18" spans="1:19" x14ac:dyDescent="0.25">
      <c r="A18" s="48"/>
      <c r="B18" s="49"/>
      <c r="C18" s="49"/>
      <c r="D18" s="46"/>
      <c r="E18" s="2" t="s">
        <v>288</v>
      </c>
      <c r="F18" s="49"/>
      <c r="G18" s="6">
        <v>0.50694444444444442</v>
      </c>
      <c r="H18" s="6">
        <v>0.53472222222222221</v>
      </c>
      <c r="I18" s="49"/>
      <c r="J18" s="49"/>
      <c r="K18" s="49"/>
      <c r="L18" s="49"/>
      <c r="M18" s="111"/>
      <c r="N18" s="49"/>
      <c r="O18" s="49"/>
      <c r="P18" s="49"/>
      <c r="Q18" s="46"/>
      <c r="R18" s="46"/>
      <c r="S18" s="49"/>
    </row>
    <row r="19" spans="1:19" ht="26.25" customHeight="1" x14ac:dyDescent="0.25">
      <c r="A19" s="48"/>
      <c r="B19" s="49"/>
      <c r="C19" s="49"/>
      <c r="D19" s="46"/>
      <c r="E19" s="2" t="s">
        <v>305</v>
      </c>
      <c r="F19" s="49"/>
      <c r="G19" s="6">
        <v>0.54166666666666663</v>
      </c>
      <c r="H19" s="6">
        <v>0.58333333333333337</v>
      </c>
      <c r="I19" s="49"/>
      <c r="J19" s="49"/>
      <c r="K19" s="49"/>
      <c r="L19" s="49"/>
      <c r="M19" s="111"/>
      <c r="N19" s="49"/>
      <c r="O19" s="49"/>
      <c r="P19" s="49"/>
      <c r="Q19" s="46"/>
      <c r="R19" s="46"/>
      <c r="S19" s="49"/>
    </row>
    <row r="20" spans="1:19" x14ac:dyDescent="0.25">
      <c r="A20" s="50">
        <v>45057</v>
      </c>
      <c r="B20" s="49" t="s">
        <v>23</v>
      </c>
      <c r="C20" s="49" t="s">
        <v>24</v>
      </c>
      <c r="D20" s="46" t="s">
        <v>197</v>
      </c>
      <c r="E20" s="2" t="s">
        <v>332</v>
      </c>
      <c r="F20" s="49">
        <v>4</v>
      </c>
      <c r="G20" s="6">
        <v>0.40625</v>
      </c>
      <c r="H20" s="6">
        <v>0.47222222222222227</v>
      </c>
      <c r="I20" s="46" t="s">
        <v>10</v>
      </c>
      <c r="J20" s="46" t="s">
        <v>11</v>
      </c>
      <c r="K20" s="46" t="s">
        <v>12</v>
      </c>
      <c r="L20" s="46">
        <v>3</v>
      </c>
      <c r="M20" s="175">
        <f>SUM(L20)/F20</f>
        <v>0.75</v>
      </c>
      <c r="N20" s="46" t="s">
        <v>27</v>
      </c>
      <c r="O20" s="49" t="s">
        <v>52</v>
      </c>
      <c r="P20" s="46" t="s">
        <v>334</v>
      </c>
      <c r="Q20" s="46" t="s">
        <v>201</v>
      </c>
      <c r="R20" s="46" t="s">
        <v>317</v>
      </c>
      <c r="S20" s="49" t="s">
        <v>312</v>
      </c>
    </row>
    <row r="21" spans="1:19" x14ac:dyDescent="0.25">
      <c r="A21" s="50"/>
      <c r="B21" s="49"/>
      <c r="C21" s="49"/>
      <c r="D21" s="46"/>
      <c r="E21" s="2" t="s">
        <v>333</v>
      </c>
      <c r="F21" s="49"/>
      <c r="G21" s="6">
        <v>0.4861111111111111</v>
      </c>
      <c r="H21" s="6">
        <v>0.53819444444444442</v>
      </c>
      <c r="I21" s="46"/>
      <c r="J21" s="46"/>
      <c r="K21" s="46"/>
      <c r="L21" s="46"/>
      <c r="M21" s="175"/>
      <c r="N21" s="46"/>
      <c r="O21" s="49"/>
      <c r="P21" s="49"/>
      <c r="Q21" s="46"/>
      <c r="R21" s="46"/>
      <c r="S21" s="49"/>
    </row>
    <row r="22" spans="1:19" x14ac:dyDescent="0.25">
      <c r="A22" s="50"/>
      <c r="B22" s="49"/>
      <c r="C22" s="49"/>
      <c r="D22" s="46"/>
      <c r="E22" s="2" t="s">
        <v>313</v>
      </c>
      <c r="F22" s="49"/>
      <c r="G22" s="6">
        <v>0.54513888888888895</v>
      </c>
      <c r="H22" s="6">
        <v>0.59027777777777779</v>
      </c>
      <c r="I22" s="46"/>
      <c r="J22" s="46"/>
      <c r="K22" s="46"/>
      <c r="L22" s="46"/>
      <c r="M22" s="175"/>
      <c r="N22" s="46"/>
      <c r="O22" s="49"/>
      <c r="P22" s="49"/>
      <c r="Q22" s="46"/>
      <c r="R22" s="46"/>
      <c r="S22" s="49"/>
    </row>
    <row r="23" spans="1:19" x14ac:dyDescent="0.25">
      <c r="A23" s="180">
        <v>45058</v>
      </c>
      <c r="B23" s="46" t="s">
        <v>23</v>
      </c>
      <c r="C23" s="46" t="s">
        <v>24</v>
      </c>
      <c r="D23" s="46" t="s">
        <v>197</v>
      </c>
      <c r="E23" s="2" t="s">
        <v>305</v>
      </c>
      <c r="F23" s="49">
        <v>4</v>
      </c>
      <c r="G23" s="6">
        <v>0.40972222222222227</v>
      </c>
      <c r="H23" s="6">
        <v>0.45833333333333331</v>
      </c>
      <c r="I23" s="49" t="s">
        <v>10</v>
      </c>
      <c r="J23" s="49" t="s">
        <v>11</v>
      </c>
      <c r="K23" s="49" t="s">
        <v>12</v>
      </c>
      <c r="L23" s="49">
        <v>2</v>
      </c>
      <c r="M23" s="111">
        <f>SUM(L23)/F23</f>
        <v>0.5</v>
      </c>
      <c r="N23" s="49" t="s">
        <v>27</v>
      </c>
      <c r="O23" s="49" t="s">
        <v>52</v>
      </c>
      <c r="P23" s="49" t="s">
        <v>52</v>
      </c>
      <c r="Q23" s="46" t="s">
        <v>201</v>
      </c>
      <c r="R23" s="46" t="s">
        <v>317</v>
      </c>
      <c r="S23" s="46" t="s">
        <v>336</v>
      </c>
    </row>
    <row r="24" spans="1:19" x14ac:dyDescent="0.25">
      <c r="A24" s="181"/>
      <c r="B24" s="46"/>
      <c r="C24" s="46"/>
      <c r="D24" s="46"/>
      <c r="E24" s="2" t="s">
        <v>335</v>
      </c>
      <c r="F24" s="49"/>
      <c r="G24" s="6">
        <v>0.52083333333333337</v>
      </c>
      <c r="H24" s="6">
        <v>0.55555555555555558</v>
      </c>
      <c r="I24" s="49"/>
      <c r="J24" s="49"/>
      <c r="K24" s="49"/>
      <c r="L24" s="49"/>
      <c r="M24" s="111"/>
      <c r="N24" s="49"/>
      <c r="O24" s="49"/>
      <c r="P24" s="49"/>
      <c r="Q24" s="46"/>
      <c r="R24" s="46"/>
      <c r="S24" s="46"/>
    </row>
    <row r="25" spans="1:19" x14ac:dyDescent="0.25">
      <c r="A25" s="50">
        <v>45061</v>
      </c>
      <c r="B25" s="49" t="s">
        <v>51</v>
      </c>
      <c r="C25" s="49" t="s">
        <v>78</v>
      </c>
      <c r="D25" s="46" t="s">
        <v>197</v>
      </c>
      <c r="E25" s="2" t="s">
        <v>309</v>
      </c>
      <c r="F25" s="49">
        <v>4</v>
      </c>
      <c r="G25" s="8">
        <v>0.77777777777777779</v>
      </c>
      <c r="H25" s="8">
        <v>0.81597222222222221</v>
      </c>
      <c r="I25" s="46" t="s">
        <v>10</v>
      </c>
      <c r="J25" s="46" t="s">
        <v>11</v>
      </c>
      <c r="K25" s="46" t="s">
        <v>12</v>
      </c>
      <c r="L25" s="46">
        <v>3</v>
      </c>
      <c r="M25" s="175">
        <f>SUM(L25)/F25</f>
        <v>0.75</v>
      </c>
      <c r="N25" s="46" t="s">
        <v>27</v>
      </c>
      <c r="O25" s="49" t="s">
        <v>52</v>
      </c>
      <c r="P25" s="49" t="s">
        <v>52</v>
      </c>
      <c r="Q25" s="46" t="s">
        <v>201</v>
      </c>
      <c r="R25" s="46" t="s">
        <v>317</v>
      </c>
      <c r="S25" s="49" t="s">
        <v>312</v>
      </c>
    </row>
    <row r="26" spans="1:19" x14ac:dyDescent="0.25">
      <c r="A26" s="50"/>
      <c r="B26" s="49"/>
      <c r="C26" s="49"/>
      <c r="D26" s="46"/>
      <c r="E26" s="2" t="s">
        <v>338</v>
      </c>
      <c r="F26" s="49"/>
      <c r="G26" s="8">
        <v>0.82638888888888884</v>
      </c>
      <c r="H26" s="8">
        <v>0.85416666666666663</v>
      </c>
      <c r="I26" s="46"/>
      <c r="J26" s="46"/>
      <c r="K26" s="46"/>
      <c r="L26" s="46"/>
      <c r="M26" s="175"/>
      <c r="N26" s="46"/>
      <c r="O26" s="49"/>
      <c r="P26" s="49"/>
      <c r="Q26" s="46"/>
      <c r="R26" s="46"/>
      <c r="S26" s="49"/>
    </row>
    <row r="27" spans="1:19" x14ac:dyDescent="0.25">
      <c r="A27" s="50"/>
      <c r="B27" s="49"/>
      <c r="C27" s="49"/>
      <c r="D27" s="46"/>
      <c r="E27" s="2" t="s">
        <v>323</v>
      </c>
      <c r="F27" s="49"/>
      <c r="G27" s="8">
        <v>0.86458333333333337</v>
      </c>
      <c r="H27" s="8">
        <v>0.88541666666666663</v>
      </c>
      <c r="I27" s="46"/>
      <c r="J27" s="46"/>
      <c r="K27" s="46"/>
      <c r="L27" s="46"/>
      <c r="M27" s="175"/>
      <c r="N27" s="46"/>
      <c r="O27" s="49"/>
      <c r="P27" s="49"/>
      <c r="Q27" s="46"/>
      <c r="R27" s="46"/>
      <c r="S27" s="49"/>
    </row>
    <row r="28" spans="1:19" x14ac:dyDescent="0.25">
      <c r="A28" s="47">
        <v>45062</v>
      </c>
      <c r="B28" s="49" t="s">
        <v>51</v>
      </c>
      <c r="C28" s="49" t="s">
        <v>78</v>
      </c>
      <c r="D28" s="46" t="s">
        <v>197</v>
      </c>
      <c r="E28" s="2" t="s">
        <v>341</v>
      </c>
      <c r="F28" s="49">
        <v>4</v>
      </c>
      <c r="G28" s="6">
        <v>0.76388888888888884</v>
      </c>
      <c r="H28" s="6">
        <v>0.82986111111111116</v>
      </c>
      <c r="I28" s="49" t="s">
        <v>10</v>
      </c>
      <c r="J28" s="49" t="s">
        <v>11</v>
      </c>
      <c r="K28" s="49" t="s">
        <v>12</v>
      </c>
      <c r="L28" s="49">
        <v>2</v>
      </c>
      <c r="M28" s="111">
        <f>SUM(L28)/F28</f>
        <v>0.5</v>
      </c>
      <c r="N28" s="49" t="s">
        <v>27</v>
      </c>
      <c r="O28" s="49" t="s">
        <v>52</v>
      </c>
      <c r="P28" s="49" t="s">
        <v>339</v>
      </c>
      <c r="Q28" s="46" t="s">
        <v>201</v>
      </c>
      <c r="R28" s="46" t="s">
        <v>317</v>
      </c>
      <c r="S28" s="49" t="s">
        <v>312</v>
      </c>
    </row>
    <row r="29" spans="1:19" x14ac:dyDescent="0.25">
      <c r="A29" s="48"/>
      <c r="B29" s="49"/>
      <c r="C29" s="49"/>
      <c r="D29" s="46"/>
      <c r="E29" s="2" t="s">
        <v>340</v>
      </c>
      <c r="F29" s="49"/>
      <c r="G29" s="6">
        <v>0.84375</v>
      </c>
      <c r="H29" s="6">
        <v>0.88888888888888884</v>
      </c>
      <c r="I29" s="49"/>
      <c r="J29" s="49"/>
      <c r="K29" s="49"/>
      <c r="L29" s="49"/>
      <c r="M29" s="111"/>
      <c r="N29" s="49"/>
      <c r="O29" s="49"/>
      <c r="P29" s="49"/>
      <c r="Q29" s="46"/>
      <c r="R29" s="46"/>
      <c r="S29" s="49"/>
    </row>
  </sheetData>
  <mergeCells count="145">
    <mergeCell ref="N25:N27"/>
    <mergeCell ref="O25:O27"/>
    <mergeCell ref="P25:P27"/>
    <mergeCell ref="Q25:Q27"/>
    <mergeCell ref="R25:R27"/>
    <mergeCell ref="S25:S27"/>
    <mergeCell ref="F25:F27"/>
    <mergeCell ref="D25:D27"/>
    <mergeCell ref="A25:A27"/>
    <mergeCell ref="B25:B27"/>
    <mergeCell ref="C25:C27"/>
    <mergeCell ref="I25:I27"/>
    <mergeCell ref="J25:J27"/>
    <mergeCell ref="K25:K27"/>
    <mergeCell ref="L25:L27"/>
    <mergeCell ref="R23:R24"/>
    <mergeCell ref="S23:S24"/>
    <mergeCell ref="D23:D24"/>
    <mergeCell ref="A23:A24"/>
    <mergeCell ref="B23:B24"/>
    <mergeCell ref="C23:C24"/>
    <mergeCell ref="M23:M24"/>
    <mergeCell ref="N23:N24"/>
    <mergeCell ref="O23:O24"/>
    <mergeCell ref="P23:P24"/>
    <mergeCell ref="Q23:Q24"/>
    <mergeCell ref="F23:F24"/>
    <mergeCell ref="I23:I24"/>
    <mergeCell ref="J23:J24"/>
    <mergeCell ref="K23:K24"/>
    <mergeCell ref="L23:L24"/>
    <mergeCell ref="M25:M27"/>
    <mergeCell ref="A20:A22"/>
    <mergeCell ref="B20:B22"/>
    <mergeCell ref="C20:C22"/>
    <mergeCell ref="D20:D22"/>
    <mergeCell ref="O20:O22"/>
    <mergeCell ref="I20:I22"/>
    <mergeCell ref="J20:J22"/>
    <mergeCell ref="K20:K22"/>
    <mergeCell ref="L20:L22"/>
    <mergeCell ref="M20:M22"/>
    <mergeCell ref="N20:N22"/>
    <mergeCell ref="P16:P19"/>
    <mergeCell ref="Q16:Q19"/>
    <mergeCell ref="R16:R19"/>
    <mergeCell ref="S16:S19"/>
    <mergeCell ref="P20:P22"/>
    <mergeCell ref="Q20:Q22"/>
    <mergeCell ref="R20:R22"/>
    <mergeCell ref="S20:S22"/>
    <mergeCell ref="D16:D19"/>
    <mergeCell ref="F20:F22"/>
    <mergeCell ref="A16:A19"/>
    <mergeCell ref="B16:B19"/>
    <mergeCell ref="C16:C19"/>
    <mergeCell ref="N16:N19"/>
    <mergeCell ref="O12:O14"/>
    <mergeCell ref="F16:F19"/>
    <mergeCell ref="L16:L19"/>
    <mergeCell ref="I16:I19"/>
    <mergeCell ref="J16:J19"/>
    <mergeCell ref="K16:K19"/>
    <mergeCell ref="M16:M19"/>
    <mergeCell ref="O16:O19"/>
    <mergeCell ref="N12:N14"/>
    <mergeCell ref="F12:F14"/>
    <mergeCell ref="A12:A14"/>
    <mergeCell ref="B12:B14"/>
    <mergeCell ref="C12:C14"/>
    <mergeCell ref="D12:D14"/>
    <mergeCell ref="I12:I14"/>
    <mergeCell ref="J12:J14"/>
    <mergeCell ref="K12:K14"/>
    <mergeCell ref="L12:L14"/>
    <mergeCell ref="M12:M14"/>
    <mergeCell ref="Q10:Q11"/>
    <mergeCell ref="R10:R11"/>
    <mergeCell ref="S10:S11"/>
    <mergeCell ref="P12:P14"/>
    <mergeCell ref="Q12:Q14"/>
    <mergeCell ref="R12:R14"/>
    <mergeCell ref="S12:S14"/>
    <mergeCell ref="F10:F11"/>
    <mergeCell ref="A10:A11"/>
    <mergeCell ref="B10:B11"/>
    <mergeCell ref="C10:C11"/>
    <mergeCell ref="D10:D11"/>
    <mergeCell ref="P10:P11"/>
    <mergeCell ref="O10:O11"/>
    <mergeCell ref="I10:I11"/>
    <mergeCell ref="J10:J11"/>
    <mergeCell ref="K10:K11"/>
    <mergeCell ref="L10:L11"/>
    <mergeCell ref="M10:M11"/>
    <mergeCell ref="N10:N11"/>
    <mergeCell ref="P6:P8"/>
    <mergeCell ref="Q6:Q8"/>
    <mergeCell ref="R6:R8"/>
    <mergeCell ref="S6:S8"/>
    <mergeCell ref="E9:N9"/>
    <mergeCell ref="F6:F8"/>
    <mergeCell ref="D6:D8"/>
    <mergeCell ref="A6:A8"/>
    <mergeCell ref="B6:B8"/>
    <mergeCell ref="C6:C8"/>
    <mergeCell ref="O6:O8"/>
    <mergeCell ref="N6:N8"/>
    <mergeCell ref="I6:I8"/>
    <mergeCell ref="J6:J8"/>
    <mergeCell ref="K6:K8"/>
    <mergeCell ref="L6:L8"/>
    <mergeCell ref="M6:M8"/>
    <mergeCell ref="A1:S2"/>
    <mergeCell ref="A4:A5"/>
    <mergeCell ref="B4:B5"/>
    <mergeCell ref="C4:C5"/>
    <mergeCell ref="D4:D5"/>
    <mergeCell ref="F4:F5"/>
    <mergeCell ref="I4:I5"/>
    <mergeCell ref="J4:J5"/>
    <mergeCell ref="K4:K5"/>
    <mergeCell ref="S4:S5"/>
    <mergeCell ref="L4:L5"/>
    <mergeCell ref="M4:M5"/>
    <mergeCell ref="N4:N5"/>
    <mergeCell ref="P4:P5"/>
    <mergeCell ref="Q4:Q5"/>
    <mergeCell ref="R4:R5"/>
    <mergeCell ref="Q28:Q29"/>
    <mergeCell ref="R28:R29"/>
    <mergeCell ref="S28:S29"/>
    <mergeCell ref="P28:P29"/>
    <mergeCell ref="A28:A29"/>
    <mergeCell ref="B28:B29"/>
    <mergeCell ref="C28:C29"/>
    <mergeCell ref="D28:D29"/>
    <mergeCell ref="F28:F29"/>
    <mergeCell ref="I28:I29"/>
    <mergeCell ref="J28:J29"/>
    <mergeCell ref="K28:K29"/>
    <mergeCell ref="L28:L29"/>
    <mergeCell ref="M28:M29"/>
    <mergeCell ref="N28:N29"/>
    <mergeCell ref="O28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2023</vt:lpstr>
      <vt:lpstr>Febreo 2023</vt:lpstr>
      <vt:lpstr>Marzo 2023</vt:lpstr>
      <vt:lpstr>Abril 2023</vt:lpstr>
      <vt:lpstr>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2023-05-22T04:28:36Z</dcterms:modified>
</cp:coreProperties>
</file>