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filterPrivacy="1" defaultThemeVersion="124226"/>
  <xr:revisionPtr revIDLastSave="0" documentId="8_{D18DBFCE-891C-4CFB-889E-40F594B5553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SISTENCIA MAYO 2023" sheetId="1" r:id="rId1"/>
  </sheets>
  <definedNames>
    <definedName name="_xlnm._FilterDatabase" localSheetId="0" hidden="1">'ASISTENCIA MAYO 2023'!$A$6:$D$120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70" i="1" l="1"/>
  <c r="AL70" i="1" s="1"/>
  <c r="AJ70" i="1"/>
  <c r="AM70" i="1" s="1"/>
  <c r="AK65" i="1"/>
  <c r="AN65" i="1" s="1"/>
  <c r="AJ65" i="1"/>
  <c r="AM65" i="1" s="1"/>
  <c r="AI65" i="1"/>
  <c r="AL65" i="1" s="1"/>
  <c r="AK22" i="1"/>
  <c r="AN22" i="1" s="1"/>
  <c r="AJ22" i="1"/>
  <c r="AM22" i="1" s="1"/>
  <c r="AI22" i="1"/>
  <c r="AL22" i="1" s="1"/>
  <c r="AK82" i="1"/>
  <c r="AN82" i="1" s="1"/>
  <c r="AJ82" i="1"/>
  <c r="AM82" i="1" s="1"/>
  <c r="AI82" i="1"/>
  <c r="AL82" i="1" s="1"/>
  <c r="AK35" i="1"/>
  <c r="AN35" i="1" s="1"/>
  <c r="AJ35" i="1"/>
  <c r="AM35" i="1" s="1"/>
  <c r="AI35" i="1"/>
  <c r="AL35" i="1" s="1"/>
  <c r="AK30" i="1"/>
  <c r="AN30" i="1" s="1"/>
  <c r="AJ30" i="1"/>
  <c r="AM30" i="1" s="1"/>
  <c r="AI30" i="1"/>
  <c r="AL30" i="1" s="1"/>
  <c r="AI67" i="1" l="1"/>
  <c r="AL67" i="1" s="1"/>
  <c r="AJ67" i="1"/>
  <c r="AM67" i="1" s="1"/>
  <c r="AK67" i="1"/>
  <c r="AN67" i="1" s="1"/>
  <c r="AI68" i="1"/>
  <c r="AL68" i="1" s="1"/>
  <c r="AJ68" i="1"/>
  <c r="AM68" i="1" s="1"/>
  <c r="AK68" i="1"/>
  <c r="AN68" i="1" s="1"/>
  <c r="AI106" i="1" l="1"/>
  <c r="AL106" i="1" s="1"/>
  <c r="AJ106" i="1"/>
  <c r="AM106" i="1" s="1"/>
  <c r="AK106" i="1"/>
  <c r="AN106" i="1" s="1"/>
  <c r="AI112" i="1" l="1"/>
  <c r="AL112" i="1" s="1"/>
  <c r="AJ112" i="1"/>
  <c r="AM112" i="1" s="1"/>
  <c r="AK112" i="1"/>
  <c r="AN112" i="1" s="1"/>
  <c r="AK58" i="1" l="1"/>
  <c r="AN58" i="1" s="1"/>
  <c r="AJ58" i="1"/>
  <c r="AM58" i="1" s="1"/>
  <c r="AI58" i="1"/>
  <c r="AL58" i="1" s="1"/>
  <c r="AK74" i="1" l="1"/>
  <c r="AN74" i="1" s="1"/>
  <c r="AJ74" i="1"/>
  <c r="AM74" i="1" s="1"/>
  <c r="AI74" i="1"/>
  <c r="AL74" i="1" s="1"/>
  <c r="AK90" i="1"/>
  <c r="AN90" i="1" s="1"/>
  <c r="AJ90" i="1"/>
  <c r="AM90" i="1" s="1"/>
  <c r="AI90" i="1"/>
  <c r="AL90" i="1" s="1"/>
  <c r="AK16" i="1"/>
  <c r="AN16" i="1" s="1"/>
  <c r="AJ16" i="1"/>
  <c r="AM16" i="1" s="1"/>
  <c r="AI16" i="1"/>
  <c r="AL16" i="1" s="1"/>
  <c r="AK17" i="1"/>
  <c r="AN17" i="1" s="1"/>
  <c r="AJ17" i="1"/>
  <c r="AM17" i="1" s="1"/>
  <c r="AI17" i="1"/>
  <c r="AL17" i="1" s="1"/>
  <c r="AK40" i="1" l="1"/>
  <c r="AN40" i="1" s="1"/>
  <c r="AJ40" i="1"/>
  <c r="AM40" i="1" s="1"/>
  <c r="AI40" i="1"/>
  <c r="AL40" i="1" s="1"/>
  <c r="AK47" i="1"/>
  <c r="AN47" i="1" s="1"/>
  <c r="AJ47" i="1"/>
  <c r="AM47" i="1" s="1"/>
  <c r="AI47" i="1"/>
  <c r="AL47" i="1" s="1"/>
  <c r="AK36" i="1"/>
  <c r="AN36" i="1" s="1"/>
  <c r="AJ36" i="1"/>
  <c r="AM36" i="1" s="1"/>
  <c r="AI36" i="1"/>
  <c r="AL36" i="1" s="1"/>
  <c r="AK18" i="1"/>
  <c r="AN18" i="1" s="1"/>
  <c r="AJ18" i="1"/>
  <c r="AM18" i="1" s="1"/>
  <c r="AI18" i="1"/>
  <c r="AL18" i="1" s="1"/>
  <c r="AK37" i="1"/>
  <c r="AN37" i="1" s="1"/>
  <c r="AJ37" i="1"/>
  <c r="AM37" i="1" s="1"/>
  <c r="AI37" i="1"/>
  <c r="AL37" i="1" s="1"/>
  <c r="AK119" i="1" l="1"/>
  <c r="AN119" i="1" s="1"/>
  <c r="AJ119" i="1"/>
  <c r="AM119" i="1" s="1"/>
  <c r="AI119" i="1"/>
  <c r="AL119" i="1" s="1"/>
  <c r="AK118" i="1"/>
  <c r="AN118" i="1" s="1"/>
  <c r="AJ118" i="1"/>
  <c r="AM118" i="1" s="1"/>
  <c r="AI118" i="1"/>
  <c r="AL118" i="1" s="1"/>
  <c r="AK117" i="1"/>
  <c r="AN117" i="1" s="1"/>
  <c r="AJ117" i="1"/>
  <c r="AM117" i="1" s="1"/>
  <c r="AI117" i="1"/>
  <c r="AL117" i="1" s="1"/>
  <c r="AK116" i="1"/>
  <c r="AN116" i="1" s="1"/>
  <c r="AJ116" i="1"/>
  <c r="AM116" i="1" s="1"/>
  <c r="AI116" i="1"/>
  <c r="AL116" i="1" s="1"/>
  <c r="AK115" i="1"/>
  <c r="AN115" i="1" s="1"/>
  <c r="AJ115" i="1"/>
  <c r="AM115" i="1" s="1"/>
  <c r="AI115" i="1"/>
  <c r="AL115" i="1" s="1"/>
  <c r="AK114" i="1"/>
  <c r="AN114" i="1" s="1"/>
  <c r="AJ114" i="1"/>
  <c r="AM114" i="1" s="1"/>
  <c r="AI114" i="1"/>
  <c r="AL114" i="1" s="1"/>
  <c r="AK113" i="1"/>
  <c r="AN113" i="1" s="1"/>
  <c r="AJ113" i="1"/>
  <c r="AM113" i="1" s="1"/>
  <c r="AI113" i="1"/>
  <c r="AL113" i="1" s="1"/>
  <c r="AK111" i="1"/>
  <c r="AN111" i="1" s="1"/>
  <c r="AJ111" i="1"/>
  <c r="AM111" i="1" s="1"/>
  <c r="AI111" i="1"/>
  <c r="AL111" i="1" s="1"/>
  <c r="AK110" i="1"/>
  <c r="AN110" i="1" s="1"/>
  <c r="AJ110" i="1"/>
  <c r="AM110" i="1" s="1"/>
  <c r="AI110" i="1"/>
  <c r="AL110" i="1" s="1"/>
  <c r="AK109" i="1"/>
  <c r="AN109" i="1" s="1"/>
  <c r="AJ109" i="1"/>
  <c r="AM109" i="1" s="1"/>
  <c r="AI109" i="1"/>
  <c r="AL109" i="1" s="1"/>
  <c r="AK108" i="1"/>
  <c r="AN108" i="1" s="1"/>
  <c r="AJ108" i="1"/>
  <c r="AM108" i="1" s="1"/>
  <c r="AI108" i="1"/>
  <c r="AL108" i="1" s="1"/>
  <c r="AK107" i="1"/>
  <c r="AN107" i="1" s="1"/>
  <c r="AJ107" i="1"/>
  <c r="AM107" i="1" s="1"/>
  <c r="AI107" i="1"/>
  <c r="AL107" i="1" s="1"/>
  <c r="AK105" i="1"/>
  <c r="AN105" i="1" s="1"/>
  <c r="AJ105" i="1"/>
  <c r="AM105" i="1" s="1"/>
  <c r="AI105" i="1"/>
  <c r="AL105" i="1" s="1"/>
  <c r="AK104" i="1"/>
  <c r="AN104" i="1" s="1"/>
  <c r="AJ104" i="1"/>
  <c r="AM104" i="1" s="1"/>
  <c r="AI104" i="1"/>
  <c r="AL104" i="1" s="1"/>
  <c r="AK103" i="1"/>
  <c r="AN103" i="1" s="1"/>
  <c r="AJ103" i="1"/>
  <c r="AM103" i="1" s="1"/>
  <c r="AI103" i="1"/>
  <c r="AL103" i="1" s="1"/>
  <c r="AK102" i="1"/>
  <c r="AN102" i="1" s="1"/>
  <c r="AJ102" i="1"/>
  <c r="AM102" i="1" s="1"/>
  <c r="AI102" i="1"/>
  <c r="AL102" i="1" s="1"/>
  <c r="AK101" i="1"/>
  <c r="AN101" i="1" s="1"/>
  <c r="AJ101" i="1"/>
  <c r="AM101" i="1" s="1"/>
  <c r="AI101" i="1"/>
  <c r="AL101" i="1" s="1"/>
  <c r="AK100" i="1"/>
  <c r="AN100" i="1" s="1"/>
  <c r="AJ100" i="1"/>
  <c r="AM100" i="1" s="1"/>
  <c r="AI100" i="1"/>
  <c r="AL100" i="1" s="1"/>
  <c r="AK99" i="1"/>
  <c r="AN99" i="1" s="1"/>
  <c r="AJ99" i="1"/>
  <c r="AM99" i="1" s="1"/>
  <c r="AI99" i="1"/>
  <c r="AL99" i="1" s="1"/>
  <c r="AK98" i="1"/>
  <c r="AN98" i="1" s="1"/>
  <c r="AJ98" i="1"/>
  <c r="AM98" i="1" s="1"/>
  <c r="AI98" i="1"/>
  <c r="AL98" i="1" s="1"/>
  <c r="AK97" i="1"/>
  <c r="AN97" i="1" s="1"/>
  <c r="AJ97" i="1"/>
  <c r="AM97" i="1" s="1"/>
  <c r="AI97" i="1"/>
  <c r="AL97" i="1" s="1"/>
  <c r="AK96" i="1"/>
  <c r="AN96" i="1" s="1"/>
  <c r="AJ96" i="1"/>
  <c r="AM96" i="1" s="1"/>
  <c r="AI96" i="1"/>
  <c r="AL96" i="1" s="1"/>
  <c r="AK95" i="1"/>
  <c r="AN95" i="1" s="1"/>
  <c r="AJ95" i="1"/>
  <c r="AM95" i="1" s="1"/>
  <c r="AI95" i="1"/>
  <c r="AL95" i="1" s="1"/>
  <c r="AK93" i="1"/>
  <c r="AN93" i="1" s="1"/>
  <c r="AJ93" i="1"/>
  <c r="AM93" i="1" s="1"/>
  <c r="AI93" i="1"/>
  <c r="AL93" i="1" s="1"/>
  <c r="AK92" i="1"/>
  <c r="AN92" i="1" s="1"/>
  <c r="AJ92" i="1"/>
  <c r="AM92" i="1" s="1"/>
  <c r="AI92" i="1"/>
  <c r="AL92" i="1" s="1"/>
  <c r="AK91" i="1"/>
  <c r="AN91" i="1" s="1"/>
  <c r="AJ91" i="1"/>
  <c r="AM91" i="1" s="1"/>
  <c r="AI91" i="1"/>
  <c r="AL91" i="1" s="1"/>
  <c r="AK89" i="1"/>
  <c r="AN89" i="1" s="1"/>
  <c r="AJ89" i="1"/>
  <c r="AM89" i="1" s="1"/>
  <c r="AI89" i="1"/>
  <c r="AL89" i="1" s="1"/>
  <c r="AK88" i="1"/>
  <c r="AN88" i="1" s="1"/>
  <c r="AJ88" i="1"/>
  <c r="AM88" i="1" s="1"/>
  <c r="AI88" i="1"/>
  <c r="AL88" i="1" s="1"/>
  <c r="AK87" i="1"/>
  <c r="AN87" i="1" s="1"/>
  <c r="AJ87" i="1"/>
  <c r="AM87" i="1" s="1"/>
  <c r="AI87" i="1"/>
  <c r="AL87" i="1" s="1"/>
  <c r="AK86" i="1"/>
  <c r="AN86" i="1" s="1"/>
  <c r="AJ86" i="1"/>
  <c r="AM86" i="1" s="1"/>
  <c r="AI86" i="1"/>
  <c r="AL86" i="1" s="1"/>
  <c r="AK85" i="1"/>
  <c r="AN85" i="1" s="1"/>
  <c r="AJ85" i="1"/>
  <c r="AM85" i="1" s="1"/>
  <c r="AI85" i="1"/>
  <c r="AL85" i="1" s="1"/>
  <c r="AK84" i="1"/>
  <c r="AN84" i="1" s="1"/>
  <c r="AJ84" i="1"/>
  <c r="AM84" i="1" s="1"/>
  <c r="AI84" i="1"/>
  <c r="AL84" i="1" s="1"/>
  <c r="AK83" i="1"/>
  <c r="AN83" i="1" s="1"/>
  <c r="AJ83" i="1"/>
  <c r="AM83" i="1" s="1"/>
  <c r="AI83" i="1"/>
  <c r="AL83" i="1" s="1"/>
  <c r="AK81" i="1"/>
  <c r="AN81" i="1" s="1"/>
  <c r="AJ81" i="1"/>
  <c r="AM81" i="1" s="1"/>
  <c r="AI81" i="1"/>
  <c r="AL81" i="1" s="1"/>
  <c r="AK80" i="1"/>
  <c r="AN80" i="1" s="1"/>
  <c r="AJ80" i="1"/>
  <c r="AM80" i="1" s="1"/>
  <c r="AI80" i="1"/>
  <c r="AL80" i="1" s="1"/>
  <c r="AK79" i="1"/>
  <c r="AN79" i="1" s="1"/>
  <c r="AJ79" i="1"/>
  <c r="AM79" i="1" s="1"/>
  <c r="AI79" i="1"/>
  <c r="AL79" i="1" s="1"/>
  <c r="AK78" i="1"/>
  <c r="AN78" i="1" s="1"/>
  <c r="AJ78" i="1"/>
  <c r="AM78" i="1" s="1"/>
  <c r="AI78" i="1"/>
  <c r="AL78" i="1" s="1"/>
  <c r="AK77" i="1"/>
  <c r="AN77" i="1" s="1"/>
  <c r="AJ77" i="1"/>
  <c r="AM77" i="1" s="1"/>
  <c r="AI77" i="1"/>
  <c r="AL77" i="1" s="1"/>
  <c r="AK76" i="1"/>
  <c r="AN76" i="1" s="1"/>
  <c r="AJ76" i="1"/>
  <c r="AM76" i="1" s="1"/>
  <c r="AI76" i="1"/>
  <c r="AL76" i="1" s="1"/>
  <c r="AK75" i="1"/>
  <c r="AN75" i="1" s="1"/>
  <c r="AJ75" i="1"/>
  <c r="AM75" i="1" s="1"/>
  <c r="AI75" i="1"/>
  <c r="AL75" i="1" s="1"/>
  <c r="AK73" i="1"/>
  <c r="AN73" i="1" s="1"/>
  <c r="AJ73" i="1"/>
  <c r="AM73" i="1" s="1"/>
  <c r="AI73" i="1"/>
  <c r="AL73" i="1" s="1"/>
  <c r="AK72" i="1"/>
  <c r="AN72" i="1" s="1"/>
  <c r="AJ72" i="1"/>
  <c r="AM72" i="1" s="1"/>
  <c r="AI72" i="1"/>
  <c r="AL72" i="1" s="1"/>
  <c r="AK71" i="1"/>
  <c r="AN71" i="1" s="1"/>
  <c r="AJ71" i="1"/>
  <c r="AM71" i="1" s="1"/>
  <c r="AI71" i="1"/>
  <c r="AL71" i="1" s="1"/>
  <c r="AK69" i="1"/>
  <c r="AN69" i="1" s="1"/>
  <c r="AJ69" i="1"/>
  <c r="AM69" i="1" s="1"/>
  <c r="AI69" i="1"/>
  <c r="AL69" i="1" s="1"/>
  <c r="AK64" i="1"/>
  <c r="AN64" i="1" s="1"/>
  <c r="AJ64" i="1"/>
  <c r="AM64" i="1" s="1"/>
  <c r="AI64" i="1"/>
  <c r="AL64" i="1" s="1"/>
  <c r="AK63" i="1"/>
  <c r="AN63" i="1" s="1"/>
  <c r="AJ63" i="1"/>
  <c r="AM63" i="1" s="1"/>
  <c r="AI63" i="1"/>
  <c r="AL63" i="1" s="1"/>
  <c r="AK62" i="1"/>
  <c r="AN62" i="1" s="1"/>
  <c r="AJ62" i="1"/>
  <c r="AM62" i="1" s="1"/>
  <c r="AI62" i="1"/>
  <c r="AL62" i="1" s="1"/>
  <c r="AK60" i="1"/>
  <c r="AN60" i="1" s="1"/>
  <c r="AJ60" i="1"/>
  <c r="AM60" i="1" s="1"/>
  <c r="AI60" i="1"/>
  <c r="AL60" i="1" s="1"/>
  <c r="AK59" i="1"/>
  <c r="AN59" i="1" s="1"/>
  <c r="AJ59" i="1"/>
  <c r="AM59" i="1" s="1"/>
  <c r="AI59" i="1"/>
  <c r="AL59" i="1" s="1"/>
  <c r="AK57" i="1"/>
  <c r="AN57" i="1" s="1"/>
  <c r="AJ57" i="1"/>
  <c r="AM57" i="1" s="1"/>
  <c r="AI57" i="1"/>
  <c r="AL57" i="1" s="1"/>
  <c r="AK56" i="1"/>
  <c r="AN56" i="1" s="1"/>
  <c r="AJ56" i="1"/>
  <c r="AM56" i="1" s="1"/>
  <c r="AI56" i="1"/>
  <c r="AL56" i="1" s="1"/>
  <c r="AK55" i="1"/>
  <c r="AN55" i="1" s="1"/>
  <c r="AJ55" i="1"/>
  <c r="AM55" i="1" s="1"/>
  <c r="AI55" i="1"/>
  <c r="AL55" i="1" s="1"/>
  <c r="AK54" i="1"/>
  <c r="AN54" i="1" s="1"/>
  <c r="AJ54" i="1"/>
  <c r="AM54" i="1" s="1"/>
  <c r="AI54" i="1"/>
  <c r="AL54" i="1" s="1"/>
  <c r="AK53" i="1"/>
  <c r="AN53" i="1" s="1"/>
  <c r="AJ53" i="1"/>
  <c r="AM53" i="1" s="1"/>
  <c r="AI53" i="1"/>
  <c r="AL53" i="1" s="1"/>
  <c r="AK52" i="1"/>
  <c r="AN52" i="1" s="1"/>
  <c r="AJ52" i="1"/>
  <c r="AM52" i="1" s="1"/>
  <c r="AI52" i="1"/>
  <c r="AL52" i="1" s="1"/>
  <c r="AK51" i="1"/>
  <c r="AN51" i="1" s="1"/>
  <c r="AJ51" i="1"/>
  <c r="AM51" i="1" s="1"/>
  <c r="AI51" i="1"/>
  <c r="AL51" i="1" s="1"/>
  <c r="AK50" i="1"/>
  <c r="AN50" i="1" s="1"/>
  <c r="AJ50" i="1"/>
  <c r="AM50" i="1" s="1"/>
  <c r="AI50" i="1"/>
  <c r="AL50" i="1" s="1"/>
  <c r="AK49" i="1"/>
  <c r="AN49" i="1" s="1"/>
  <c r="AJ49" i="1"/>
  <c r="AM49" i="1" s="1"/>
  <c r="AI49" i="1"/>
  <c r="AL49" i="1" s="1"/>
  <c r="AK48" i="1"/>
  <c r="AN48" i="1" s="1"/>
  <c r="AJ48" i="1"/>
  <c r="AM48" i="1" s="1"/>
  <c r="AI48" i="1"/>
  <c r="AL48" i="1" s="1"/>
  <c r="AK46" i="1"/>
  <c r="AN46" i="1" s="1"/>
  <c r="AJ46" i="1"/>
  <c r="AM46" i="1" s="1"/>
  <c r="AI46" i="1"/>
  <c r="AL46" i="1" s="1"/>
  <c r="AK45" i="1"/>
  <c r="AN45" i="1" s="1"/>
  <c r="AJ45" i="1"/>
  <c r="AM45" i="1" s="1"/>
  <c r="AI45" i="1"/>
  <c r="AL45" i="1" s="1"/>
  <c r="AK44" i="1"/>
  <c r="AN44" i="1" s="1"/>
  <c r="AJ44" i="1"/>
  <c r="AM44" i="1" s="1"/>
  <c r="AI44" i="1"/>
  <c r="AL44" i="1" s="1"/>
  <c r="AK43" i="1"/>
  <c r="AN43" i="1" s="1"/>
  <c r="AJ43" i="1"/>
  <c r="AM43" i="1" s="1"/>
  <c r="AI43" i="1"/>
  <c r="AL43" i="1" s="1"/>
  <c r="AK42" i="1"/>
  <c r="AN42" i="1" s="1"/>
  <c r="AJ42" i="1"/>
  <c r="AM42" i="1" s="1"/>
  <c r="AI42" i="1"/>
  <c r="AL42" i="1" s="1"/>
  <c r="AK41" i="1"/>
  <c r="AN41" i="1" s="1"/>
  <c r="AJ41" i="1"/>
  <c r="AM41" i="1" s="1"/>
  <c r="AI41" i="1"/>
  <c r="AL41" i="1" s="1"/>
  <c r="AK39" i="1"/>
  <c r="AN39" i="1" s="1"/>
  <c r="AJ39" i="1"/>
  <c r="AM39" i="1" s="1"/>
  <c r="AI39" i="1"/>
  <c r="AL39" i="1" s="1"/>
  <c r="AK38" i="1"/>
  <c r="AN38" i="1" s="1"/>
  <c r="AJ38" i="1"/>
  <c r="AM38" i="1" s="1"/>
  <c r="AI38" i="1"/>
  <c r="AL38" i="1" s="1"/>
  <c r="AK34" i="1"/>
  <c r="AN34" i="1" s="1"/>
  <c r="AJ34" i="1"/>
  <c r="AM34" i="1" s="1"/>
  <c r="AI34" i="1"/>
  <c r="AL34" i="1" s="1"/>
  <c r="AK33" i="1"/>
  <c r="AN33" i="1" s="1"/>
  <c r="AJ33" i="1"/>
  <c r="AM33" i="1" s="1"/>
  <c r="AI33" i="1"/>
  <c r="AL33" i="1" s="1"/>
  <c r="AK32" i="1"/>
  <c r="AN32" i="1" s="1"/>
  <c r="AJ32" i="1"/>
  <c r="AM32" i="1" s="1"/>
  <c r="AI32" i="1"/>
  <c r="AL32" i="1" s="1"/>
  <c r="AK31" i="1"/>
  <c r="AN31" i="1" s="1"/>
  <c r="AJ31" i="1"/>
  <c r="AM31" i="1" s="1"/>
  <c r="AI31" i="1"/>
  <c r="AL31" i="1" s="1"/>
  <c r="AK29" i="1"/>
  <c r="AN29" i="1" s="1"/>
  <c r="AJ29" i="1"/>
  <c r="AM29" i="1" s="1"/>
  <c r="AI29" i="1"/>
  <c r="AL29" i="1" s="1"/>
  <c r="AK28" i="1"/>
  <c r="AN28" i="1" s="1"/>
  <c r="AJ28" i="1"/>
  <c r="AM28" i="1" s="1"/>
  <c r="AI28" i="1"/>
  <c r="AL28" i="1" s="1"/>
  <c r="AK27" i="1"/>
  <c r="AN27" i="1" s="1"/>
  <c r="AJ27" i="1"/>
  <c r="AM27" i="1" s="1"/>
  <c r="AI27" i="1"/>
  <c r="AL27" i="1" s="1"/>
  <c r="AK26" i="1"/>
  <c r="AN26" i="1" s="1"/>
  <c r="AJ26" i="1"/>
  <c r="AM26" i="1" s="1"/>
  <c r="AI26" i="1"/>
  <c r="AL26" i="1" s="1"/>
  <c r="AK25" i="1"/>
  <c r="AN25" i="1" s="1"/>
  <c r="AJ25" i="1"/>
  <c r="AM25" i="1" s="1"/>
  <c r="AI25" i="1"/>
  <c r="AL25" i="1" s="1"/>
  <c r="AK24" i="1"/>
  <c r="AN24" i="1" s="1"/>
  <c r="AJ24" i="1"/>
  <c r="AM24" i="1" s="1"/>
  <c r="AI24" i="1"/>
  <c r="AL24" i="1" s="1"/>
  <c r="AK23" i="1"/>
  <c r="AN23" i="1" s="1"/>
  <c r="AJ23" i="1"/>
  <c r="AM23" i="1" s="1"/>
  <c r="AI23" i="1"/>
  <c r="AL23" i="1" s="1"/>
  <c r="AK21" i="1"/>
  <c r="AN21" i="1" s="1"/>
  <c r="AJ21" i="1"/>
  <c r="AM21" i="1" s="1"/>
  <c r="AI21" i="1"/>
  <c r="AL21" i="1" s="1"/>
  <c r="AK20" i="1"/>
  <c r="AN20" i="1" s="1"/>
  <c r="AJ20" i="1"/>
  <c r="AM20" i="1" s="1"/>
  <c r="AI20" i="1"/>
  <c r="AL20" i="1" s="1"/>
  <c r="AK19" i="1"/>
  <c r="AN19" i="1" s="1"/>
  <c r="AJ19" i="1"/>
  <c r="AM19" i="1" s="1"/>
  <c r="AI19" i="1"/>
  <c r="AL19" i="1" s="1"/>
  <c r="AK15" i="1"/>
  <c r="AN15" i="1" s="1"/>
  <c r="AJ15" i="1"/>
  <c r="AM15" i="1" s="1"/>
  <c r="AI15" i="1"/>
  <c r="AL15" i="1" s="1"/>
  <c r="AK14" i="1"/>
  <c r="AN14" i="1" s="1"/>
  <c r="AJ14" i="1"/>
  <c r="AM14" i="1" s="1"/>
  <c r="AI14" i="1"/>
  <c r="AL14" i="1" s="1"/>
  <c r="AK13" i="1"/>
  <c r="AN13" i="1" s="1"/>
  <c r="AJ13" i="1"/>
  <c r="AM13" i="1" s="1"/>
  <c r="AI13" i="1"/>
  <c r="AL13" i="1" s="1"/>
  <c r="AK12" i="1"/>
  <c r="AN12" i="1" s="1"/>
  <c r="AJ12" i="1"/>
  <c r="AM12" i="1" s="1"/>
  <c r="AI12" i="1"/>
  <c r="AL12" i="1" s="1"/>
  <c r="AK11" i="1"/>
  <c r="AN11" i="1" s="1"/>
  <c r="AJ11" i="1"/>
  <c r="AM11" i="1" s="1"/>
  <c r="AI11" i="1"/>
  <c r="AL11" i="1" s="1"/>
  <c r="AK10" i="1"/>
  <c r="AN10" i="1" s="1"/>
  <c r="AJ10" i="1"/>
  <c r="AM10" i="1" s="1"/>
  <c r="AI10" i="1"/>
  <c r="AL10" i="1" s="1"/>
  <c r="AK9" i="1"/>
  <c r="AN9" i="1" s="1"/>
  <c r="AJ9" i="1"/>
  <c r="AM9" i="1" s="1"/>
  <c r="AI9" i="1"/>
  <c r="AL9" i="1" s="1"/>
  <c r="AK8" i="1"/>
  <c r="AN8" i="1" s="1"/>
  <c r="AJ8" i="1"/>
  <c r="AM8" i="1" s="1"/>
  <c r="AI8" i="1"/>
  <c r="AL8" i="1" s="1"/>
  <c r="AJ7" i="1"/>
  <c r="AM7" i="1" s="1"/>
  <c r="AI7" i="1"/>
  <c r="AL7" i="1" s="1"/>
  <c r="AK7" i="1"/>
  <c r="AN7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AD1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TRABAJADOR PRESENTA SINTOMAS ASOCIADOS AL COVID</t>
        </r>
      </text>
    </comment>
    <comment ref="L36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POR CONTINGECIA SE CAMBIO A TURNOS DE ACM SUBE MAÑANA EN TURNO B</t>
        </r>
      </text>
    </comment>
    <comment ref="G44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TRABAJADOR AVISA A SUPERVISOR DE DOLOR EN EL PERCHO Y ACUDE AL MEDICO
</t>
        </r>
      </text>
    </comment>
    <comment ref="H53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Trabajado no sube debido a una contingencia con su esposa que fue ooperada de urgencia el fin de semana, favor le queda un administrativo considerarlo en asistencia, mañana le saco la firma.</t>
        </r>
      </text>
    </comment>
    <comment ref="H63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Trabajador fue citado a mediacion familiar y no alcanso a subir, considerar permiso sin gose de sueldo.</t>
        </r>
      </text>
    </comment>
    <comment ref="L94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POR CONTINGECIA SE CAMBIO A TURNOS DE ACM SUBE MAÑANA EN TURNO B</t>
        </r>
      </text>
    </comment>
    <comment ref="F95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TRABAJADOR EN EXAMEN MEDICOS </t>
        </r>
      </text>
    </comment>
    <comment ref="W115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LICENCIA HASTA EL 19 DE ABRIL</t>
        </r>
      </text>
    </comment>
    <comment ref="AB119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LICENCIA DEL 26 MAR HASTA EL 24 ABRIL</t>
        </r>
      </text>
    </comment>
  </commentList>
</comments>
</file>

<file path=xl/sharedStrings.xml><?xml version="1.0" encoding="utf-8"?>
<sst xmlns="http://schemas.openxmlformats.org/spreadsheetml/2006/main" count="1196" uniqueCount="311">
  <si>
    <t>SECTOR</t>
  </si>
  <si>
    <t>TRABAJADOR</t>
  </si>
  <si>
    <t>RUT</t>
  </si>
  <si>
    <t>CARGO</t>
  </si>
  <si>
    <t>OLGUIN BRICEÑO LUIS ALEJANDRO</t>
  </si>
  <si>
    <t>MAESTRO SEGUNDA</t>
  </si>
  <si>
    <t>LAGOS RAMIREZ CLAUDIO ANDRES</t>
  </si>
  <si>
    <t>19851159-5</t>
  </si>
  <si>
    <t>ZARATE ALIAGA CLAUDIO ANDRES</t>
  </si>
  <si>
    <t>15102945-0</t>
  </si>
  <si>
    <t>RIVAS GANGAS LUIS ALFONSO</t>
  </si>
  <si>
    <t>20563050-3</t>
  </si>
  <si>
    <t>ROMERO ARIAS DIEGO ANDRES</t>
  </si>
  <si>
    <t>19593593-9</t>
  </si>
  <si>
    <t>PINO  GODOY ALEJANDRO ESTEBAN</t>
  </si>
  <si>
    <t>18649535-7</t>
  </si>
  <si>
    <t>CAPATAZ MAESTRO MAYOR</t>
  </si>
  <si>
    <t>PEREZ PEREZ PATRICIO ANTONIO</t>
  </si>
  <si>
    <t>14497759-9</t>
  </si>
  <si>
    <t>OPERADOR</t>
  </si>
  <si>
    <t>PUENTES PUENTES FRANCISCO JAVIER</t>
  </si>
  <si>
    <t>16822946-1</t>
  </si>
  <si>
    <t>MAESTRO PRIMERA</t>
  </si>
  <si>
    <t>MAESTRO ELECTRO-MECANICO</t>
  </si>
  <si>
    <t xml:space="preserve">SOTO GONZALES CRISTIAN MICHEL </t>
  </si>
  <si>
    <t>17506081-2</t>
  </si>
  <si>
    <t xml:space="preserve">OPERADOR </t>
  </si>
  <si>
    <t>CISTERNAS CISTERNAS JAIME ALFONSO</t>
  </si>
  <si>
    <t>11806509-3</t>
  </si>
  <si>
    <t>ACEVEDO CAVIEDES LUIS MARCELO</t>
  </si>
  <si>
    <t>13501828-7</t>
  </si>
  <si>
    <t>SOLDADOR</t>
  </si>
  <si>
    <t>GAETE ARIAS CRISTIAN MARCELO</t>
  </si>
  <si>
    <t>12639873-5</t>
  </si>
  <si>
    <t>ARAVENA CORNEJO, RICARDO ENRIQUE</t>
  </si>
  <si>
    <t>10811187-9</t>
  </si>
  <si>
    <t xml:space="preserve">TTE 6 ACARREO </t>
  </si>
  <si>
    <t>ALIAGA MUÑOZ JOSE HERNAN</t>
  </si>
  <si>
    <t>13301662-7</t>
  </si>
  <si>
    <t>ROSALES ROSALES ROBERTO FRANCISCO</t>
  </si>
  <si>
    <t>14410150-2</t>
  </si>
  <si>
    <t>BOBADILLA GONALEZ LUIS ALBERTO</t>
  </si>
  <si>
    <t>15124922-1</t>
  </si>
  <si>
    <t>COHEN BERNARD VICTOR EDUARDO</t>
  </si>
  <si>
    <t>15523617-5</t>
  </si>
  <si>
    <t>DONOSO VALDES FRANCISCO JAVIER</t>
  </si>
  <si>
    <t>18374622-7</t>
  </si>
  <si>
    <t>JOPIA SILVA DIEGO IGNACIO</t>
  </si>
  <si>
    <t>12913662-6</t>
  </si>
  <si>
    <t xml:space="preserve">PEREZ CABRERA VICTOR RUBEN  </t>
  </si>
  <si>
    <t>11366383-9</t>
  </si>
  <si>
    <t>GONZALEZ VERGARA RAUL SERGIO</t>
  </si>
  <si>
    <t>12489237-6</t>
  </si>
  <si>
    <t>ZUÑIGA HERRERA, FABIAN ALONSO</t>
  </si>
  <si>
    <t>19849834-3</t>
  </si>
  <si>
    <t xml:space="preserve">DIABLO REGIMIENTO </t>
  </si>
  <si>
    <t>CASTRO ORTIZ LUIS ALEJANDRO</t>
  </si>
  <si>
    <t>11366103-8</t>
  </si>
  <si>
    <t>JIMENEZ JORQUERA JUAN ELIZARDO</t>
  </si>
  <si>
    <t>12366624-0</t>
  </si>
  <si>
    <t>CABEZAS LEIVA CLAUDIO MARCELO</t>
  </si>
  <si>
    <t>12695076-4</t>
  </si>
  <si>
    <t xml:space="preserve">VASQUEZ SALAZAR PAOLO ANTONIO </t>
  </si>
  <si>
    <t>9734521-K</t>
  </si>
  <si>
    <t>HERNANDEZ DIAZ CRISTOBAL HUMBERTO</t>
  </si>
  <si>
    <t>17501715-1</t>
  </si>
  <si>
    <t>DIAZ DURAN DIEGO ALEXIS</t>
  </si>
  <si>
    <t>16493854-9</t>
  </si>
  <si>
    <t>PERALTA SALAS OSCAR RODRIGO</t>
  </si>
  <si>
    <t>18521840-6</t>
  </si>
  <si>
    <t>FIGUEROA RUBIO JUAN ANTONIO</t>
  </si>
  <si>
    <t>14533813-1</t>
  </si>
  <si>
    <t>MAESTRO ELECTRO MECANICO</t>
  </si>
  <si>
    <t>ARRIAGADA TOLOZA BRAYAN JOEL</t>
  </si>
  <si>
    <t>18617121-7</t>
  </si>
  <si>
    <t>ABARCA GARCIA JULIO HERNAN</t>
  </si>
  <si>
    <t>10132800-7</t>
  </si>
  <si>
    <t>BUGUEÑO SARAVIA CRISTIAN ALEXIS</t>
  </si>
  <si>
    <t>14190072-2</t>
  </si>
  <si>
    <t>CAPATAZ-MAESTRO MAYOR</t>
  </si>
  <si>
    <t>18647918-1</t>
  </si>
  <si>
    <t>ALEGRIA SOTO JONATHAN ALEJANDRO</t>
  </si>
  <si>
    <t>18979713-3</t>
  </si>
  <si>
    <t>INOSTROZA  MOLLENHAUER IGNACIO ANDRES</t>
  </si>
  <si>
    <t>20028820-3</t>
  </si>
  <si>
    <t>IBARRA MENDOZA MIGUEL ANGEL</t>
  </si>
  <si>
    <t>14011576-2</t>
  </si>
  <si>
    <t>ZUÑIGA CASTILLO JOSE ANTONIO</t>
  </si>
  <si>
    <t>11273915-7</t>
  </si>
  <si>
    <t>TENIENTE 7 ACARREO</t>
  </si>
  <si>
    <t>ORREGO YAÑEZ LUIS ERASMO</t>
  </si>
  <si>
    <t xml:space="preserve">
13718021-9</t>
  </si>
  <si>
    <t>VALENZUELA VALENZUELA SAMUEL DEL CARMEN</t>
  </si>
  <si>
    <t>09249452-7</t>
  </si>
  <si>
    <t>URRUTIA URRUTIA JONATHAN GONZALO</t>
  </si>
  <si>
    <t>14173714-7</t>
  </si>
  <si>
    <t>PEÑALOZA SANHUEZA LEONARDO HENRIQUEZ</t>
  </si>
  <si>
    <t>20024157-6</t>
  </si>
  <si>
    <t>LA JUNTA</t>
  </si>
  <si>
    <t>DIAZ DURAN GUSTAVO ADOLFO</t>
  </si>
  <si>
    <t>17502083-7</t>
  </si>
  <si>
    <t>9019739-8</t>
  </si>
  <si>
    <t xml:space="preserve">SOLDADOR </t>
  </si>
  <si>
    <t xml:space="preserve">ARROS MEZA CLAUDIO ESTEBAN </t>
  </si>
  <si>
    <t>16880636-1</t>
  </si>
  <si>
    <t>ALMONACID BURGOS, NELSON ALEJANDRO</t>
  </si>
  <si>
    <t>15699902-4</t>
  </si>
  <si>
    <t>TORREBLANCA SOLIS BALDOVINO EDWAR</t>
  </si>
  <si>
    <t>19264076-8</t>
  </si>
  <si>
    <t>ROMERO ARIAS MARCELO ALEJANDRO</t>
  </si>
  <si>
    <t>19020261-5</t>
  </si>
  <si>
    <t>TORRES MOSCOSO, RICARDO ALEXANDER</t>
  </si>
  <si>
    <t>17133850-6</t>
  </si>
  <si>
    <t>ARAYA MAIBEE CRISTIAN CAMILO</t>
  </si>
  <si>
    <t>13098193-3</t>
  </si>
  <si>
    <t>MARCHANT GONZALEZ VICTOR ALFONSO</t>
  </si>
  <si>
    <t>COLECTORES DE POLVO</t>
  </si>
  <si>
    <t>GAMBOA  YAÑEZ, JOSE MIGUEL</t>
  </si>
  <si>
    <t>10.919.961-3</t>
  </si>
  <si>
    <t xml:space="preserve">CAMPOS MORALES MARCELO PABLO
</t>
  </si>
  <si>
    <t>18377389-5</t>
  </si>
  <si>
    <t>BUSTAMANTE MARTINEZ, FELIPE VENTURA</t>
  </si>
  <si>
    <t>16270686-1</t>
  </si>
  <si>
    <t>MAESTRO TECNICO VENTILACION</t>
  </si>
  <si>
    <t>CANIUQUEO MONARDES JAVIER ANTONIO</t>
  </si>
  <si>
    <t>17562673-5</t>
  </si>
  <si>
    <t xml:space="preserve">SOTO ARRIAGADA CRISTOPHER EDUARDO </t>
  </si>
  <si>
    <t>18377336-4</t>
  </si>
  <si>
    <t xml:space="preserve">QUEZADA GARCIA JORGE ADRIAN </t>
  </si>
  <si>
    <t>16845906-8</t>
  </si>
  <si>
    <t>CHANCADO PRIMARIO COLON</t>
  </si>
  <si>
    <t>ORELLANA DONOSO ALEJANDRO DOMINGO</t>
  </si>
  <si>
    <t>13500703-K</t>
  </si>
  <si>
    <t xml:space="preserve">MORAGA CERECEDA BORIS GABRIEL </t>
  </si>
  <si>
    <t>16935074-4</t>
  </si>
  <si>
    <t>GOMEZ VASQUEZ, LUIS ANTONIO</t>
  </si>
  <si>
    <t>16223071-9</t>
  </si>
  <si>
    <t>LARA NUÑEZ DAVID ABRAHAM</t>
  </si>
  <si>
    <t>12913354-6</t>
  </si>
  <si>
    <t>VENTILACION LOCAL</t>
  </si>
  <si>
    <t>CELIS GANA JOSÉ OCTAVIO</t>
  </si>
  <si>
    <t>17524247-3</t>
  </si>
  <si>
    <t>YAÑEZ ALARCON PEDRO SAMUEL</t>
  </si>
  <si>
    <t>13302270-8</t>
  </si>
  <si>
    <t>MONJE CORNEJO IVAN PATRICIO</t>
  </si>
  <si>
    <t>09847616-4</t>
  </si>
  <si>
    <t xml:space="preserve">AIRE ACONDICIONADO </t>
  </si>
  <si>
    <t>FUENTES  MANRIQUEZ, HANS CHRISTOPHER</t>
  </si>
  <si>
    <t>16.252.482-8</t>
  </si>
  <si>
    <t xml:space="preserve">MAESTRO SEGUNDA </t>
  </si>
  <si>
    <t>ABARCA  AYALA ELWIN OMAR</t>
  </si>
  <si>
    <t>17107791-5</t>
  </si>
  <si>
    <t>VIDRIOS</t>
  </si>
  <si>
    <t>RIVERA GONZALEZ JAIME ESTEBAN</t>
  </si>
  <si>
    <t>18203183-6</t>
  </si>
  <si>
    <t>MAETRO PRIMERA</t>
  </si>
  <si>
    <t>SALINAS CASTRO MARCO ANDRES</t>
  </si>
  <si>
    <t>14016691-K</t>
  </si>
  <si>
    <t xml:space="preserve">CARTAGENA MARTINEZ PATRICIO JESUS </t>
  </si>
  <si>
    <t>12279241-2</t>
  </si>
  <si>
    <t>INOSTROZA GALVEZ, ALEXIS RICARDO</t>
  </si>
  <si>
    <t>15991334-1</t>
  </si>
  <si>
    <t xml:space="preserve">RODRIGUEZ FAUNDE LUIS ALBERTO </t>
  </si>
  <si>
    <t>15993659-7</t>
  </si>
  <si>
    <t>ARAVENA RUZ JOSE PATRICIO</t>
  </si>
  <si>
    <t>14356559-9</t>
  </si>
  <si>
    <t>PALMA  LARA JUAN FRANCISCO</t>
  </si>
  <si>
    <t>12962119-2</t>
  </si>
  <si>
    <t>POZO BANNURA FRANCO HERNAN</t>
  </si>
  <si>
    <t>18040807-K</t>
  </si>
  <si>
    <t>CACERES MONDACA IVES MARCELO</t>
  </si>
  <si>
    <t>10213297-1</t>
  </si>
  <si>
    <t>GUZMAN PROVOSTE OSCAR ALEJANDRO</t>
  </si>
  <si>
    <t>12291993-5</t>
  </si>
  <si>
    <t>VALDES FARIAS LUIS ANTONIO</t>
  </si>
  <si>
    <t>12691571-3</t>
  </si>
  <si>
    <t>ALVAREZ CARRASCO RENE MAURICIO</t>
  </si>
  <si>
    <t>12605595-1</t>
  </si>
  <si>
    <t>DELICAN FUENTES FRANCISCO ALEJANDRO</t>
  </si>
  <si>
    <t>18851694-7</t>
  </si>
  <si>
    <t>PREVENCION</t>
  </si>
  <si>
    <t>ESPECIALISTA APR</t>
  </si>
  <si>
    <t>CARRASCO AVILA JONATHAN ALEXANDER</t>
  </si>
  <si>
    <t>18647777-4</t>
  </si>
  <si>
    <t>MIRANDA BOLIVAR ERICK ROBERTO</t>
  </si>
  <si>
    <t>17502622-3</t>
  </si>
  <si>
    <t>PERRIER MUÑOZ, MICHEL ALFONSO</t>
  </si>
  <si>
    <t>11671526-0</t>
  </si>
  <si>
    <t>JEFES DE TURNO</t>
  </si>
  <si>
    <t>BERNAL CARDENAS, VICTOR</t>
  </si>
  <si>
    <t>24050373-5</t>
  </si>
  <si>
    <t>JEFE DE NIVEL CAPATAZ</t>
  </si>
  <si>
    <t>SANDOVAL AVILA, DAVID ELIAS</t>
  </si>
  <si>
    <t>16220473-4</t>
  </si>
  <si>
    <t xml:space="preserve">JEFE DE TURNO </t>
  </si>
  <si>
    <t>JEFE DE TERRENO</t>
  </si>
  <si>
    <t>ORTIZ LOPEZ CARLOS ANDRES</t>
  </si>
  <si>
    <t>13300809-8</t>
  </si>
  <si>
    <t xml:space="preserve">OFICINA TECNICA </t>
  </si>
  <si>
    <t>ORTIZ ORELLANA MAURICIO ALEJANDRO</t>
  </si>
  <si>
    <t>19016805-0</t>
  </si>
  <si>
    <t>OFICINA TECNICA</t>
  </si>
  <si>
    <t>ADMINISTRADOR DE CONTRATO</t>
  </si>
  <si>
    <t>REYES MENDEZ HERACLIO ANDRES</t>
  </si>
  <si>
    <t>15103508-6</t>
  </si>
  <si>
    <t>JEFE APR</t>
  </si>
  <si>
    <t>FERNANDEZ CONTALBA FRANCISCO  JAVIER</t>
  </si>
  <si>
    <t>17138942-9</t>
  </si>
  <si>
    <t>A</t>
  </si>
  <si>
    <t>B</t>
  </si>
  <si>
    <t>PINTO CORREA DIEGO IGNACIO</t>
  </si>
  <si>
    <t>SUB-5</t>
  </si>
  <si>
    <t>17134716-5</t>
  </si>
  <si>
    <t>PINTO AGUILA JUAN GILBERTO</t>
  </si>
  <si>
    <t>MAURO NUÑEZ CARLOS IGNACIO</t>
  </si>
  <si>
    <t>20852698-7</t>
  </si>
  <si>
    <t>14386624-6</t>
  </si>
  <si>
    <t>MECANICOS</t>
  </si>
  <si>
    <t>PILAR NORTE</t>
  </si>
  <si>
    <t>GONZALEZ BRIONES DANIEL ENRIQUE</t>
  </si>
  <si>
    <t>15103941-3</t>
  </si>
  <si>
    <t>SUB-6 RENO</t>
  </si>
  <si>
    <t>PIPA NORTE</t>
  </si>
  <si>
    <t>ASISTENTE PREVENCION</t>
  </si>
  <si>
    <t>JEFE DE SEGURIDAD SERNAGEOMIN</t>
  </si>
  <si>
    <t xml:space="preserve">LOGISTICA BODEGA </t>
  </si>
  <si>
    <t>ARANGUIZ ARRUE CRISTIAN ANTONIO</t>
  </si>
  <si>
    <t>14201191-3</t>
  </si>
  <si>
    <t>ROJAS LAGOS FRANCISCO IGNACIO</t>
  </si>
  <si>
    <t>18650178-0</t>
  </si>
  <si>
    <t>SALAZAR DIAZ VICTOR MANUEL</t>
  </si>
  <si>
    <t>13776243-9</t>
  </si>
  <si>
    <t>15755774-2</t>
  </si>
  <si>
    <t xml:space="preserve"> 12694131-5</t>
  </si>
  <si>
    <t>BODEGUERO Y LOGISTICA</t>
  </si>
  <si>
    <t>SILVESTRE RUBIO ALBERTO ALEJANDRO</t>
  </si>
  <si>
    <t>16532641-5</t>
  </si>
  <si>
    <t>REYES OLMEDO JOSE LUIS</t>
  </si>
  <si>
    <t>19261353-1</t>
  </si>
  <si>
    <t>16282085-0</t>
  </si>
  <si>
    <t>GONZALEZ MONTANARES RICHARD ANTONIO</t>
  </si>
  <si>
    <t>12518032-9</t>
  </si>
  <si>
    <t>TORREBLANCA SOLIS FABIAN ALEJANDRO</t>
  </si>
  <si>
    <t>16222936-2</t>
  </si>
  <si>
    <t>PUERTAS 1</t>
  </si>
  <si>
    <t>DÍAS TRABAJADOS</t>
  </si>
  <si>
    <t>INASISTENCIA</t>
  </si>
  <si>
    <t>VACACIONES O PERMISOS</t>
  </si>
  <si>
    <t>% ASISTENCIA</t>
  </si>
  <si>
    <t>% INASISTENCIA</t>
  </si>
  <si>
    <t>% VACACIONES /PERMISO</t>
  </si>
  <si>
    <t>LI</t>
  </si>
  <si>
    <t>JIMENEZ APABLAZA BRAULIO ANDRES</t>
  </si>
  <si>
    <t>15436933-3</t>
  </si>
  <si>
    <t>ACM TURNO 4X4</t>
  </si>
  <si>
    <t>DE</t>
  </si>
  <si>
    <t>PA</t>
  </si>
  <si>
    <t>AU</t>
  </si>
  <si>
    <t>SALVATAJE</t>
  </si>
  <si>
    <t>TT</t>
  </si>
  <si>
    <t>FA</t>
  </si>
  <si>
    <t>EX</t>
  </si>
  <si>
    <t>NOMENCLATURA</t>
  </si>
  <si>
    <t>TURNO A</t>
  </si>
  <si>
    <t>TURNO B</t>
  </si>
  <si>
    <t>TURNO C</t>
  </si>
  <si>
    <t>C</t>
  </si>
  <si>
    <t>CURSO</t>
  </si>
  <si>
    <t>CU</t>
  </si>
  <si>
    <t>EXAMEN</t>
  </si>
  <si>
    <t>TELETRABAJO</t>
  </si>
  <si>
    <t>FALLA</t>
  </si>
  <si>
    <t>LICENCIA MEDICA</t>
  </si>
  <si>
    <t>AUSENCIA</t>
  </si>
  <si>
    <t>VACACIONES</t>
  </si>
  <si>
    <t>VA</t>
  </si>
  <si>
    <t>PERMISO ADMINISTRATIVO</t>
  </si>
  <si>
    <t>PERMISO COMPENSADO</t>
  </si>
  <si>
    <t>PC</t>
  </si>
  <si>
    <t>CALLUNAO FUENTES JOSE FABIAN</t>
  </si>
  <si>
    <t>ESPINOZA GONZALEZ RICARDO ANDRES</t>
  </si>
  <si>
    <t>CERDA SALVO JONATHAN ANDRES</t>
  </si>
  <si>
    <t>17134236-8</t>
  </si>
  <si>
    <t>ESPINOZA LIRA ANIBAL GONZALO</t>
  </si>
  <si>
    <t>18647009-5</t>
  </si>
  <si>
    <t>GONZALES UBILLA LUIS MARCELO</t>
  </si>
  <si>
    <t>11980496-5</t>
  </si>
  <si>
    <t>LARA NAVARRO CLAUDIO ENRIQUE</t>
  </si>
  <si>
    <t>13345257-5</t>
  </si>
  <si>
    <t>LEIVA VELASCO JUAN FRANCISCO</t>
  </si>
  <si>
    <t>14325067-9</t>
  </si>
  <si>
    <t>AHUMADA ESPINOZA FRANCO EDUARDO</t>
  </si>
  <si>
    <t xml:space="preserve"> 
18648925-K</t>
  </si>
  <si>
    <t>ASISTENTE OFICINA TECNICA</t>
  </si>
  <si>
    <t xml:space="preserve"> JARA VALENZUELA VANIA ALEJANDRA</t>
  </si>
  <si>
    <t>OP 20-21</t>
  </si>
  <si>
    <t>IBAÑEZ ALBEAL ANAHÍS SCARLETT</t>
  </si>
  <si>
    <t>18861887-1</t>
  </si>
  <si>
    <t>ESPECIALISTA BOWTIE</t>
  </si>
  <si>
    <t>T.T-7 TALLER SUPRA</t>
  </si>
  <si>
    <t>ASISTENCIA DIARIA TURNOS  A/B MAYO 2023</t>
  </si>
  <si>
    <t>LOBOS HERRERA ALEXIS ALFREDO</t>
  </si>
  <si>
    <t>15806717-K</t>
  </si>
  <si>
    <t>ARANGUIZ AREVALO PABLO</t>
  </si>
  <si>
    <t>16879923-3</t>
  </si>
  <si>
    <t xml:space="preserve">SILVA BELMAR ROBERTO </t>
  </si>
  <si>
    <t>13097886-K</t>
  </si>
  <si>
    <t>LORCA VASQUEZ GONZALO ANDRES</t>
  </si>
  <si>
    <t>20038368-0</t>
  </si>
  <si>
    <t>LEIVA MOYA PAOLO ANTONIO</t>
  </si>
  <si>
    <t>17506074-K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</si>
</sst>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name val="Cambria"/>
      <family val="2"/>
      <scheme val="major"/>
    </font>
    <font>
      <sz val="10"/>
      <name val="Calibri"/>
      <family val="2"/>
    </font>
    <font>
      <sz val="10"/>
      <name val="Arial Narrow"/>
      <family val="2"/>
    </font>
    <font>
      <sz val="11"/>
      <name val="Arial"/>
      <family val="2"/>
    </font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33CCCC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rgb="FFC0C0C0"/>
      </patternFill>
    </fill>
    <fill>
      <patternFill patternType="solid">
        <fgColor theme="0"/>
        <bgColor rgb="FFFFFFCC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-0.249977111117893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9" fontId="10" fillId="0" borderId="0" applyFont="0" applyFill="0" applyBorder="0" applyAlignment="0" applyProtection="0"/>
    <xf numFmtId="0" fontId="5" fillId="0" borderId="0"/>
    <xf numFmtId="0" fontId="5" fillId="0" borderId="0"/>
  </cellStyleXfs>
  <cellXfs count="79">
    <xf numFmtId="0" fontId="0" fillId="0" borderId="0" xfId="0"/>
    <xf numFmtId="0" fontId="1" fillId="7" borderId="1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9" xfId="0" applyBorder="1" applyAlignment="1">
      <alignment horizontal="center" vertical="center"/>
    </xf>
    <xf numFmtId="9" fontId="0" fillId="0" borderId="9" xfId="1" applyFont="1" applyBorder="1" applyAlignment="1">
      <alignment horizontal="center" vertical="center"/>
    </xf>
    <xf numFmtId="0" fontId="5" fillId="0" borderId="9" xfId="0" applyFont="1" applyBorder="1" applyAlignment="1">
      <alignment horizontal="center" wrapText="1"/>
    </xf>
    <xf numFmtId="0" fontId="5" fillId="10" borderId="9" xfId="0" applyFont="1" applyFill="1" applyBorder="1" applyAlignment="1">
      <alignment horizontal="center" wrapText="1"/>
    </xf>
    <xf numFmtId="0" fontId="5" fillId="7" borderId="9" xfId="0" applyFont="1" applyFill="1" applyBorder="1" applyAlignment="1">
      <alignment horizontal="center" wrapText="1"/>
    </xf>
    <xf numFmtId="0" fontId="5" fillId="7" borderId="3" xfId="0" applyFont="1" applyFill="1" applyBorder="1" applyAlignment="1">
      <alignment horizontal="center" wrapText="1"/>
    </xf>
    <xf numFmtId="0" fontId="0" fillId="0" borderId="0" xfId="0" applyAlignment="1">
      <alignment horizontal="center" vertical="center"/>
    </xf>
    <xf numFmtId="0" fontId="1" fillId="8" borderId="9" xfId="0" applyFont="1" applyFill="1" applyBorder="1" applyAlignment="1">
      <alignment horizontal="center" vertical="center"/>
    </xf>
    <xf numFmtId="0" fontId="1" fillId="0" borderId="9" xfId="0" applyFont="1" applyBorder="1" applyAlignment="1">
      <alignment vertical="center"/>
    </xf>
    <xf numFmtId="0" fontId="5" fillId="2" borderId="9" xfId="0" applyFont="1" applyFill="1" applyBorder="1" applyAlignment="1">
      <alignment horizontal="left" vertical="center"/>
    </xf>
    <xf numFmtId="0" fontId="5" fillId="0" borderId="9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left" vertical="center"/>
    </xf>
    <xf numFmtId="0" fontId="5" fillId="3" borderId="9" xfId="0" applyFont="1" applyFill="1" applyBorder="1" applyAlignment="1">
      <alignment horizontal="left" vertical="center"/>
    </xf>
    <xf numFmtId="0" fontId="5" fillId="3" borderId="9" xfId="0" applyFont="1" applyFill="1" applyBorder="1" applyAlignment="1">
      <alignment horizontal="center" vertical="center" wrapText="1"/>
    </xf>
    <xf numFmtId="0" fontId="5" fillId="3" borderId="9" xfId="0" applyFont="1" applyFill="1" applyBorder="1" applyAlignment="1">
      <alignment vertical="center"/>
    </xf>
    <xf numFmtId="0" fontId="5" fillId="2" borderId="9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vertical="center"/>
    </xf>
    <xf numFmtId="0" fontId="6" fillId="2" borderId="9" xfId="0" applyFont="1" applyFill="1" applyBorder="1" applyAlignment="1">
      <alignment horizontal="left" vertical="center"/>
    </xf>
    <xf numFmtId="0" fontId="7" fillId="4" borderId="9" xfId="0" applyFont="1" applyFill="1" applyBorder="1" applyAlignment="1">
      <alignment horizontal="center" vertical="center" wrapText="1"/>
    </xf>
    <xf numFmtId="0" fontId="5" fillId="3" borderId="9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vertical="center" wrapText="1"/>
    </xf>
    <xf numFmtId="0" fontId="6" fillId="2" borderId="9" xfId="0" applyFont="1" applyFill="1" applyBorder="1" applyAlignment="1">
      <alignment vertical="center"/>
    </xf>
    <xf numFmtId="0" fontId="5" fillId="5" borderId="9" xfId="0" applyFont="1" applyFill="1" applyBorder="1" applyAlignment="1">
      <alignment horizontal="left" vertical="center"/>
    </xf>
    <xf numFmtId="0" fontId="5" fillId="5" borderId="9" xfId="0" applyFont="1" applyFill="1" applyBorder="1" applyAlignment="1">
      <alignment horizontal="center" vertical="center"/>
    </xf>
    <xf numFmtId="0" fontId="5" fillId="5" borderId="9" xfId="0" applyFont="1" applyFill="1" applyBorder="1" applyAlignment="1">
      <alignment vertical="center"/>
    </xf>
    <xf numFmtId="0" fontId="8" fillId="3" borderId="9" xfId="0" applyFont="1" applyFill="1" applyBorder="1" applyAlignment="1">
      <alignment horizontal="left" vertical="center"/>
    </xf>
    <xf numFmtId="0" fontId="5" fillId="2" borderId="9" xfId="0" applyFont="1" applyFill="1" applyBorder="1" applyAlignment="1">
      <alignment horizontal="left" vertical="center" wrapText="1"/>
    </xf>
    <xf numFmtId="0" fontId="5" fillId="3" borderId="9" xfId="0" applyFont="1" applyFill="1" applyBorder="1" applyAlignment="1">
      <alignment horizontal="left" vertical="center" wrapText="1"/>
    </xf>
    <xf numFmtId="0" fontId="5" fillId="2" borderId="9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5" fillId="6" borderId="9" xfId="0" applyFont="1" applyFill="1" applyBorder="1" applyAlignment="1">
      <alignment horizontal="center" vertical="center"/>
    </xf>
    <xf numFmtId="0" fontId="5" fillId="6" borderId="9" xfId="0" applyFont="1" applyFill="1" applyBorder="1" applyAlignment="1">
      <alignment vertical="center"/>
    </xf>
    <xf numFmtId="0" fontId="5" fillId="0" borderId="9" xfId="0" applyFont="1" applyBorder="1" applyAlignment="1">
      <alignment horizontal="center" vertical="center"/>
    </xf>
    <xf numFmtId="0" fontId="5" fillId="0" borderId="9" xfId="0" applyFont="1" applyBorder="1" applyAlignment="1">
      <alignment vertical="center"/>
    </xf>
    <xf numFmtId="0" fontId="3" fillId="2" borderId="9" xfId="0" applyFont="1" applyFill="1" applyBorder="1" applyAlignment="1">
      <alignment horizontal="center" vertical="center" wrapText="1"/>
    </xf>
    <xf numFmtId="0" fontId="5" fillId="4" borderId="9" xfId="0" applyFont="1" applyFill="1" applyBorder="1" applyAlignment="1">
      <alignment horizontal="center" vertical="center" wrapText="1"/>
    </xf>
    <xf numFmtId="0" fontId="5" fillId="5" borderId="9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5" fillId="6" borderId="9" xfId="0" applyFont="1" applyFill="1" applyBorder="1" applyAlignment="1">
      <alignment horizontal="left" vertical="center"/>
    </xf>
    <xf numFmtId="0" fontId="4" fillId="3" borderId="9" xfId="0" applyFont="1" applyFill="1" applyBorder="1" applyAlignment="1">
      <alignment horizontal="left" vertical="center"/>
    </xf>
    <xf numFmtId="0" fontId="4" fillId="5" borderId="9" xfId="0" applyFont="1" applyFill="1" applyBorder="1" applyAlignment="1">
      <alignment horizontal="center" vertical="center"/>
    </xf>
    <xf numFmtId="0" fontId="4" fillId="5" borderId="9" xfId="0" applyFont="1" applyFill="1" applyBorder="1" applyAlignment="1">
      <alignment vertical="center"/>
    </xf>
    <xf numFmtId="0" fontId="9" fillId="0" borderId="9" xfId="0" applyFont="1" applyBorder="1" applyAlignment="1">
      <alignment horizontal="center" vertical="center"/>
    </xf>
    <xf numFmtId="9" fontId="9" fillId="0" borderId="9" xfId="1" applyFont="1" applyBorder="1" applyAlignment="1">
      <alignment horizontal="center" vertical="center"/>
    </xf>
    <xf numFmtId="0" fontId="5" fillId="11" borderId="9" xfId="0" applyFont="1" applyFill="1" applyBorder="1" applyAlignment="1">
      <alignment horizontal="center" wrapText="1"/>
    </xf>
    <xf numFmtId="0" fontId="5" fillId="2" borderId="9" xfId="0" applyFont="1" applyFill="1" applyBorder="1" applyAlignment="1">
      <alignment horizontal="center" wrapText="1"/>
    </xf>
    <xf numFmtId="0" fontId="13" fillId="8" borderId="9" xfId="0" applyFont="1" applyFill="1" applyBorder="1"/>
    <xf numFmtId="0" fontId="13" fillId="0" borderId="9" xfId="0" applyFont="1" applyBorder="1" applyAlignment="1">
      <alignment horizontal="center"/>
    </xf>
    <xf numFmtId="0" fontId="13" fillId="0" borderId="9" xfId="0" applyFont="1" applyBorder="1"/>
    <xf numFmtId="0" fontId="13" fillId="8" borderId="0" xfId="0" applyFont="1" applyFill="1"/>
    <xf numFmtId="0" fontId="5" fillId="0" borderId="2" xfId="0" applyFont="1" applyBorder="1" applyAlignment="1">
      <alignment horizontal="left" vertical="center"/>
    </xf>
    <xf numFmtId="0" fontId="5" fillId="8" borderId="9" xfId="0" applyFont="1" applyFill="1" applyBorder="1" applyAlignment="1">
      <alignment horizontal="left" vertical="center"/>
    </xf>
    <xf numFmtId="0" fontId="5" fillId="8" borderId="9" xfId="0" applyFont="1" applyFill="1" applyBorder="1" applyAlignment="1">
      <alignment vertical="center" wrapText="1"/>
    </xf>
    <xf numFmtId="0" fontId="5" fillId="4" borderId="9" xfId="0" applyFont="1" applyFill="1" applyBorder="1" applyAlignment="1">
      <alignment vertical="center" wrapText="1"/>
    </xf>
    <xf numFmtId="0" fontId="1" fillId="0" borderId="9" xfId="0" applyFont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16" fontId="2" fillId="9" borderId="9" xfId="0" applyNumberFormat="1" applyFont="1" applyFill="1" applyBorder="1" applyAlignment="1">
      <alignment horizontal="center" vertical="center" textRotation="90" wrapText="1"/>
    </xf>
    <xf numFmtId="0" fontId="2" fillId="9" borderId="9" xfId="0" applyFont="1" applyFill="1" applyBorder="1" applyAlignment="1">
      <alignment horizontal="center" vertical="center" textRotation="90" wrapText="1"/>
    </xf>
    <xf numFmtId="0" fontId="2" fillId="9" borderId="10" xfId="0" applyFont="1" applyFill="1" applyBorder="1" applyAlignment="1">
      <alignment horizontal="center" vertical="center" textRotation="90" wrapText="1"/>
    </xf>
    <xf numFmtId="0" fontId="2" fillId="7" borderId="6" xfId="0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0" fontId="2" fillId="7" borderId="8" xfId="0" applyFont="1" applyFill="1" applyBorder="1" applyAlignment="1">
      <alignment horizontal="center" vertical="center"/>
    </xf>
    <xf numFmtId="16" fontId="2" fillId="9" borderId="10" xfId="0" applyNumberFormat="1" applyFont="1" applyFill="1" applyBorder="1" applyAlignment="1">
      <alignment horizontal="center" vertical="center" textRotation="90" wrapText="1"/>
    </xf>
    <xf numFmtId="16" fontId="2" fillId="9" borderId="2" xfId="0" applyNumberFormat="1" applyFont="1" applyFill="1" applyBorder="1" applyAlignment="1">
      <alignment horizontal="center" vertical="center" textRotation="90" wrapText="1"/>
    </xf>
  </cellXfs>
  <cellStyles count="4">
    <cellStyle name="Normal" xfId="0" builtinId="0"/>
    <cellStyle name="Normal 5" xfId="3" xr:uid="{00000000-0005-0000-0000-000001000000}"/>
    <cellStyle name="Normal 6" xfId="2" xr:uid="{00000000-0005-0000-0000-000002000000}"/>
    <cellStyle name="Porcentaje" xfId="1" builtinId="5"/>
  </cellStyles>
  <dxfs count="959"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499347</xdr:colOff>
      <xdr:row>0</xdr:row>
      <xdr:rowOff>225669</xdr:rowOff>
    </xdr:from>
    <xdr:to>
      <xdr:col>1</xdr:col>
      <xdr:colOff>118462</xdr:colOff>
      <xdr:row>3</xdr:row>
      <xdr:rowOff>155307</xdr:rowOff>
    </xdr:to>
    <xdr:pic>
      <xdr:nvPicPr>
        <xdr:cNvPr id="2" name="Picture 1" descr="Logotipo&#10;&#10;Descripción generada automáticamente con confianza baja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9347" y="429776"/>
          <a:ext cx="2095615" cy="746067"/>
        </a:xfrm>
        <a:prstGeom prst="rect">
          <a:avLst/>
        </a:prstGeom>
        <a:noFill/>
        <a:ln>
          <a:noFill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40"/>
  <sheetViews>
    <sheetView tabSelected="1" zoomScale="70" zoomScaleNormal="70" workbookViewId="0">
      <pane xSplit="4" ySplit="6" topLeftCell="M74" activePane="bottomRight" state="frozen"/>
      <selection pane="topRight" activeCell="E1" sqref="E1"/>
      <selection pane="bottomLeft" activeCell="A8" sqref="A8"/>
      <selection pane="bottomRight" activeCell="AF7" sqref="AE7:AF9"/>
    </sheetView>
  </sheetViews>
  <sheetFormatPr baseColWidth="10" defaultColWidth="11.5703125" defaultRowHeight="15" x14ac:dyDescent="0.25"/>
  <cols>
    <col min="1" max="1" width="37.140625" style="3" customWidth="1"/>
    <col min="2" max="2" width="52" style="3" customWidth="1"/>
    <col min="3" max="3" width="15.7109375" style="3" customWidth="1"/>
    <col min="4" max="4" width="55.28515625" style="3" customWidth="1"/>
    <col min="5" max="5" width="7" style="3" customWidth="1"/>
    <col min="6" max="31" width="6.85546875" style="3" bestFit="1" customWidth="1"/>
    <col min="32" max="32" width="7.42578125" style="3" customWidth="1"/>
    <col min="33" max="34" width="6.85546875" style="3" bestFit="1" customWidth="1"/>
    <col min="35" max="35" width="11.85546875" style="3" customWidth="1"/>
    <col min="36" max="16384" width="11.5703125" style="3"/>
  </cols>
  <sheetData>
    <row r="1" spans="1:40" ht="21" customHeight="1" x14ac:dyDescent="0.25">
      <c r="A1" s="71" t="s">
        <v>300</v>
      </c>
      <c r="B1" s="72"/>
      <c r="C1" s="72"/>
      <c r="D1" s="72"/>
      <c r="E1" s="68">
        <v>45047</v>
      </c>
      <c r="F1" s="68">
        <v>45048</v>
      </c>
      <c r="G1" s="68">
        <v>45049</v>
      </c>
      <c r="H1" s="68">
        <v>45050</v>
      </c>
      <c r="I1" s="68">
        <v>45051</v>
      </c>
      <c r="J1" s="68">
        <v>45052</v>
      </c>
      <c r="K1" s="68">
        <v>45053</v>
      </c>
      <c r="L1" s="68">
        <v>45054</v>
      </c>
      <c r="M1" s="68">
        <v>45055</v>
      </c>
      <c r="N1" s="68">
        <v>45056</v>
      </c>
      <c r="O1" s="68">
        <v>45057</v>
      </c>
      <c r="P1" s="68">
        <v>45058</v>
      </c>
      <c r="Q1" s="68">
        <v>45059</v>
      </c>
      <c r="R1" s="68">
        <v>45060</v>
      </c>
      <c r="S1" s="68">
        <v>45061</v>
      </c>
      <c r="T1" s="68">
        <v>45062</v>
      </c>
      <c r="U1" s="68">
        <v>45063</v>
      </c>
      <c r="V1" s="68">
        <v>45064</v>
      </c>
      <c r="W1" s="68">
        <v>45065</v>
      </c>
      <c r="X1" s="68">
        <v>45066</v>
      </c>
      <c r="Y1" s="68">
        <v>45067</v>
      </c>
      <c r="Z1" s="68">
        <v>45068</v>
      </c>
      <c r="AA1" s="68">
        <v>45069</v>
      </c>
      <c r="AB1" s="68">
        <v>45070</v>
      </c>
      <c r="AC1" s="68">
        <v>45071</v>
      </c>
      <c r="AD1" s="68">
        <v>45072</v>
      </c>
      <c r="AE1" s="68">
        <v>45073</v>
      </c>
      <c r="AF1" s="68">
        <v>45074</v>
      </c>
      <c r="AG1" s="68">
        <v>45075</v>
      </c>
      <c r="AH1" s="68">
        <v>45076</v>
      </c>
      <c r="AI1" s="68" t="s">
        <v>245</v>
      </c>
      <c r="AJ1" s="68" t="s">
        <v>246</v>
      </c>
      <c r="AK1" s="77" t="s">
        <v>247</v>
      </c>
      <c r="AL1" s="68" t="s">
        <v>248</v>
      </c>
      <c r="AM1" s="68" t="s">
        <v>249</v>
      </c>
      <c r="AN1" s="68" t="s">
        <v>250</v>
      </c>
    </row>
    <row r="2" spans="1:40" ht="21" customHeight="1" x14ac:dyDescent="0.25">
      <c r="A2" s="73"/>
      <c r="B2" s="74"/>
      <c r="C2" s="74"/>
      <c r="D2" s="74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/>
      <c r="AA2" s="69"/>
      <c r="AB2" s="69"/>
      <c r="AC2" s="69"/>
      <c r="AD2" s="69"/>
      <c r="AE2" s="69"/>
      <c r="AF2" s="69"/>
      <c r="AG2" s="69"/>
      <c r="AH2" s="69"/>
      <c r="AI2" s="69"/>
      <c r="AJ2" s="69"/>
      <c r="AK2" s="78"/>
      <c r="AL2" s="69"/>
      <c r="AM2" s="69"/>
      <c r="AN2" s="69"/>
    </row>
    <row r="3" spans="1:40" ht="21" customHeight="1" x14ac:dyDescent="0.25">
      <c r="A3" s="73"/>
      <c r="B3" s="74"/>
      <c r="C3" s="74"/>
      <c r="D3" s="74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  <c r="AA3" s="69"/>
      <c r="AB3" s="69"/>
      <c r="AC3" s="69"/>
      <c r="AD3" s="69"/>
      <c r="AE3" s="69"/>
      <c r="AF3" s="69"/>
      <c r="AG3" s="69"/>
      <c r="AH3" s="69"/>
      <c r="AI3" s="69"/>
      <c r="AJ3" s="69"/>
      <c r="AK3" s="78"/>
      <c r="AL3" s="69"/>
      <c r="AM3" s="69"/>
      <c r="AN3" s="69"/>
    </row>
    <row r="4" spans="1:40" ht="21" customHeight="1" x14ac:dyDescent="0.25">
      <c r="A4" s="73"/>
      <c r="B4" s="74"/>
      <c r="C4" s="74"/>
      <c r="D4" s="74"/>
      <c r="E4" s="69"/>
      <c r="F4" s="69"/>
      <c r="G4" s="69"/>
      <c r="H4" s="69"/>
      <c r="I4" s="69"/>
      <c r="J4" s="69"/>
      <c r="K4" s="69"/>
      <c r="L4" s="69"/>
      <c r="M4" s="69"/>
      <c r="N4" s="69"/>
      <c r="O4" s="69"/>
      <c r="P4" s="69"/>
      <c r="Q4" s="69"/>
      <c r="R4" s="69"/>
      <c r="S4" s="69"/>
      <c r="T4" s="69"/>
      <c r="U4" s="69"/>
      <c r="V4" s="69"/>
      <c r="W4" s="69"/>
      <c r="X4" s="69"/>
      <c r="Y4" s="69"/>
      <c r="Z4" s="69"/>
      <c r="AA4" s="69"/>
      <c r="AB4" s="69"/>
      <c r="AC4" s="69"/>
      <c r="AD4" s="69"/>
      <c r="AE4" s="69"/>
      <c r="AF4" s="69"/>
      <c r="AG4" s="69"/>
      <c r="AH4" s="69"/>
      <c r="AI4" s="69"/>
      <c r="AJ4" s="69"/>
      <c r="AK4" s="78"/>
      <c r="AL4" s="69"/>
      <c r="AM4" s="69"/>
      <c r="AN4" s="69"/>
    </row>
    <row r="5" spans="1:40" ht="21" customHeight="1" thickBot="1" x14ac:dyDescent="0.3">
      <c r="A5" s="75"/>
      <c r="B5" s="76"/>
      <c r="C5" s="76"/>
      <c r="D5" s="76"/>
      <c r="E5" s="69"/>
      <c r="F5" s="69"/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69"/>
      <c r="S5" s="69"/>
      <c r="T5" s="69"/>
      <c r="U5" s="69"/>
      <c r="V5" s="69"/>
      <c r="W5" s="69"/>
      <c r="X5" s="69"/>
      <c r="Y5" s="69"/>
      <c r="Z5" s="69"/>
      <c r="AA5" s="69"/>
      <c r="AB5" s="69"/>
      <c r="AC5" s="69"/>
      <c r="AD5" s="69"/>
      <c r="AE5" s="69"/>
      <c r="AF5" s="69"/>
      <c r="AG5" s="69"/>
      <c r="AH5" s="69"/>
      <c r="AI5" s="69"/>
      <c r="AJ5" s="69"/>
      <c r="AK5" s="78"/>
      <c r="AL5" s="69"/>
      <c r="AM5" s="69"/>
      <c r="AN5" s="69"/>
    </row>
    <row r="6" spans="1:40" x14ac:dyDescent="0.25">
      <c r="A6" s="1" t="s">
        <v>0</v>
      </c>
      <c r="B6" s="2" t="s">
        <v>1</v>
      </c>
      <c r="C6" s="2" t="s">
        <v>2</v>
      </c>
      <c r="D6" s="2" t="s">
        <v>3</v>
      </c>
      <c r="E6" s="70"/>
      <c r="F6" s="70"/>
      <c r="G6" s="70"/>
      <c r="H6" s="70"/>
      <c r="I6" s="70"/>
      <c r="J6" s="70"/>
      <c r="K6" s="70"/>
      <c r="L6" s="70"/>
      <c r="M6" s="70"/>
      <c r="N6" s="70"/>
      <c r="O6" s="70"/>
      <c r="P6" s="70"/>
      <c r="Q6" s="70"/>
      <c r="R6" s="70"/>
      <c r="S6" s="70"/>
      <c r="T6" s="70"/>
      <c r="U6" s="70"/>
      <c r="V6" s="70"/>
      <c r="W6" s="70"/>
      <c r="X6" s="70"/>
      <c r="Y6" s="70"/>
      <c r="Z6" s="70"/>
      <c r="AA6" s="70"/>
      <c r="AB6" s="70"/>
      <c r="AC6" s="70"/>
      <c r="AD6" s="70"/>
      <c r="AE6" s="70"/>
      <c r="AF6" s="70"/>
      <c r="AG6" s="70"/>
      <c r="AH6" s="70"/>
      <c r="AI6" s="70"/>
      <c r="AJ6" s="70"/>
      <c r="AK6" s="78"/>
      <c r="AL6" s="70"/>
      <c r="AM6" s="70"/>
      <c r="AN6" s="70"/>
    </row>
    <row r="7" spans="1:40" ht="14.65" customHeight="1" x14ac:dyDescent="0.2">
      <c r="A7" s="59" t="s">
        <v>211</v>
      </c>
      <c r="B7" s="13" t="s">
        <v>8</v>
      </c>
      <c r="C7" s="14" t="s">
        <v>9</v>
      </c>
      <c r="D7" s="15" t="s">
        <v>5</v>
      </c>
      <c r="E7" s="9"/>
      <c r="F7" s="6" t="s">
        <v>209</v>
      </c>
      <c r="G7" s="6" t="s">
        <v>209</v>
      </c>
      <c r="H7" s="6" t="s">
        <v>209</v>
      </c>
      <c r="I7" s="6" t="s">
        <v>209</v>
      </c>
      <c r="J7" s="8"/>
      <c r="K7" s="8"/>
      <c r="L7" s="6" t="s">
        <v>208</v>
      </c>
      <c r="M7" s="6" t="s">
        <v>208</v>
      </c>
      <c r="N7" s="6"/>
      <c r="O7" s="6"/>
      <c r="P7" s="6"/>
      <c r="Q7" s="8"/>
      <c r="R7" s="8"/>
      <c r="S7" s="6"/>
      <c r="T7" s="6"/>
      <c r="U7" s="6"/>
      <c r="V7" s="6"/>
      <c r="W7" s="6"/>
      <c r="X7" s="8"/>
      <c r="Y7" s="8"/>
      <c r="Z7" s="6"/>
      <c r="AA7" s="6"/>
      <c r="AB7" s="6"/>
      <c r="AC7" s="6"/>
      <c r="AD7" s="6"/>
      <c r="AE7" s="6"/>
      <c r="AF7" s="6"/>
      <c r="AG7" s="8"/>
      <c r="AH7" s="8"/>
      <c r="AI7" s="4">
        <f>+COUNTIF(E7:AH7,"A")+COUNTIF(E7:AH7,"B")+COUNTIF(E7:AH7,"C")+COUNTIF(E7:AH7,"CU")+COUNTIF(E7:AH7,"EX")+COUNTIF(E7:AH7,"TT")</f>
        <v>6</v>
      </c>
      <c r="AJ7" s="4">
        <f>+COUNTIF(E7:AH7, "FA")+COUNTIF(E7:AH7, "LI")+COUNTIF(E7:AH7, "AU")</f>
        <v>0</v>
      </c>
      <c r="AK7" s="4">
        <f>+COUNTIF(E7:AH7,"VA")+COUNTIF(E7:AH7,"PA")+COUNTIF(E7:AH7,PC)</f>
        <v>0</v>
      </c>
      <c r="AL7" s="5">
        <f>+AI7/19</f>
        <v>0.31578947368421051</v>
      </c>
      <c r="AM7" s="5">
        <f t="shared" ref="AM7:AN7" si="0">+AJ7/19</f>
        <v>0</v>
      </c>
      <c r="AN7" s="5">
        <f t="shared" si="0"/>
        <v>0</v>
      </c>
    </row>
    <row r="8" spans="1:40" ht="14.65" customHeight="1" x14ac:dyDescent="0.2">
      <c r="A8" s="59"/>
      <c r="B8" s="16" t="s">
        <v>12</v>
      </c>
      <c r="C8" s="17" t="s">
        <v>13</v>
      </c>
      <c r="D8" s="18" t="s">
        <v>22</v>
      </c>
      <c r="E8" s="9"/>
      <c r="F8" s="6" t="s">
        <v>209</v>
      </c>
      <c r="G8" s="6" t="s">
        <v>209</v>
      </c>
      <c r="H8" s="6" t="s">
        <v>209</v>
      </c>
      <c r="I8" s="6" t="s">
        <v>209</v>
      </c>
      <c r="J8" s="8"/>
      <c r="K8" s="8"/>
      <c r="L8" s="6" t="s">
        <v>208</v>
      </c>
      <c r="M8" s="6" t="s">
        <v>208</v>
      </c>
      <c r="N8" s="6"/>
      <c r="O8" s="6"/>
      <c r="P8" s="6"/>
      <c r="Q8" s="8"/>
      <c r="R8" s="8"/>
      <c r="S8" s="6"/>
      <c r="T8" s="6"/>
      <c r="U8" s="6"/>
      <c r="V8" s="6"/>
      <c r="W8" s="6"/>
      <c r="X8" s="8"/>
      <c r="Y8" s="8"/>
      <c r="Z8" s="6"/>
      <c r="AA8" s="6"/>
      <c r="AB8" s="6"/>
      <c r="AC8" s="6"/>
      <c r="AD8" s="6"/>
      <c r="AE8" s="6"/>
      <c r="AF8" s="6"/>
      <c r="AG8" s="8"/>
      <c r="AH8" s="8"/>
      <c r="AI8" s="4">
        <f t="shared" ref="AI8:AI76" si="1">+COUNTIF(E8:AH8,"A")+COUNTIF(E8:AH8,"B")+COUNTIF(E8:AH8,"C")+COUNTIF(E8:AH8,"CU")+COUNTIF(E8:AH8,"EX")+COUNTIF(E8:AH8,"TT")</f>
        <v>6</v>
      </c>
      <c r="AJ8" s="4">
        <f t="shared" ref="AJ8:AJ76" si="2">+COUNTIF(E8:AH8, "FA")+COUNTIF(E8:AH8, "LI")+COUNTIF(E8:AH8, "AU")</f>
        <v>0</v>
      </c>
      <c r="AK8" s="4">
        <f t="shared" ref="AK8:AK76" si="3">+COUNTIF(E8:AH8,"VA")+COUNTIF(E8:AH8,"PA")+COUNTIF(E8:AH8,PC)</f>
        <v>0</v>
      </c>
      <c r="AL8" s="5">
        <f t="shared" ref="AL8:AL76" si="4">+AI8/19</f>
        <v>0.31578947368421051</v>
      </c>
      <c r="AM8" s="5">
        <f t="shared" ref="AM8:AM76" si="5">+AJ8/19</f>
        <v>0</v>
      </c>
      <c r="AN8" s="5">
        <f t="shared" ref="AN8:AN76" si="6">+AK8/19</f>
        <v>0</v>
      </c>
    </row>
    <row r="9" spans="1:40" ht="14.65" customHeight="1" x14ac:dyDescent="0.2">
      <c r="A9" s="59"/>
      <c r="B9" s="13" t="s">
        <v>107</v>
      </c>
      <c r="C9" s="19" t="s">
        <v>108</v>
      </c>
      <c r="D9" s="20" t="s">
        <v>72</v>
      </c>
      <c r="E9" s="9"/>
      <c r="F9" s="6" t="s">
        <v>209</v>
      </c>
      <c r="G9" s="6" t="s">
        <v>209</v>
      </c>
      <c r="H9" s="6" t="s">
        <v>209</v>
      </c>
      <c r="I9" s="6" t="s">
        <v>209</v>
      </c>
      <c r="J9" s="8"/>
      <c r="K9" s="8"/>
      <c r="L9" s="6" t="s">
        <v>208</v>
      </c>
      <c r="M9" s="6" t="s">
        <v>208</v>
      </c>
      <c r="N9" s="6"/>
      <c r="O9" s="6"/>
      <c r="P9" s="6"/>
      <c r="Q9" s="8"/>
      <c r="R9" s="8"/>
      <c r="S9" s="6"/>
      <c r="T9" s="6"/>
      <c r="U9" s="6"/>
      <c r="V9" s="6"/>
      <c r="W9" s="6"/>
      <c r="X9" s="8"/>
      <c r="Y9" s="8"/>
      <c r="Z9" s="6"/>
      <c r="AA9" s="6"/>
      <c r="AB9" s="6"/>
      <c r="AC9" s="6"/>
      <c r="AD9" s="6"/>
      <c r="AE9" s="6"/>
      <c r="AF9" s="6"/>
      <c r="AG9" s="8"/>
      <c r="AH9" s="8"/>
      <c r="AI9" s="4">
        <f t="shared" si="1"/>
        <v>6</v>
      </c>
      <c r="AJ9" s="4">
        <f t="shared" si="2"/>
        <v>0</v>
      </c>
      <c r="AK9" s="4">
        <f t="shared" si="3"/>
        <v>0</v>
      </c>
      <c r="AL9" s="5">
        <f t="shared" si="4"/>
        <v>0.31578947368421051</v>
      </c>
      <c r="AM9" s="5">
        <f t="shared" si="5"/>
        <v>0</v>
      </c>
      <c r="AN9" s="5">
        <f t="shared" si="6"/>
        <v>0</v>
      </c>
    </row>
    <row r="10" spans="1:40" ht="14.65" customHeight="1" x14ac:dyDescent="0.2">
      <c r="A10" s="59"/>
      <c r="B10" s="21" t="s">
        <v>10</v>
      </c>
      <c r="C10" s="22" t="s">
        <v>11</v>
      </c>
      <c r="D10" s="13" t="s">
        <v>5</v>
      </c>
      <c r="E10" s="9"/>
      <c r="F10" s="6" t="s">
        <v>209</v>
      </c>
      <c r="G10" s="6" t="s">
        <v>209</v>
      </c>
      <c r="H10" s="6" t="s">
        <v>209</v>
      </c>
      <c r="I10" s="6" t="s">
        <v>209</v>
      </c>
      <c r="J10" s="8"/>
      <c r="K10" s="8"/>
      <c r="L10" s="6" t="s">
        <v>208</v>
      </c>
      <c r="M10" s="6" t="s">
        <v>208</v>
      </c>
      <c r="N10" s="6"/>
      <c r="O10" s="6"/>
      <c r="P10" s="6"/>
      <c r="Q10" s="8"/>
      <c r="R10" s="8"/>
      <c r="S10" s="6"/>
      <c r="T10" s="6"/>
      <c r="U10" s="6"/>
      <c r="V10" s="6"/>
      <c r="W10" s="6"/>
      <c r="X10" s="8"/>
      <c r="Y10" s="8"/>
      <c r="Z10" s="6"/>
      <c r="AA10" s="6"/>
      <c r="AB10" s="6"/>
      <c r="AC10" s="6"/>
      <c r="AD10" s="6"/>
      <c r="AE10" s="8"/>
      <c r="AF10" s="8"/>
      <c r="AG10" s="49"/>
      <c r="AH10" s="49"/>
      <c r="AI10" s="4">
        <f t="shared" si="1"/>
        <v>6</v>
      </c>
      <c r="AJ10" s="4">
        <f t="shared" si="2"/>
        <v>0</v>
      </c>
      <c r="AK10" s="4">
        <f t="shared" si="3"/>
        <v>0</v>
      </c>
      <c r="AL10" s="5">
        <f t="shared" si="4"/>
        <v>0.31578947368421051</v>
      </c>
      <c r="AM10" s="5">
        <f t="shared" si="5"/>
        <v>0</v>
      </c>
      <c r="AN10" s="5">
        <f t="shared" si="6"/>
        <v>0</v>
      </c>
    </row>
    <row r="11" spans="1:40" ht="14.65" customHeight="1" x14ac:dyDescent="0.2">
      <c r="A11" s="59"/>
      <c r="B11" s="16" t="s">
        <v>27</v>
      </c>
      <c r="C11" s="23" t="s">
        <v>28</v>
      </c>
      <c r="D11" s="18" t="s">
        <v>16</v>
      </c>
      <c r="E11" s="9"/>
      <c r="F11" s="6" t="s">
        <v>209</v>
      </c>
      <c r="G11" s="6" t="s">
        <v>209</v>
      </c>
      <c r="H11" s="6" t="s">
        <v>209</v>
      </c>
      <c r="I11" s="6" t="s">
        <v>209</v>
      </c>
      <c r="J11" s="8"/>
      <c r="K11" s="8"/>
      <c r="L11" s="6" t="s">
        <v>208</v>
      </c>
      <c r="M11" s="6" t="s">
        <v>208</v>
      </c>
      <c r="N11" s="6"/>
      <c r="O11" s="6"/>
      <c r="P11" s="6"/>
      <c r="Q11" s="8"/>
      <c r="R11" s="8"/>
      <c r="S11" s="6"/>
      <c r="T11" s="6"/>
      <c r="U11" s="6"/>
      <c r="V11" s="6"/>
      <c r="W11" s="6"/>
      <c r="X11" s="8"/>
      <c r="Y11" s="8"/>
      <c r="Z11" s="6"/>
      <c r="AA11" s="6"/>
      <c r="AB11" s="6"/>
      <c r="AC11" s="6"/>
      <c r="AD11" s="6"/>
      <c r="AE11" s="8"/>
      <c r="AF11" s="8"/>
      <c r="AG11" s="49"/>
      <c r="AH11" s="49"/>
      <c r="AI11" s="4">
        <f t="shared" si="1"/>
        <v>6</v>
      </c>
      <c r="AJ11" s="4">
        <f t="shared" si="2"/>
        <v>0</v>
      </c>
      <c r="AK11" s="4">
        <f t="shared" si="3"/>
        <v>0</v>
      </c>
      <c r="AL11" s="5">
        <f t="shared" si="4"/>
        <v>0.31578947368421051</v>
      </c>
      <c r="AM11" s="5">
        <f t="shared" si="5"/>
        <v>0</v>
      </c>
      <c r="AN11" s="5">
        <f t="shared" si="6"/>
        <v>0</v>
      </c>
    </row>
    <row r="12" spans="1:40" ht="14.65" customHeight="1" x14ac:dyDescent="0.2">
      <c r="A12" s="59"/>
      <c r="B12" s="16" t="s">
        <v>228</v>
      </c>
      <c r="C12" s="23" t="s">
        <v>229</v>
      </c>
      <c r="D12" s="18" t="s">
        <v>5</v>
      </c>
      <c r="E12" s="9"/>
      <c r="F12" s="6" t="s">
        <v>209</v>
      </c>
      <c r="G12" s="6" t="s">
        <v>209</v>
      </c>
      <c r="H12" s="6" t="s">
        <v>209</v>
      </c>
      <c r="I12" s="6" t="s">
        <v>209</v>
      </c>
      <c r="J12" s="8"/>
      <c r="K12" s="8"/>
      <c r="L12" s="6" t="s">
        <v>208</v>
      </c>
      <c r="M12" s="6" t="s">
        <v>208</v>
      </c>
      <c r="N12" s="6"/>
      <c r="O12" s="6"/>
      <c r="P12" s="6"/>
      <c r="Q12" s="8"/>
      <c r="R12" s="8"/>
      <c r="S12" s="6"/>
      <c r="T12" s="6"/>
      <c r="U12" s="6"/>
      <c r="V12" s="6"/>
      <c r="W12" s="6"/>
      <c r="X12" s="8"/>
      <c r="Y12" s="8"/>
      <c r="Z12" s="6"/>
      <c r="AA12" s="6"/>
      <c r="AB12" s="6"/>
      <c r="AC12" s="6"/>
      <c r="AD12" s="6"/>
      <c r="AE12" s="8"/>
      <c r="AF12" s="8"/>
      <c r="AG12" s="49"/>
      <c r="AH12" s="49"/>
      <c r="AI12" s="4">
        <f t="shared" si="1"/>
        <v>6</v>
      </c>
      <c r="AJ12" s="4">
        <f t="shared" si="2"/>
        <v>0</v>
      </c>
      <c r="AK12" s="4">
        <f t="shared" si="3"/>
        <v>0</v>
      </c>
      <c r="AL12" s="5">
        <f t="shared" si="4"/>
        <v>0.31578947368421051</v>
      </c>
      <c r="AM12" s="5">
        <f t="shared" si="5"/>
        <v>0</v>
      </c>
      <c r="AN12" s="5">
        <f t="shared" si="6"/>
        <v>0</v>
      </c>
    </row>
    <row r="13" spans="1:40" ht="14.45" customHeight="1" x14ac:dyDescent="0.2">
      <c r="A13" s="59"/>
      <c r="B13" s="24" t="s">
        <v>17</v>
      </c>
      <c r="C13" s="19" t="s">
        <v>18</v>
      </c>
      <c r="D13" s="24" t="s">
        <v>19</v>
      </c>
      <c r="E13" s="9"/>
      <c r="F13" s="6" t="s">
        <v>209</v>
      </c>
      <c r="G13" s="6" t="s">
        <v>209</v>
      </c>
      <c r="H13" s="6" t="s">
        <v>209</v>
      </c>
      <c r="I13" s="6" t="s">
        <v>209</v>
      </c>
      <c r="J13" s="8"/>
      <c r="K13" s="8"/>
      <c r="L13" s="6" t="s">
        <v>208</v>
      </c>
      <c r="M13" s="6" t="s">
        <v>260</v>
      </c>
      <c r="N13" s="6"/>
      <c r="O13" s="6"/>
      <c r="P13" s="6"/>
      <c r="Q13" s="8"/>
      <c r="R13" s="8"/>
      <c r="S13" s="6"/>
      <c r="T13" s="6"/>
      <c r="U13" s="6"/>
      <c r="V13" s="6"/>
      <c r="W13" s="6"/>
      <c r="X13" s="8"/>
      <c r="Y13" s="8"/>
      <c r="Z13" s="6"/>
      <c r="AA13" s="6"/>
      <c r="AB13" s="6"/>
      <c r="AC13" s="6"/>
      <c r="AD13" s="6"/>
      <c r="AE13" s="8"/>
      <c r="AF13" s="8"/>
      <c r="AG13" s="49"/>
      <c r="AH13" s="49"/>
      <c r="AI13" s="4">
        <f t="shared" si="1"/>
        <v>5</v>
      </c>
      <c r="AJ13" s="4">
        <f t="shared" si="2"/>
        <v>1</v>
      </c>
      <c r="AK13" s="4">
        <f t="shared" si="3"/>
        <v>0</v>
      </c>
      <c r="AL13" s="5">
        <f t="shared" si="4"/>
        <v>0.26315789473684209</v>
      </c>
      <c r="AM13" s="5">
        <f t="shared" si="5"/>
        <v>5.2631578947368418E-2</v>
      </c>
      <c r="AN13" s="5">
        <f t="shared" si="6"/>
        <v>0</v>
      </c>
    </row>
    <row r="14" spans="1:40" ht="14.65" customHeight="1" x14ac:dyDescent="0.2">
      <c r="A14" s="59"/>
      <c r="B14" s="15" t="s">
        <v>20</v>
      </c>
      <c r="C14" s="23" t="s">
        <v>21</v>
      </c>
      <c r="D14" s="18" t="s">
        <v>19</v>
      </c>
      <c r="E14" s="9"/>
      <c r="F14" s="6" t="s">
        <v>209</v>
      </c>
      <c r="G14" s="6" t="s">
        <v>209</v>
      </c>
      <c r="H14" s="6" t="s">
        <v>209</v>
      </c>
      <c r="I14" s="6" t="s">
        <v>209</v>
      </c>
      <c r="J14" s="8"/>
      <c r="K14" s="8"/>
      <c r="L14" s="6" t="s">
        <v>208</v>
      </c>
      <c r="M14" s="6" t="s">
        <v>208</v>
      </c>
      <c r="N14" s="6"/>
      <c r="O14" s="6"/>
      <c r="P14" s="6"/>
      <c r="Q14" s="8"/>
      <c r="R14" s="8"/>
      <c r="S14" s="6"/>
      <c r="T14" s="6"/>
      <c r="U14" s="6"/>
      <c r="V14" s="6"/>
      <c r="W14" s="6"/>
      <c r="X14" s="8"/>
      <c r="Y14" s="8"/>
      <c r="Z14" s="6"/>
      <c r="AA14" s="6"/>
      <c r="AB14" s="6"/>
      <c r="AC14" s="6"/>
      <c r="AD14" s="6"/>
      <c r="AE14" s="8"/>
      <c r="AF14" s="8"/>
      <c r="AG14" s="49"/>
      <c r="AH14" s="49"/>
      <c r="AI14" s="4">
        <f t="shared" si="1"/>
        <v>6</v>
      </c>
      <c r="AJ14" s="4">
        <f t="shared" si="2"/>
        <v>0</v>
      </c>
      <c r="AK14" s="4">
        <f t="shared" si="3"/>
        <v>0</v>
      </c>
      <c r="AL14" s="5">
        <f t="shared" si="4"/>
        <v>0.31578947368421051</v>
      </c>
      <c r="AM14" s="5">
        <f t="shared" si="5"/>
        <v>0</v>
      </c>
      <c r="AN14" s="5">
        <f t="shared" si="6"/>
        <v>0</v>
      </c>
    </row>
    <row r="15" spans="1:40" ht="14.65" customHeight="1" x14ac:dyDescent="0.2">
      <c r="A15" s="59" t="s">
        <v>222</v>
      </c>
      <c r="B15" s="16" t="s">
        <v>153</v>
      </c>
      <c r="C15" s="23" t="s">
        <v>154</v>
      </c>
      <c r="D15" s="18" t="s">
        <v>155</v>
      </c>
      <c r="E15" s="9"/>
      <c r="F15" s="6" t="s">
        <v>208</v>
      </c>
      <c r="G15" s="6" t="s">
        <v>208</v>
      </c>
      <c r="H15" s="6" t="s">
        <v>208</v>
      </c>
      <c r="I15" s="6" t="s">
        <v>208</v>
      </c>
      <c r="J15" s="8"/>
      <c r="K15" s="8"/>
      <c r="L15" s="6" t="s">
        <v>208</v>
      </c>
      <c r="M15" s="6" t="s">
        <v>208</v>
      </c>
      <c r="N15" s="6"/>
      <c r="O15" s="6"/>
      <c r="P15" s="6"/>
      <c r="Q15" s="8"/>
      <c r="R15" s="8"/>
      <c r="S15" s="6"/>
      <c r="T15" s="6"/>
      <c r="U15" s="6"/>
      <c r="V15" s="6"/>
      <c r="W15" s="6"/>
      <c r="X15" s="8"/>
      <c r="Y15" s="8"/>
      <c r="Z15" s="6"/>
      <c r="AA15" s="6"/>
      <c r="AB15" s="6"/>
      <c r="AC15" s="6"/>
      <c r="AD15" s="6"/>
      <c r="AE15" s="8"/>
      <c r="AF15" s="8"/>
      <c r="AG15" s="49"/>
      <c r="AH15" s="49"/>
      <c r="AI15" s="4">
        <f t="shared" si="1"/>
        <v>6</v>
      </c>
      <c r="AJ15" s="4">
        <f t="shared" si="2"/>
        <v>0</v>
      </c>
      <c r="AK15" s="4">
        <f t="shared" si="3"/>
        <v>0</v>
      </c>
      <c r="AL15" s="5">
        <f t="shared" si="4"/>
        <v>0.31578947368421051</v>
      </c>
      <c r="AM15" s="5">
        <f t="shared" si="5"/>
        <v>0</v>
      </c>
      <c r="AN15" s="5">
        <f t="shared" si="6"/>
        <v>0</v>
      </c>
    </row>
    <row r="16" spans="1:40" ht="14.65" customHeight="1" x14ac:dyDescent="0.2">
      <c r="A16" s="59"/>
      <c r="B16" s="13" t="s">
        <v>285</v>
      </c>
      <c r="C16" s="32" t="s">
        <v>286</v>
      </c>
      <c r="D16" s="20" t="s">
        <v>31</v>
      </c>
      <c r="E16" s="9"/>
      <c r="F16" s="6" t="s">
        <v>208</v>
      </c>
      <c r="G16" s="6" t="s">
        <v>208</v>
      </c>
      <c r="H16" s="6" t="s">
        <v>208</v>
      </c>
      <c r="I16" s="6" t="s">
        <v>208</v>
      </c>
      <c r="J16" s="8"/>
      <c r="K16" s="8"/>
      <c r="L16" s="6" t="s">
        <v>208</v>
      </c>
      <c r="M16" s="6" t="s">
        <v>208</v>
      </c>
      <c r="N16" s="6"/>
      <c r="O16" s="6"/>
      <c r="P16" s="6"/>
      <c r="Q16" s="8"/>
      <c r="R16" s="8"/>
      <c r="S16" s="6"/>
      <c r="T16" s="6"/>
      <c r="U16" s="6"/>
      <c r="V16" s="6"/>
      <c r="W16" s="6"/>
      <c r="X16" s="8"/>
      <c r="Y16" s="8"/>
      <c r="Z16" s="6"/>
      <c r="AA16" s="6"/>
      <c r="AB16" s="6"/>
      <c r="AC16" s="6"/>
      <c r="AD16" s="6"/>
      <c r="AE16" s="8"/>
      <c r="AF16" s="8"/>
      <c r="AG16" s="49"/>
      <c r="AH16" s="49"/>
      <c r="AI16" s="4">
        <f t="shared" si="1"/>
        <v>6</v>
      </c>
      <c r="AJ16" s="4">
        <f t="shared" si="2"/>
        <v>0</v>
      </c>
      <c r="AK16" s="4">
        <f t="shared" si="3"/>
        <v>0</v>
      </c>
      <c r="AL16" s="5">
        <f t="shared" si="4"/>
        <v>0.31578947368421051</v>
      </c>
      <c r="AM16" s="5">
        <f t="shared" si="5"/>
        <v>0</v>
      </c>
      <c r="AN16" s="5">
        <f t="shared" si="6"/>
        <v>0</v>
      </c>
    </row>
    <row r="17" spans="1:40" ht="14.65" customHeight="1" x14ac:dyDescent="0.2">
      <c r="A17" s="59"/>
      <c r="B17" s="13" t="s">
        <v>287</v>
      </c>
      <c r="C17" s="32" t="s">
        <v>288</v>
      </c>
      <c r="D17" s="20" t="s">
        <v>79</v>
      </c>
      <c r="E17" s="9"/>
      <c r="F17" s="6" t="s">
        <v>208</v>
      </c>
      <c r="G17" s="6" t="s">
        <v>268</v>
      </c>
      <c r="H17" s="6" t="s">
        <v>208</v>
      </c>
      <c r="I17" s="6" t="s">
        <v>208</v>
      </c>
      <c r="J17" s="8"/>
      <c r="K17" s="8"/>
      <c r="L17" s="6" t="s">
        <v>208</v>
      </c>
      <c r="M17" s="6" t="s">
        <v>208</v>
      </c>
      <c r="N17" s="6"/>
      <c r="O17" s="6"/>
      <c r="P17" s="6"/>
      <c r="Q17" s="8"/>
      <c r="R17" s="8"/>
      <c r="S17" s="6"/>
      <c r="T17" s="6"/>
      <c r="U17" s="6"/>
      <c r="V17" s="6"/>
      <c r="W17" s="6"/>
      <c r="X17" s="8"/>
      <c r="Y17" s="8"/>
      <c r="Z17" s="6"/>
      <c r="AA17" s="6"/>
      <c r="AB17" s="6"/>
      <c r="AC17" s="6"/>
      <c r="AD17" s="6"/>
      <c r="AE17" s="8"/>
      <c r="AF17" s="8"/>
      <c r="AG17" s="49"/>
      <c r="AH17" s="49"/>
      <c r="AI17" s="4">
        <f t="shared" si="1"/>
        <v>6</v>
      </c>
      <c r="AJ17" s="4">
        <f t="shared" si="2"/>
        <v>0</v>
      </c>
      <c r="AK17" s="4">
        <f t="shared" si="3"/>
        <v>0</v>
      </c>
      <c r="AL17" s="5">
        <f t="shared" si="4"/>
        <v>0.31578947368421051</v>
      </c>
      <c r="AM17" s="5">
        <f t="shared" si="5"/>
        <v>0</v>
      </c>
      <c r="AN17" s="5">
        <f t="shared" si="6"/>
        <v>0</v>
      </c>
    </row>
    <row r="18" spans="1:40" ht="14.65" customHeight="1" x14ac:dyDescent="0.2">
      <c r="A18" s="59"/>
      <c r="B18" s="13" t="s">
        <v>289</v>
      </c>
      <c r="C18" s="32" t="s">
        <v>290</v>
      </c>
      <c r="D18" s="20" t="s">
        <v>22</v>
      </c>
      <c r="E18" s="9"/>
      <c r="F18" s="6" t="s">
        <v>208</v>
      </c>
      <c r="G18" s="6" t="s">
        <v>208</v>
      </c>
      <c r="H18" s="6" t="s">
        <v>208</v>
      </c>
      <c r="I18" s="6" t="s">
        <v>208</v>
      </c>
      <c r="J18" s="8"/>
      <c r="K18" s="8"/>
      <c r="L18" s="6" t="s">
        <v>208</v>
      </c>
      <c r="M18" s="6" t="s">
        <v>208</v>
      </c>
      <c r="N18" s="6"/>
      <c r="O18" s="6"/>
      <c r="P18" s="6"/>
      <c r="Q18" s="8"/>
      <c r="R18" s="8"/>
      <c r="S18" s="6"/>
      <c r="T18" s="6"/>
      <c r="U18" s="6"/>
      <c r="V18" s="6"/>
      <c r="W18" s="6"/>
      <c r="X18" s="8"/>
      <c r="Y18" s="8"/>
      <c r="Z18" s="6"/>
      <c r="AA18" s="6"/>
      <c r="AB18" s="6"/>
      <c r="AC18" s="6"/>
      <c r="AD18" s="6"/>
      <c r="AE18" s="8"/>
      <c r="AF18" s="8"/>
      <c r="AG18" s="49"/>
      <c r="AH18" s="49"/>
      <c r="AI18" s="46">
        <f t="shared" si="1"/>
        <v>6</v>
      </c>
      <c r="AJ18" s="46">
        <f t="shared" si="2"/>
        <v>0</v>
      </c>
      <c r="AK18" s="46">
        <f t="shared" si="3"/>
        <v>0</v>
      </c>
      <c r="AL18" s="47">
        <f t="shared" si="4"/>
        <v>0.31578947368421051</v>
      </c>
      <c r="AM18" s="47">
        <f t="shared" si="5"/>
        <v>0</v>
      </c>
      <c r="AN18" s="47">
        <f t="shared" si="6"/>
        <v>0</v>
      </c>
    </row>
    <row r="19" spans="1:40" ht="14.65" customHeight="1" x14ac:dyDescent="0.2">
      <c r="A19" s="59"/>
      <c r="B19" s="16" t="s">
        <v>34</v>
      </c>
      <c r="C19" s="23" t="s">
        <v>35</v>
      </c>
      <c r="D19" s="18" t="s">
        <v>22</v>
      </c>
      <c r="E19" s="9"/>
      <c r="F19" s="6" t="s">
        <v>208</v>
      </c>
      <c r="G19" s="6" t="s">
        <v>208</v>
      </c>
      <c r="H19" s="6" t="s">
        <v>208</v>
      </c>
      <c r="I19" s="6" t="s">
        <v>208</v>
      </c>
      <c r="J19" s="8"/>
      <c r="K19" s="8"/>
      <c r="L19" s="6" t="s">
        <v>208</v>
      </c>
      <c r="M19" s="6" t="s">
        <v>208</v>
      </c>
      <c r="N19" s="6"/>
      <c r="O19" s="6"/>
      <c r="P19" s="6"/>
      <c r="Q19" s="8"/>
      <c r="R19" s="8"/>
      <c r="S19" s="6"/>
      <c r="T19" s="6"/>
      <c r="U19" s="6"/>
      <c r="V19" s="6"/>
      <c r="W19" s="6"/>
      <c r="X19" s="8"/>
      <c r="Y19" s="8"/>
      <c r="Z19" s="6"/>
      <c r="AA19" s="6"/>
      <c r="AB19" s="6"/>
      <c r="AC19" s="6"/>
      <c r="AD19" s="6"/>
      <c r="AE19" s="8"/>
      <c r="AF19" s="8"/>
      <c r="AG19" s="49"/>
      <c r="AH19" s="49"/>
      <c r="AI19" s="4">
        <f t="shared" si="1"/>
        <v>6</v>
      </c>
      <c r="AJ19" s="4">
        <f t="shared" si="2"/>
        <v>0</v>
      </c>
      <c r="AK19" s="4">
        <f t="shared" si="3"/>
        <v>0</v>
      </c>
      <c r="AL19" s="5">
        <f t="shared" si="4"/>
        <v>0.31578947368421051</v>
      </c>
      <c r="AM19" s="5">
        <f t="shared" si="5"/>
        <v>0</v>
      </c>
      <c r="AN19" s="5">
        <f t="shared" si="6"/>
        <v>0</v>
      </c>
    </row>
    <row r="20" spans="1:40" ht="14.65" customHeight="1" x14ac:dyDescent="0.2">
      <c r="A20" s="60" t="s">
        <v>36</v>
      </c>
      <c r="B20" s="16" t="s">
        <v>37</v>
      </c>
      <c r="C20" s="23" t="s">
        <v>38</v>
      </c>
      <c r="D20" s="18" t="s">
        <v>22</v>
      </c>
      <c r="E20" s="9"/>
      <c r="F20" s="6" t="s">
        <v>208</v>
      </c>
      <c r="G20" s="6" t="s">
        <v>208</v>
      </c>
      <c r="H20" s="6" t="s">
        <v>208</v>
      </c>
      <c r="I20" s="6" t="s">
        <v>208</v>
      </c>
      <c r="J20" s="8"/>
      <c r="K20" s="8"/>
      <c r="L20" s="6" t="s">
        <v>208</v>
      </c>
      <c r="M20" s="6" t="s">
        <v>208</v>
      </c>
      <c r="N20" s="6"/>
      <c r="O20" s="6"/>
      <c r="P20" s="6"/>
      <c r="Q20" s="8"/>
      <c r="R20" s="8"/>
      <c r="S20" s="6"/>
      <c r="T20" s="6"/>
      <c r="U20" s="6"/>
      <c r="V20" s="6"/>
      <c r="W20" s="6"/>
      <c r="X20" s="8"/>
      <c r="Y20" s="8"/>
      <c r="Z20" s="6"/>
      <c r="AA20" s="6"/>
      <c r="AB20" s="6"/>
      <c r="AC20" s="6"/>
      <c r="AD20" s="6"/>
      <c r="AE20" s="8"/>
      <c r="AF20" s="8"/>
      <c r="AG20" s="49"/>
      <c r="AH20" s="49"/>
      <c r="AI20" s="4">
        <f t="shared" si="1"/>
        <v>6</v>
      </c>
      <c r="AJ20" s="4">
        <f t="shared" si="2"/>
        <v>0</v>
      </c>
      <c r="AK20" s="4">
        <f t="shared" si="3"/>
        <v>0</v>
      </c>
      <c r="AL20" s="5">
        <f t="shared" si="4"/>
        <v>0.31578947368421051</v>
      </c>
      <c r="AM20" s="5">
        <f t="shared" si="5"/>
        <v>0</v>
      </c>
      <c r="AN20" s="5">
        <f t="shared" si="6"/>
        <v>0</v>
      </c>
    </row>
    <row r="21" spans="1:40" ht="14.65" customHeight="1" x14ac:dyDescent="0.2">
      <c r="A21" s="60"/>
      <c r="B21" s="16" t="s">
        <v>39</v>
      </c>
      <c r="C21" s="23" t="s">
        <v>40</v>
      </c>
      <c r="D21" s="18" t="s">
        <v>16</v>
      </c>
      <c r="E21" s="9"/>
      <c r="F21" s="6" t="s">
        <v>208</v>
      </c>
      <c r="G21" s="6" t="s">
        <v>208</v>
      </c>
      <c r="H21" s="6" t="s">
        <v>208</v>
      </c>
      <c r="I21" s="6" t="s">
        <v>208</v>
      </c>
      <c r="J21" s="8"/>
      <c r="K21" s="8"/>
      <c r="L21" s="6" t="s">
        <v>208</v>
      </c>
      <c r="M21" s="6" t="s">
        <v>208</v>
      </c>
      <c r="N21" s="6"/>
      <c r="O21" s="6"/>
      <c r="P21" s="6"/>
      <c r="Q21" s="8"/>
      <c r="R21" s="8"/>
      <c r="S21" s="6"/>
      <c r="T21" s="6"/>
      <c r="U21" s="6"/>
      <c r="V21" s="6"/>
      <c r="W21" s="6"/>
      <c r="X21" s="8"/>
      <c r="Y21" s="8"/>
      <c r="Z21" s="6"/>
      <c r="AA21" s="6"/>
      <c r="AB21" s="6"/>
      <c r="AC21" s="6"/>
      <c r="AD21" s="6"/>
      <c r="AE21" s="8"/>
      <c r="AF21" s="8"/>
      <c r="AG21" s="49"/>
      <c r="AH21" s="49"/>
      <c r="AI21" s="4">
        <f t="shared" si="1"/>
        <v>6</v>
      </c>
      <c r="AJ21" s="4">
        <f t="shared" si="2"/>
        <v>0</v>
      </c>
      <c r="AK21" s="4">
        <f t="shared" si="3"/>
        <v>0</v>
      </c>
      <c r="AL21" s="5">
        <f t="shared" si="4"/>
        <v>0.31578947368421051</v>
      </c>
      <c r="AM21" s="5">
        <f t="shared" si="5"/>
        <v>0</v>
      </c>
      <c r="AN21" s="5">
        <f t="shared" si="6"/>
        <v>0</v>
      </c>
    </row>
    <row r="22" spans="1:40" ht="14.65" customHeight="1" x14ac:dyDescent="0.2">
      <c r="A22" s="60"/>
      <c r="B22" s="16" t="s">
        <v>43</v>
      </c>
      <c r="C22" s="17" t="s">
        <v>44</v>
      </c>
      <c r="D22" s="18" t="s">
        <v>22</v>
      </c>
      <c r="E22" s="9"/>
      <c r="F22" s="6" t="s">
        <v>208</v>
      </c>
      <c r="G22" s="6" t="s">
        <v>208</v>
      </c>
      <c r="H22" s="6" t="s">
        <v>208</v>
      </c>
      <c r="I22" s="6" t="s">
        <v>208</v>
      </c>
      <c r="J22" s="8"/>
      <c r="K22" s="8"/>
      <c r="L22" s="6" t="s">
        <v>208</v>
      </c>
      <c r="M22" s="6" t="s">
        <v>208</v>
      </c>
      <c r="N22" s="6"/>
      <c r="O22" s="6"/>
      <c r="P22" s="6"/>
      <c r="Q22" s="8"/>
      <c r="R22" s="8"/>
      <c r="S22" s="6"/>
      <c r="T22" s="6"/>
      <c r="U22" s="6"/>
      <c r="V22" s="6"/>
      <c r="W22" s="6"/>
      <c r="X22" s="8"/>
      <c r="Y22" s="8"/>
      <c r="Z22" s="6"/>
      <c r="AA22" s="6"/>
      <c r="AB22" s="6"/>
      <c r="AC22" s="6"/>
      <c r="AD22" s="6"/>
      <c r="AE22" s="8"/>
      <c r="AF22" s="8"/>
      <c r="AG22" s="6"/>
      <c r="AH22" s="6"/>
      <c r="AI22" s="4">
        <f t="shared" si="1"/>
        <v>6</v>
      </c>
      <c r="AJ22" s="4">
        <f t="shared" si="2"/>
        <v>0</v>
      </c>
      <c r="AK22" s="4">
        <f t="shared" si="3"/>
        <v>0</v>
      </c>
      <c r="AL22" s="5">
        <f t="shared" si="4"/>
        <v>0.31578947368421051</v>
      </c>
      <c r="AM22" s="5">
        <f t="shared" si="5"/>
        <v>0</v>
      </c>
      <c r="AN22" s="5">
        <f t="shared" si="6"/>
        <v>0</v>
      </c>
    </row>
    <row r="23" spans="1:40" ht="14.65" customHeight="1" x14ac:dyDescent="0.2">
      <c r="A23" s="60"/>
      <c r="B23" s="16" t="s">
        <v>41</v>
      </c>
      <c r="C23" s="23" t="s">
        <v>42</v>
      </c>
      <c r="D23" s="18" t="s">
        <v>22</v>
      </c>
      <c r="E23" s="9"/>
      <c r="F23" s="6" t="s">
        <v>208</v>
      </c>
      <c r="G23" s="6" t="s">
        <v>208</v>
      </c>
      <c r="H23" s="6" t="s">
        <v>208</v>
      </c>
      <c r="I23" s="6" t="s">
        <v>208</v>
      </c>
      <c r="J23" s="8"/>
      <c r="K23" s="8"/>
      <c r="L23" s="6" t="s">
        <v>208</v>
      </c>
      <c r="M23" s="6" t="s">
        <v>208</v>
      </c>
      <c r="N23" s="6"/>
      <c r="O23" s="6"/>
      <c r="P23" s="6"/>
      <c r="Q23" s="8"/>
      <c r="R23" s="8"/>
      <c r="S23" s="6"/>
      <c r="T23" s="6"/>
      <c r="U23" s="6"/>
      <c r="V23" s="6"/>
      <c r="W23" s="6"/>
      <c r="X23" s="8"/>
      <c r="Y23" s="8"/>
      <c r="Z23" s="6"/>
      <c r="AA23" s="6"/>
      <c r="AB23" s="6"/>
      <c r="AC23" s="6"/>
      <c r="AD23" s="6"/>
      <c r="AE23" s="8"/>
      <c r="AF23" s="8"/>
      <c r="AG23" s="6"/>
      <c r="AH23" s="6"/>
      <c r="AI23" s="4">
        <f t="shared" si="1"/>
        <v>6</v>
      </c>
      <c r="AJ23" s="4">
        <f t="shared" si="2"/>
        <v>0</v>
      </c>
      <c r="AK23" s="4">
        <f t="shared" si="3"/>
        <v>0</v>
      </c>
      <c r="AL23" s="5">
        <f t="shared" si="4"/>
        <v>0.31578947368421051</v>
      </c>
      <c r="AM23" s="5">
        <f t="shared" si="5"/>
        <v>0</v>
      </c>
      <c r="AN23" s="5">
        <f t="shared" si="6"/>
        <v>0</v>
      </c>
    </row>
    <row r="24" spans="1:40" ht="14.65" customHeight="1" x14ac:dyDescent="0.2">
      <c r="A24" s="60"/>
      <c r="B24" s="16" t="s">
        <v>45</v>
      </c>
      <c r="C24" s="23" t="s">
        <v>46</v>
      </c>
      <c r="D24" s="18" t="s">
        <v>5</v>
      </c>
      <c r="E24" s="9"/>
      <c r="F24" s="6" t="s">
        <v>208</v>
      </c>
      <c r="G24" s="6" t="s">
        <v>208</v>
      </c>
      <c r="H24" s="6" t="s">
        <v>208</v>
      </c>
      <c r="I24" s="6" t="s">
        <v>208</v>
      </c>
      <c r="J24" s="8"/>
      <c r="K24" s="8"/>
      <c r="L24" s="6" t="s">
        <v>208</v>
      </c>
      <c r="M24" s="6" t="s">
        <v>208</v>
      </c>
      <c r="N24" s="6"/>
      <c r="O24" s="6"/>
      <c r="P24" s="6"/>
      <c r="Q24" s="8"/>
      <c r="R24" s="8"/>
      <c r="S24" s="6"/>
      <c r="T24" s="6"/>
      <c r="U24" s="6"/>
      <c r="V24" s="6"/>
      <c r="W24" s="6"/>
      <c r="X24" s="8"/>
      <c r="Y24" s="8"/>
      <c r="Z24" s="6"/>
      <c r="AA24" s="6"/>
      <c r="AB24" s="6"/>
      <c r="AC24" s="6"/>
      <c r="AD24" s="6"/>
      <c r="AE24" s="8"/>
      <c r="AF24" s="8"/>
      <c r="AG24" s="6"/>
      <c r="AH24" s="6"/>
      <c r="AI24" s="4">
        <f t="shared" si="1"/>
        <v>6</v>
      </c>
      <c r="AJ24" s="4">
        <f t="shared" si="2"/>
        <v>0</v>
      </c>
      <c r="AK24" s="4">
        <f t="shared" si="3"/>
        <v>0</v>
      </c>
      <c r="AL24" s="5">
        <f t="shared" si="4"/>
        <v>0.31578947368421051</v>
      </c>
      <c r="AM24" s="5">
        <f t="shared" si="5"/>
        <v>0</v>
      </c>
      <c r="AN24" s="5">
        <f t="shared" si="6"/>
        <v>0</v>
      </c>
    </row>
    <row r="25" spans="1:40" ht="14.65" customHeight="1" x14ac:dyDescent="0.2">
      <c r="A25" s="60"/>
      <c r="B25" s="16" t="s">
        <v>47</v>
      </c>
      <c r="C25" s="23" t="s">
        <v>48</v>
      </c>
      <c r="D25" s="18" t="s">
        <v>22</v>
      </c>
      <c r="E25" s="9"/>
      <c r="F25" s="6" t="s">
        <v>208</v>
      </c>
      <c r="G25" s="6" t="s">
        <v>208</v>
      </c>
      <c r="H25" s="6" t="s">
        <v>208</v>
      </c>
      <c r="I25" s="6" t="s">
        <v>208</v>
      </c>
      <c r="J25" s="8"/>
      <c r="K25" s="8"/>
      <c r="L25" s="6" t="s">
        <v>208</v>
      </c>
      <c r="M25" s="6" t="s">
        <v>208</v>
      </c>
      <c r="N25" s="6"/>
      <c r="O25" s="6"/>
      <c r="P25" s="6"/>
      <c r="Q25" s="8"/>
      <c r="R25" s="8"/>
      <c r="S25" s="6"/>
      <c r="T25" s="6"/>
      <c r="U25" s="6"/>
      <c r="V25" s="6"/>
      <c r="W25" s="6"/>
      <c r="X25" s="8"/>
      <c r="Y25" s="8"/>
      <c r="Z25" s="6"/>
      <c r="AA25" s="6"/>
      <c r="AB25" s="6"/>
      <c r="AC25" s="6"/>
      <c r="AD25" s="6"/>
      <c r="AE25" s="8"/>
      <c r="AF25" s="8"/>
      <c r="AG25" s="6"/>
      <c r="AH25" s="6"/>
      <c r="AI25" s="4">
        <f t="shared" si="1"/>
        <v>6</v>
      </c>
      <c r="AJ25" s="4">
        <f t="shared" si="2"/>
        <v>0</v>
      </c>
      <c r="AK25" s="4">
        <f t="shared" si="3"/>
        <v>0</v>
      </c>
      <c r="AL25" s="5">
        <f t="shared" si="4"/>
        <v>0.31578947368421051</v>
      </c>
      <c r="AM25" s="5">
        <f t="shared" si="5"/>
        <v>0</v>
      </c>
      <c r="AN25" s="5">
        <f t="shared" si="6"/>
        <v>0</v>
      </c>
    </row>
    <row r="26" spans="1:40" ht="14.65" customHeight="1" x14ac:dyDescent="0.2">
      <c r="A26" s="60"/>
      <c r="B26" s="16" t="s">
        <v>49</v>
      </c>
      <c r="C26" s="23" t="s">
        <v>50</v>
      </c>
      <c r="D26" s="18" t="s">
        <v>22</v>
      </c>
      <c r="E26" s="9"/>
      <c r="F26" s="6" t="s">
        <v>208</v>
      </c>
      <c r="G26" s="6" t="s">
        <v>208</v>
      </c>
      <c r="H26" s="6" t="s">
        <v>208</v>
      </c>
      <c r="I26" s="6" t="s">
        <v>208</v>
      </c>
      <c r="J26" s="8"/>
      <c r="K26" s="8"/>
      <c r="L26" s="6" t="s">
        <v>208</v>
      </c>
      <c r="M26" s="6" t="s">
        <v>208</v>
      </c>
      <c r="N26" s="6"/>
      <c r="O26" s="6"/>
      <c r="P26" s="6"/>
      <c r="Q26" s="8"/>
      <c r="R26" s="8"/>
      <c r="S26" s="6"/>
      <c r="T26" s="6"/>
      <c r="U26" s="6"/>
      <c r="V26" s="6"/>
      <c r="W26" s="6"/>
      <c r="X26" s="8"/>
      <c r="Y26" s="8"/>
      <c r="Z26" s="6"/>
      <c r="AA26" s="6"/>
      <c r="AB26" s="6"/>
      <c r="AC26" s="6"/>
      <c r="AD26" s="6"/>
      <c r="AE26" s="8"/>
      <c r="AF26" s="8"/>
      <c r="AG26" s="6"/>
      <c r="AH26" s="6"/>
      <c r="AI26" s="4">
        <f t="shared" si="1"/>
        <v>6</v>
      </c>
      <c r="AJ26" s="4">
        <f t="shared" si="2"/>
        <v>0</v>
      </c>
      <c r="AK26" s="4">
        <f t="shared" si="3"/>
        <v>0</v>
      </c>
      <c r="AL26" s="5">
        <f t="shared" si="4"/>
        <v>0.31578947368421051</v>
      </c>
      <c r="AM26" s="5">
        <f t="shared" si="5"/>
        <v>0</v>
      </c>
      <c r="AN26" s="5">
        <f t="shared" si="6"/>
        <v>0</v>
      </c>
    </row>
    <row r="27" spans="1:40" ht="14.65" customHeight="1" x14ac:dyDescent="0.2">
      <c r="A27" s="60"/>
      <c r="B27" s="16" t="s">
        <v>51</v>
      </c>
      <c r="C27" s="23" t="s">
        <v>52</v>
      </c>
      <c r="D27" s="18" t="s">
        <v>22</v>
      </c>
      <c r="E27" s="9"/>
      <c r="F27" s="6" t="s">
        <v>208</v>
      </c>
      <c r="G27" s="6" t="s">
        <v>208</v>
      </c>
      <c r="H27" s="6" t="s">
        <v>208</v>
      </c>
      <c r="I27" s="6" t="s">
        <v>208</v>
      </c>
      <c r="J27" s="8"/>
      <c r="K27" s="8"/>
      <c r="L27" s="6" t="s">
        <v>208</v>
      </c>
      <c r="M27" s="6" t="s">
        <v>208</v>
      </c>
      <c r="N27" s="6"/>
      <c r="O27" s="6"/>
      <c r="P27" s="6"/>
      <c r="Q27" s="8"/>
      <c r="R27" s="8"/>
      <c r="S27" s="6"/>
      <c r="T27" s="6"/>
      <c r="U27" s="6"/>
      <c r="V27" s="6"/>
      <c r="W27" s="6"/>
      <c r="X27" s="8"/>
      <c r="Y27" s="8"/>
      <c r="Z27" s="6"/>
      <c r="AA27" s="6"/>
      <c r="AB27" s="6"/>
      <c r="AC27" s="6"/>
      <c r="AD27" s="6"/>
      <c r="AE27" s="8"/>
      <c r="AF27" s="8"/>
      <c r="AG27" s="6"/>
      <c r="AH27" s="6"/>
      <c r="AI27" s="4">
        <f t="shared" si="1"/>
        <v>6</v>
      </c>
      <c r="AJ27" s="4">
        <f t="shared" si="2"/>
        <v>0</v>
      </c>
      <c r="AK27" s="4">
        <f t="shared" si="3"/>
        <v>0</v>
      </c>
      <c r="AL27" s="5">
        <f t="shared" si="4"/>
        <v>0.31578947368421051</v>
      </c>
      <c r="AM27" s="5">
        <f t="shared" si="5"/>
        <v>0</v>
      </c>
      <c r="AN27" s="5">
        <f t="shared" si="6"/>
        <v>0</v>
      </c>
    </row>
    <row r="28" spans="1:40" ht="14.65" customHeight="1" x14ac:dyDescent="0.2">
      <c r="A28" s="60"/>
      <c r="B28" s="16" t="s">
        <v>53</v>
      </c>
      <c r="C28" s="23" t="s">
        <v>54</v>
      </c>
      <c r="D28" s="18" t="s">
        <v>22</v>
      </c>
      <c r="E28" s="9"/>
      <c r="F28" s="6" t="s">
        <v>208</v>
      </c>
      <c r="G28" s="6" t="s">
        <v>208</v>
      </c>
      <c r="H28" s="6" t="s">
        <v>208</v>
      </c>
      <c r="I28" s="6" t="s">
        <v>208</v>
      </c>
      <c r="J28" s="8"/>
      <c r="K28" s="8"/>
      <c r="L28" s="6" t="s">
        <v>256</v>
      </c>
      <c r="M28" s="6" t="s">
        <v>208</v>
      </c>
      <c r="N28" s="6"/>
      <c r="O28" s="6"/>
      <c r="P28" s="6"/>
      <c r="Q28" s="8"/>
      <c r="R28" s="8"/>
      <c r="S28" s="6"/>
      <c r="T28" s="6"/>
      <c r="U28" s="6"/>
      <c r="V28" s="6"/>
      <c r="W28" s="6"/>
      <c r="X28" s="8"/>
      <c r="Y28" s="8"/>
      <c r="Z28" s="6"/>
      <c r="AA28" s="6"/>
      <c r="AB28" s="6"/>
      <c r="AC28" s="6"/>
      <c r="AD28" s="6"/>
      <c r="AE28" s="8"/>
      <c r="AF28" s="8"/>
      <c r="AG28" s="6"/>
      <c r="AH28" s="6"/>
      <c r="AI28" s="4">
        <f t="shared" si="1"/>
        <v>5</v>
      </c>
      <c r="AJ28" s="4">
        <f t="shared" si="2"/>
        <v>0</v>
      </c>
      <c r="AK28" s="4">
        <f t="shared" si="3"/>
        <v>1</v>
      </c>
      <c r="AL28" s="5">
        <f t="shared" si="4"/>
        <v>0.26315789473684209</v>
      </c>
      <c r="AM28" s="5">
        <f t="shared" si="5"/>
        <v>0</v>
      </c>
      <c r="AN28" s="5">
        <f t="shared" si="6"/>
        <v>5.2631578947368418E-2</v>
      </c>
    </row>
    <row r="29" spans="1:40" ht="14.65" customHeight="1" x14ac:dyDescent="0.2">
      <c r="A29" s="60" t="s">
        <v>55</v>
      </c>
      <c r="B29" s="26" t="s">
        <v>56</v>
      </c>
      <c r="C29" s="27" t="s">
        <v>57</v>
      </c>
      <c r="D29" s="18" t="s">
        <v>16</v>
      </c>
      <c r="E29" s="9"/>
      <c r="F29" s="6" t="s">
        <v>208</v>
      </c>
      <c r="G29" s="6" t="s">
        <v>208</v>
      </c>
      <c r="H29" s="6" t="s">
        <v>208</v>
      </c>
      <c r="I29" s="6" t="s">
        <v>208</v>
      </c>
      <c r="J29" s="8"/>
      <c r="K29" s="8"/>
      <c r="L29" s="6" t="s">
        <v>209</v>
      </c>
      <c r="M29" s="6" t="s">
        <v>209</v>
      </c>
      <c r="N29" s="6"/>
      <c r="O29" s="6"/>
      <c r="P29" s="6"/>
      <c r="Q29" s="8"/>
      <c r="R29" s="8"/>
      <c r="S29" s="6"/>
      <c r="T29" s="6"/>
      <c r="U29" s="6"/>
      <c r="V29" s="6"/>
      <c r="W29" s="6"/>
      <c r="X29" s="8"/>
      <c r="Y29" s="8"/>
      <c r="Z29" s="6"/>
      <c r="AA29" s="6"/>
      <c r="AB29" s="6"/>
      <c r="AC29" s="6"/>
      <c r="AD29" s="6"/>
      <c r="AE29" s="8"/>
      <c r="AF29" s="8"/>
      <c r="AG29" s="6"/>
      <c r="AH29" s="6"/>
      <c r="AI29" s="4">
        <f t="shared" si="1"/>
        <v>6</v>
      </c>
      <c r="AJ29" s="4">
        <f t="shared" si="2"/>
        <v>0</v>
      </c>
      <c r="AK29" s="4">
        <f t="shared" si="3"/>
        <v>0</v>
      </c>
      <c r="AL29" s="5">
        <f t="shared" si="4"/>
        <v>0.31578947368421051</v>
      </c>
      <c r="AM29" s="5">
        <f t="shared" si="5"/>
        <v>0</v>
      </c>
      <c r="AN29" s="5">
        <f t="shared" si="6"/>
        <v>0</v>
      </c>
    </row>
    <row r="30" spans="1:40" ht="14.65" customHeight="1" x14ac:dyDescent="0.2">
      <c r="A30" s="60"/>
      <c r="B30" s="13" t="s">
        <v>115</v>
      </c>
      <c r="C30" s="19" t="s">
        <v>232</v>
      </c>
      <c r="D30" s="20" t="s">
        <v>31</v>
      </c>
      <c r="E30" s="9"/>
      <c r="F30" s="6" t="s">
        <v>208</v>
      </c>
      <c r="G30" s="6" t="s">
        <v>208</v>
      </c>
      <c r="H30" s="6" t="s">
        <v>208</v>
      </c>
      <c r="I30" s="6" t="s">
        <v>208</v>
      </c>
      <c r="J30" s="8"/>
      <c r="K30" s="8"/>
      <c r="L30" s="6" t="s">
        <v>209</v>
      </c>
      <c r="M30" s="6" t="s">
        <v>209</v>
      </c>
      <c r="N30" s="6"/>
      <c r="O30" s="6"/>
      <c r="P30" s="6"/>
      <c r="Q30" s="8"/>
      <c r="R30" s="8"/>
      <c r="S30" s="6"/>
      <c r="T30" s="6"/>
      <c r="U30" s="6"/>
      <c r="V30" s="6"/>
      <c r="W30" s="6"/>
      <c r="X30" s="8"/>
      <c r="Y30" s="8"/>
      <c r="Z30" s="6"/>
      <c r="AA30" s="6"/>
      <c r="AB30" s="6"/>
      <c r="AC30" s="6"/>
      <c r="AD30" s="6"/>
      <c r="AE30" s="8"/>
      <c r="AF30" s="8"/>
      <c r="AG30" s="6"/>
      <c r="AH30" s="6"/>
      <c r="AI30" s="4">
        <f t="shared" si="1"/>
        <v>6</v>
      </c>
      <c r="AJ30" s="4">
        <f t="shared" si="2"/>
        <v>0</v>
      </c>
      <c r="AK30" s="4">
        <f t="shared" si="3"/>
        <v>0</v>
      </c>
      <c r="AL30" s="5">
        <f t="shared" si="4"/>
        <v>0.31578947368421051</v>
      </c>
      <c r="AM30" s="5">
        <f t="shared" si="5"/>
        <v>0</v>
      </c>
      <c r="AN30" s="5">
        <f t="shared" si="6"/>
        <v>0</v>
      </c>
    </row>
    <row r="31" spans="1:40" ht="14.65" customHeight="1" x14ac:dyDescent="0.2">
      <c r="A31" s="60"/>
      <c r="B31" s="26" t="s">
        <v>58</v>
      </c>
      <c r="C31" s="27" t="s">
        <v>59</v>
      </c>
      <c r="D31" s="28" t="s">
        <v>19</v>
      </c>
      <c r="E31" s="9"/>
      <c r="F31" s="6" t="s">
        <v>208</v>
      </c>
      <c r="G31" s="6" t="s">
        <v>208</v>
      </c>
      <c r="H31" s="6" t="s">
        <v>208</v>
      </c>
      <c r="I31" s="6" t="s">
        <v>208</v>
      </c>
      <c r="J31" s="8"/>
      <c r="K31" s="8"/>
      <c r="L31" s="6" t="s">
        <v>209</v>
      </c>
      <c r="M31" s="6" t="s">
        <v>209</v>
      </c>
      <c r="N31" s="6"/>
      <c r="O31" s="6"/>
      <c r="P31" s="6"/>
      <c r="Q31" s="8"/>
      <c r="R31" s="8"/>
      <c r="S31" s="6"/>
      <c r="T31" s="6"/>
      <c r="U31" s="6"/>
      <c r="V31" s="6"/>
      <c r="W31" s="6"/>
      <c r="X31" s="8"/>
      <c r="Y31" s="8"/>
      <c r="Z31" s="6"/>
      <c r="AA31" s="6"/>
      <c r="AB31" s="6"/>
      <c r="AC31" s="6"/>
      <c r="AD31" s="6"/>
      <c r="AE31" s="8"/>
      <c r="AF31" s="8"/>
      <c r="AG31" s="6"/>
      <c r="AH31" s="6"/>
      <c r="AI31" s="4">
        <f t="shared" si="1"/>
        <v>6</v>
      </c>
      <c r="AJ31" s="4">
        <f t="shared" si="2"/>
        <v>0</v>
      </c>
      <c r="AK31" s="4">
        <f t="shared" si="3"/>
        <v>0</v>
      </c>
      <c r="AL31" s="5">
        <f t="shared" si="4"/>
        <v>0.31578947368421051</v>
      </c>
      <c r="AM31" s="5">
        <f t="shared" si="5"/>
        <v>0</v>
      </c>
      <c r="AN31" s="5">
        <f t="shared" si="6"/>
        <v>0</v>
      </c>
    </row>
    <row r="32" spans="1:40" ht="14.65" customHeight="1" x14ac:dyDescent="0.2">
      <c r="A32" s="60"/>
      <c r="B32" s="16" t="s">
        <v>60</v>
      </c>
      <c r="C32" s="27" t="s">
        <v>61</v>
      </c>
      <c r="D32" s="29" t="s">
        <v>5</v>
      </c>
      <c r="E32" s="9"/>
      <c r="F32" s="6" t="s">
        <v>208</v>
      </c>
      <c r="G32" s="6" t="s">
        <v>208</v>
      </c>
      <c r="H32" s="6" t="s">
        <v>208</v>
      </c>
      <c r="I32" s="6" t="s">
        <v>208</v>
      </c>
      <c r="J32" s="8"/>
      <c r="K32" s="8"/>
      <c r="L32" s="6" t="s">
        <v>209</v>
      </c>
      <c r="M32" s="6" t="s">
        <v>209</v>
      </c>
      <c r="N32" s="6"/>
      <c r="O32" s="6"/>
      <c r="P32" s="6"/>
      <c r="Q32" s="8"/>
      <c r="R32" s="8"/>
      <c r="S32" s="6"/>
      <c r="T32" s="6"/>
      <c r="U32" s="6"/>
      <c r="V32" s="6"/>
      <c r="W32" s="6"/>
      <c r="X32" s="8"/>
      <c r="Y32" s="8"/>
      <c r="Z32" s="6"/>
      <c r="AA32" s="6"/>
      <c r="AB32" s="6"/>
      <c r="AC32" s="6"/>
      <c r="AD32" s="6"/>
      <c r="AE32" s="8"/>
      <c r="AF32" s="8"/>
      <c r="AG32" s="6"/>
      <c r="AH32" s="6"/>
      <c r="AI32" s="4">
        <f t="shared" si="1"/>
        <v>6</v>
      </c>
      <c r="AJ32" s="4">
        <f t="shared" si="2"/>
        <v>0</v>
      </c>
      <c r="AK32" s="4">
        <f t="shared" si="3"/>
        <v>0</v>
      </c>
      <c r="AL32" s="5">
        <f t="shared" si="4"/>
        <v>0.31578947368421051</v>
      </c>
      <c r="AM32" s="5">
        <f t="shared" si="5"/>
        <v>0</v>
      </c>
      <c r="AN32" s="5">
        <f t="shared" si="6"/>
        <v>0</v>
      </c>
    </row>
    <row r="33" spans="1:40" ht="14.65" customHeight="1" x14ac:dyDescent="0.2">
      <c r="A33" s="60" t="s">
        <v>258</v>
      </c>
      <c r="B33" s="16" t="s">
        <v>68</v>
      </c>
      <c r="C33" s="17" t="s">
        <v>69</v>
      </c>
      <c r="D33" s="16" t="s">
        <v>22</v>
      </c>
      <c r="E33" s="9"/>
      <c r="F33" s="6" t="s">
        <v>208</v>
      </c>
      <c r="G33" s="6" t="s">
        <v>208</v>
      </c>
      <c r="H33" s="6" t="s">
        <v>208</v>
      </c>
      <c r="I33" s="6" t="s">
        <v>208</v>
      </c>
      <c r="J33" s="8"/>
      <c r="K33" s="8"/>
      <c r="L33" s="6" t="s">
        <v>208</v>
      </c>
      <c r="M33" s="6" t="s">
        <v>208</v>
      </c>
      <c r="N33" s="6"/>
      <c r="O33" s="6"/>
      <c r="P33" s="6"/>
      <c r="Q33" s="8"/>
      <c r="R33" s="8"/>
      <c r="S33" s="6"/>
      <c r="T33" s="6"/>
      <c r="U33" s="6"/>
      <c r="V33" s="6"/>
      <c r="W33" s="6"/>
      <c r="X33" s="8"/>
      <c r="Y33" s="8"/>
      <c r="Z33" s="6"/>
      <c r="AA33" s="6"/>
      <c r="AB33" s="6"/>
      <c r="AC33" s="6"/>
      <c r="AD33" s="6"/>
      <c r="AE33" s="8"/>
      <c r="AF33" s="8"/>
      <c r="AG33" s="6"/>
      <c r="AH33" s="6"/>
      <c r="AI33" s="4">
        <f t="shared" si="1"/>
        <v>6</v>
      </c>
      <c r="AJ33" s="4">
        <f t="shared" si="2"/>
        <v>0</v>
      </c>
      <c r="AK33" s="4">
        <f t="shared" si="3"/>
        <v>0</v>
      </c>
      <c r="AL33" s="5">
        <f t="shared" si="4"/>
        <v>0.31578947368421051</v>
      </c>
      <c r="AM33" s="5">
        <f t="shared" si="5"/>
        <v>0</v>
      </c>
      <c r="AN33" s="5">
        <f t="shared" si="6"/>
        <v>0</v>
      </c>
    </row>
    <row r="34" spans="1:40" ht="14.65" customHeight="1" x14ac:dyDescent="0.2">
      <c r="A34" s="60"/>
      <c r="B34" s="26" t="s">
        <v>226</v>
      </c>
      <c r="C34" s="27" t="s">
        <v>227</v>
      </c>
      <c r="D34" s="18" t="s">
        <v>22</v>
      </c>
      <c r="E34" s="9"/>
      <c r="F34" s="6" t="s">
        <v>208</v>
      </c>
      <c r="G34" s="6" t="s">
        <v>208</v>
      </c>
      <c r="H34" s="6" t="s">
        <v>260</v>
      </c>
      <c r="I34" s="6" t="s">
        <v>208</v>
      </c>
      <c r="J34" s="8"/>
      <c r="K34" s="8"/>
      <c r="L34" s="6" t="s">
        <v>208</v>
      </c>
      <c r="M34" s="6" t="s">
        <v>208</v>
      </c>
      <c r="N34" s="6"/>
      <c r="O34" s="6"/>
      <c r="P34" s="6"/>
      <c r="Q34" s="8"/>
      <c r="R34" s="8"/>
      <c r="S34" s="6"/>
      <c r="T34" s="6"/>
      <c r="U34" s="6"/>
      <c r="V34" s="6"/>
      <c r="W34" s="6"/>
      <c r="X34" s="8"/>
      <c r="Y34" s="8"/>
      <c r="Z34" s="6"/>
      <c r="AA34" s="6"/>
      <c r="AB34" s="6"/>
      <c r="AC34" s="6"/>
      <c r="AD34" s="6"/>
      <c r="AE34" s="8"/>
      <c r="AF34" s="8"/>
      <c r="AG34" s="6"/>
      <c r="AH34" s="6"/>
      <c r="AI34" s="4">
        <f t="shared" si="1"/>
        <v>5</v>
      </c>
      <c r="AJ34" s="4">
        <f t="shared" si="2"/>
        <v>1</v>
      </c>
      <c r="AK34" s="4">
        <f t="shared" si="3"/>
        <v>0</v>
      </c>
      <c r="AL34" s="5">
        <f t="shared" si="4"/>
        <v>0.26315789473684209</v>
      </c>
      <c r="AM34" s="5">
        <f t="shared" si="5"/>
        <v>5.2631578947368418E-2</v>
      </c>
      <c r="AN34" s="5">
        <f t="shared" si="6"/>
        <v>0</v>
      </c>
    </row>
    <row r="35" spans="1:40" ht="14.65" customHeight="1" x14ac:dyDescent="0.2">
      <c r="A35" s="60"/>
      <c r="B35" s="26" t="s">
        <v>62</v>
      </c>
      <c r="C35" s="27" t="s">
        <v>63</v>
      </c>
      <c r="D35" s="28" t="s">
        <v>31</v>
      </c>
      <c r="E35" s="9"/>
      <c r="F35" s="6" t="s">
        <v>208</v>
      </c>
      <c r="G35" s="6" t="s">
        <v>208</v>
      </c>
      <c r="H35" s="6" t="s">
        <v>208</v>
      </c>
      <c r="I35" s="6" t="s">
        <v>268</v>
      </c>
      <c r="J35" s="8"/>
      <c r="K35" s="8"/>
      <c r="L35" s="6" t="s">
        <v>208</v>
      </c>
      <c r="M35" s="6" t="s">
        <v>208</v>
      </c>
      <c r="N35" s="6"/>
      <c r="O35" s="6"/>
      <c r="P35" s="6"/>
      <c r="Q35" s="8"/>
      <c r="R35" s="8"/>
      <c r="S35" s="6"/>
      <c r="T35" s="6"/>
      <c r="U35" s="6"/>
      <c r="V35" s="6"/>
      <c r="W35" s="6"/>
      <c r="X35" s="8"/>
      <c r="Y35" s="8"/>
      <c r="Z35" s="6"/>
      <c r="AA35" s="6"/>
      <c r="AB35" s="6"/>
      <c r="AC35" s="6"/>
      <c r="AD35" s="6"/>
      <c r="AE35" s="8"/>
      <c r="AF35" s="8"/>
      <c r="AG35" s="6"/>
      <c r="AH35" s="6"/>
      <c r="AI35" s="4">
        <f t="shared" ref="AI35" si="7">+COUNTIF(E35:AH35,"A")+COUNTIF(E35:AH35,"B")+COUNTIF(E35:AH35,"C")+COUNTIF(E35:AH35,"CU")+COUNTIF(E35:AH35,"EX")+COUNTIF(E35:AH35,"TT")</f>
        <v>6</v>
      </c>
      <c r="AJ35" s="4">
        <f t="shared" ref="AJ35" si="8">+COUNTIF(E35:AH35, "FA")+COUNTIF(E35:AH35, "LI")+COUNTIF(E35:AH35, "AU")</f>
        <v>0</v>
      </c>
      <c r="AK35" s="4">
        <f t="shared" ref="AK35" si="9">+COUNTIF(E35:AH35,"VA")+COUNTIF(E35:AH35,"PA")+COUNTIF(E35:AH35,PC)</f>
        <v>0</v>
      </c>
      <c r="AL35" s="5">
        <f t="shared" ref="AL35" si="10">+AI35/19</f>
        <v>0.31578947368421051</v>
      </c>
      <c r="AM35" s="5">
        <f t="shared" ref="AM35" si="11">+AJ35/19</f>
        <v>0</v>
      </c>
      <c r="AN35" s="5">
        <f t="shared" ref="AN35" si="12">+AK35/19</f>
        <v>0</v>
      </c>
    </row>
    <row r="36" spans="1:40" ht="14.65" customHeight="1" x14ac:dyDescent="0.2">
      <c r="A36" s="60"/>
      <c r="B36" s="15" t="s">
        <v>105</v>
      </c>
      <c r="C36" s="34" t="s">
        <v>106</v>
      </c>
      <c r="D36" s="35" t="s">
        <v>26</v>
      </c>
      <c r="E36" s="9"/>
      <c r="F36" s="6" t="s">
        <v>278</v>
      </c>
      <c r="G36" s="6" t="s">
        <v>209</v>
      </c>
      <c r="H36" s="6" t="s">
        <v>209</v>
      </c>
      <c r="I36" s="6" t="s">
        <v>255</v>
      </c>
      <c r="J36" s="8"/>
      <c r="K36" s="8"/>
      <c r="L36" s="6"/>
      <c r="M36" s="6" t="s">
        <v>209</v>
      </c>
      <c r="N36" s="6"/>
      <c r="O36" s="6"/>
      <c r="P36" s="6"/>
      <c r="Q36" s="8"/>
      <c r="R36" s="8"/>
      <c r="S36" s="6"/>
      <c r="T36" s="6"/>
      <c r="U36" s="6"/>
      <c r="V36" s="6"/>
      <c r="W36" s="6"/>
      <c r="X36" s="8"/>
      <c r="Y36" s="8"/>
      <c r="Z36" s="6"/>
      <c r="AA36" s="6"/>
      <c r="AB36" s="6"/>
      <c r="AC36" s="6"/>
      <c r="AD36" s="6"/>
      <c r="AE36" s="8"/>
      <c r="AF36" s="8"/>
      <c r="AG36" s="6"/>
      <c r="AH36" s="6"/>
      <c r="AI36" s="4">
        <f t="shared" ref="AI36" si="13">+COUNTIF(E36:AH36,"A")+COUNTIF(E36:AH36,"B")+COUNTIF(E36:AH36,"C")+COUNTIF(E36:AH36,"CU")+COUNTIF(E36:AH36,"EX")+COUNTIF(E36:AH36,"TT")</f>
        <v>3</v>
      </c>
      <c r="AJ36" s="4">
        <f t="shared" ref="AJ36" si="14">+COUNTIF(E36:AH36, "FA")+COUNTIF(E36:AH36, "LI")+COUNTIF(E36:AH36, "AU")</f>
        <v>0</v>
      </c>
      <c r="AK36" s="4">
        <f t="shared" ref="AK36" si="15">+COUNTIF(E36:AH36,"VA")+COUNTIF(E36:AH36,"PA")+COUNTIF(E36:AH36,PC)</f>
        <v>0</v>
      </c>
      <c r="AL36" s="5">
        <f t="shared" ref="AL36" si="16">+AI36/19</f>
        <v>0.15789473684210525</v>
      </c>
      <c r="AM36" s="5">
        <f t="shared" ref="AM36" si="17">+AJ36/19</f>
        <v>0</v>
      </c>
      <c r="AN36" s="5">
        <f t="shared" ref="AN36" si="18">+AK36/19</f>
        <v>0</v>
      </c>
    </row>
    <row r="37" spans="1:40" ht="14.65" customHeight="1" x14ac:dyDescent="0.2">
      <c r="A37" s="60"/>
      <c r="B37" s="15" t="s">
        <v>64</v>
      </c>
      <c r="C37" s="23" t="s">
        <v>65</v>
      </c>
      <c r="D37" s="18" t="s">
        <v>5</v>
      </c>
      <c r="E37" s="9"/>
      <c r="F37" s="6" t="s">
        <v>208</v>
      </c>
      <c r="G37" s="6" t="s">
        <v>208</v>
      </c>
      <c r="H37" s="6" t="s">
        <v>208</v>
      </c>
      <c r="I37" s="6" t="s">
        <v>208</v>
      </c>
      <c r="J37" s="8"/>
      <c r="K37" s="8"/>
      <c r="L37" s="6" t="s">
        <v>208</v>
      </c>
      <c r="M37" s="6" t="s">
        <v>208</v>
      </c>
      <c r="N37" s="6"/>
      <c r="O37" s="6"/>
      <c r="P37" s="6"/>
      <c r="Q37" s="8"/>
      <c r="R37" s="8"/>
      <c r="S37" s="6"/>
      <c r="T37" s="6"/>
      <c r="U37" s="6"/>
      <c r="V37" s="6"/>
      <c r="W37" s="6"/>
      <c r="X37" s="8"/>
      <c r="Y37" s="8"/>
      <c r="Z37" s="6"/>
      <c r="AA37" s="6"/>
      <c r="AB37" s="6"/>
      <c r="AC37" s="6"/>
      <c r="AD37" s="6"/>
      <c r="AE37" s="8"/>
      <c r="AF37" s="8"/>
      <c r="AG37" s="6"/>
      <c r="AH37" s="6"/>
      <c r="AI37" s="4">
        <f t="shared" ref="AI37" si="19">+COUNTIF(E37:AH37,"A")+COUNTIF(E37:AH37,"B")+COUNTIF(E37:AH37,"C")+COUNTIF(E37:AH37,"CU")+COUNTIF(E37:AH37,"EX")+COUNTIF(E37:AH37,"TT")</f>
        <v>6</v>
      </c>
      <c r="AJ37" s="4">
        <f t="shared" ref="AJ37" si="20">+COUNTIF(E37:AH37, "FA")+COUNTIF(E37:AH37, "LI")+COUNTIF(E37:AH37, "AU")</f>
        <v>0</v>
      </c>
      <c r="AK37" s="4">
        <f t="shared" ref="AK37" si="21">+COUNTIF(E37:AH37,"VA")+COUNTIF(E37:AH37,"PA")+COUNTIF(E37:AH37,PC)</f>
        <v>0</v>
      </c>
      <c r="AL37" s="5">
        <f t="shared" ref="AL37" si="22">+AI37/19</f>
        <v>0.31578947368421051</v>
      </c>
      <c r="AM37" s="5">
        <f t="shared" ref="AM37" si="23">+AJ37/19</f>
        <v>0</v>
      </c>
      <c r="AN37" s="5">
        <f t="shared" ref="AN37" si="24">+AK37/19</f>
        <v>0</v>
      </c>
    </row>
    <row r="38" spans="1:40" ht="14.65" customHeight="1" x14ac:dyDescent="0.2">
      <c r="A38" s="60"/>
      <c r="B38" s="26" t="s">
        <v>66</v>
      </c>
      <c r="C38" s="27" t="s">
        <v>67</v>
      </c>
      <c r="D38" s="18" t="s">
        <v>16</v>
      </c>
      <c r="E38" s="9"/>
      <c r="F38" s="6" t="s">
        <v>208</v>
      </c>
      <c r="G38" s="6" t="s">
        <v>208</v>
      </c>
      <c r="H38" s="6" t="s">
        <v>208</v>
      </c>
      <c r="I38" s="6" t="s">
        <v>268</v>
      </c>
      <c r="J38" s="8"/>
      <c r="K38" s="8"/>
      <c r="L38" s="6" t="s">
        <v>208</v>
      </c>
      <c r="M38" s="6" t="s">
        <v>208</v>
      </c>
      <c r="N38" s="6"/>
      <c r="O38" s="6"/>
      <c r="P38" s="6"/>
      <c r="Q38" s="8"/>
      <c r="R38" s="8"/>
      <c r="S38" s="6"/>
      <c r="T38" s="6"/>
      <c r="U38" s="6"/>
      <c r="V38" s="6"/>
      <c r="W38" s="6"/>
      <c r="X38" s="8"/>
      <c r="Y38" s="8"/>
      <c r="Z38" s="6"/>
      <c r="AA38" s="6"/>
      <c r="AB38" s="6"/>
      <c r="AC38" s="6"/>
      <c r="AD38" s="6"/>
      <c r="AE38" s="8"/>
      <c r="AF38" s="8"/>
      <c r="AG38" s="6"/>
      <c r="AH38" s="6"/>
      <c r="AI38" s="4">
        <f t="shared" si="1"/>
        <v>6</v>
      </c>
      <c r="AJ38" s="4">
        <f t="shared" si="2"/>
        <v>0</v>
      </c>
      <c r="AK38" s="4">
        <f t="shared" si="3"/>
        <v>0</v>
      </c>
      <c r="AL38" s="5">
        <f t="shared" si="4"/>
        <v>0.31578947368421051</v>
      </c>
      <c r="AM38" s="5">
        <f t="shared" si="5"/>
        <v>0</v>
      </c>
      <c r="AN38" s="5">
        <f t="shared" si="6"/>
        <v>0</v>
      </c>
    </row>
    <row r="39" spans="1:40" ht="14.65" customHeight="1" x14ac:dyDescent="0.2">
      <c r="A39" s="60"/>
      <c r="B39" s="26" t="s">
        <v>70</v>
      </c>
      <c r="C39" s="27" t="s">
        <v>71</v>
      </c>
      <c r="D39" s="18" t="s">
        <v>31</v>
      </c>
      <c r="E39" s="9"/>
      <c r="F39" s="6" t="s">
        <v>208</v>
      </c>
      <c r="G39" s="6" t="s">
        <v>208</v>
      </c>
      <c r="H39" s="6" t="s">
        <v>208</v>
      </c>
      <c r="I39" s="6" t="s">
        <v>268</v>
      </c>
      <c r="J39" s="8"/>
      <c r="K39" s="8"/>
      <c r="L39" s="6" t="s">
        <v>208</v>
      </c>
      <c r="M39" s="6" t="s">
        <v>208</v>
      </c>
      <c r="N39" s="6"/>
      <c r="O39" s="6"/>
      <c r="P39" s="6"/>
      <c r="Q39" s="8"/>
      <c r="R39" s="8"/>
      <c r="S39" s="6"/>
      <c r="T39" s="6"/>
      <c r="U39" s="6"/>
      <c r="V39" s="6"/>
      <c r="W39" s="6"/>
      <c r="X39" s="8"/>
      <c r="Y39" s="8"/>
      <c r="Z39" s="6"/>
      <c r="AA39" s="6"/>
      <c r="AB39" s="6"/>
      <c r="AC39" s="6"/>
      <c r="AD39" s="6"/>
      <c r="AE39" s="8"/>
      <c r="AF39" s="8"/>
      <c r="AG39" s="6"/>
      <c r="AH39" s="6"/>
      <c r="AI39" s="4">
        <f t="shared" si="1"/>
        <v>6</v>
      </c>
      <c r="AJ39" s="4">
        <f t="shared" si="2"/>
        <v>0</v>
      </c>
      <c r="AK39" s="4">
        <f t="shared" si="3"/>
        <v>0</v>
      </c>
      <c r="AL39" s="5">
        <f t="shared" si="4"/>
        <v>0.31578947368421051</v>
      </c>
      <c r="AM39" s="5">
        <f t="shared" si="5"/>
        <v>0</v>
      </c>
      <c r="AN39" s="5">
        <f t="shared" si="6"/>
        <v>0</v>
      </c>
    </row>
    <row r="40" spans="1:40" ht="14.65" customHeight="1" x14ac:dyDescent="0.2">
      <c r="A40" s="60" t="s">
        <v>221</v>
      </c>
      <c r="B40" s="16" t="s">
        <v>83</v>
      </c>
      <c r="C40" s="23" t="s">
        <v>84</v>
      </c>
      <c r="D40" s="16" t="s">
        <v>5</v>
      </c>
      <c r="E40" s="9"/>
      <c r="F40" s="6" t="s">
        <v>208</v>
      </c>
      <c r="G40" s="6" t="s">
        <v>208</v>
      </c>
      <c r="H40" s="6" t="s">
        <v>208</v>
      </c>
      <c r="I40" s="6" t="s">
        <v>208</v>
      </c>
      <c r="J40" s="8"/>
      <c r="K40" s="8"/>
      <c r="L40" s="6" t="s">
        <v>208</v>
      </c>
      <c r="M40" s="6" t="s">
        <v>208</v>
      </c>
      <c r="N40" s="6"/>
      <c r="O40" s="6"/>
      <c r="P40" s="6"/>
      <c r="Q40" s="8"/>
      <c r="R40" s="8"/>
      <c r="S40" s="6"/>
      <c r="T40" s="6"/>
      <c r="U40" s="6"/>
      <c r="V40" s="6"/>
      <c r="W40" s="6"/>
      <c r="X40" s="8"/>
      <c r="Y40" s="8"/>
      <c r="Z40" s="6"/>
      <c r="AA40" s="6"/>
      <c r="AB40" s="6"/>
      <c r="AC40" s="6"/>
      <c r="AD40" s="6"/>
      <c r="AE40" s="8"/>
      <c r="AF40" s="8"/>
      <c r="AG40" s="6"/>
      <c r="AH40" s="6"/>
      <c r="AI40" s="4">
        <f t="shared" ref="AI40" si="25">+COUNTIF(E40:AH40,"A")+COUNTIF(E40:AH40,"B")+COUNTIF(E40:AH40,"C")+COUNTIF(E40:AH40,"CU")+COUNTIF(E40:AH40,"EX")+COUNTIF(E40:AH40,"TT")</f>
        <v>6</v>
      </c>
      <c r="AJ40" s="4">
        <f t="shared" ref="AJ40" si="26">+COUNTIF(E40:AH40, "FA")+COUNTIF(E40:AH40, "LI")+COUNTIF(E40:AH40, "AU")</f>
        <v>0</v>
      </c>
      <c r="AK40" s="4">
        <f t="shared" ref="AK40" si="27">+COUNTIF(E40:AH40,"VA")+COUNTIF(E40:AH40,"PA")+COUNTIF(E40:AH40,PC)</f>
        <v>0</v>
      </c>
      <c r="AL40" s="5">
        <f t="shared" ref="AL40" si="28">+AI40/19</f>
        <v>0.31578947368421051</v>
      </c>
      <c r="AM40" s="5">
        <f t="shared" ref="AM40" si="29">+AJ40/19</f>
        <v>0</v>
      </c>
      <c r="AN40" s="5">
        <f t="shared" ref="AN40" si="30">+AK40/19</f>
        <v>0</v>
      </c>
    </row>
    <row r="41" spans="1:40" ht="14.65" customHeight="1" x14ac:dyDescent="0.2">
      <c r="A41" s="60"/>
      <c r="B41" s="16" t="s">
        <v>73</v>
      </c>
      <c r="C41" s="23" t="s">
        <v>74</v>
      </c>
      <c r="D41" s="16" t="s">
        <v>26</v>
      </c>
      <c r="E41" s="9"/>
      <c r="F41" s="6" t="s">
        <v>208</v>
      </c>
      <c r="G41" s="6" t="s">
        <v>208</v>
      </c>
      <c r="H41" s="6" t="s">
        <v>208</v>
      </c>
      <c r="I41" s="6" t="s">
        <v>208</v>
      </c>
      <c r="J41" s="8"/>
      <c r="K41" s="8"/>
      <c r="L41" s="6" t="s">
        <v>208</v>
      </c>
      <c r="M41" s="6" t="s">
        <v>208</v>
      </c>
      <c r="N41" s="6"/>
      <c r="O41" s="6"/>
      <c r="P41" s="6"/>
      <c r="Q41" s="8"/>
      <c r="R41" s="8"/>
      <c r="S41" s="6"/>
      <c r="T41" s="6"/>
      <c r="U41" s="6"/>
      <c r="V41" s="6"/>
      <c r="W41" s="6"/>
      <c r="X41" s="8"/>
      <c r="Y41" s="8"/>
      <c r="Z41" s="6"/>
      <c r="AA41" s="6"/>
      <c r="AB41" s="6"/>
      <c r="AC41" s="6"/>
      <c r="AD41" s="6"/>
      <c r="AE41" s="8"/>
      <c r="AF41" s="8"/>
      <c r="AG41" s="6"/>
      <c r="AH41" s="6"/>
      <c r="AI41" s="4">
        <f t="shared" si="1"/>
        <v>6</v>
      </c>
      <c r="AJ41" s="4">
        <f t="shared" si="2"/>
        <v>0</v>
      </c>
      <c r="AK41" s="4">
        <f t="shared" si="3"/>
        <v>0</v>
      </c>
      <c r="AL41" s="5">
        <f t="shared" si="4"/>
        <v>0.31578947368421051</v>
      </c>
      <c r="AM41" s="5">
        <f t="shared" si="5"/>
        <v>0</v>
      </c>
      <c r="AN41" s="5">
        <f t="shared" si="6"/>
        <v>0</v>
      </c>
    </row>
    <row r="42" spans="1:40" ht="14.65" customHeight="1" x14ac:dyDescent="0.2">
      <c r="A42" s="60"/>
      <c r="B42" s="16" t="s">
        <v>75</v>
      </c>
      <c r="C42" s="23" t="s">
        <v>76</v>
      </c>
      <c r="D42" s="16" t="s">
        <v>22</v>
      </c>
      <c r="E42" s="9"/>
      <c r="F42" s="6" t="s">
        <v>208</v>
      </c>
      <c r="G42" s="6" t="s">
        <v>208</v>
      </c>
      <c r="H42" s="6" t="s">
        <v>208</v>
      </c>
      <c r="I42" s="6" t="s">
        <v>208</v>
      </c>
      <c r="J42" s="8"/>
      <c r="K42" s="8"/>
      <c r="L42" s="6" t="s">
        <v>208</v>
      </c>
      <c r="M42" s="6" t="s">
        <v>208</v>
      </c>
      <c r="N42" s="6"/>
      <c r="O42" s="6"/>
      <c r="P42" s="6"/>
      <c r="Q42" s="8"/>
      <c r="R42" s="8"/>
      <c r="S42" s="6"/>
      <c r="T42" s="6"/>
      <c r="U42" s="6"/>
      <c r="V42" s="6"/>
      <c r="W42" s="6"/>
      <c r="X42" s="8"/>
      <c r="Y42" s="8"/>
      <c r="Z42" s="6"/>
      <c r="AA42" s="6"/>
      <c r="AB42" s="6"/>
      <c r="AC42" s="6"/>
      <c r="AD42" s="6"/>
      <c r="AE42" s="8"/>
      <c r="AF42" s="8"/>
      <c r="AG42" s="6"/>
      <c r="AH42" s="6"/>
      <c r="AI42" s="4">
        <f t="shared" si="1"/>
        <v>6</v>
      </c>
      <c r="AJ42" s="4">
        <f t="shared" si="2"/>
        <v>0</v>
      </c>
      <c r="AK42" s="4">
        <f t="shared" si="3"/>
        <v>0</v>
      </c>
      <c r="AL42" s="5">
        <f t="shared" si="4"/>
        <v>0.31578947368421051</v>
      </c>
      <c r="AM42" s="5">
        <f t="shared" si="5"/>
        <v>0</v>
      </c>
      <c r="AN42" s="5">
        <f t="shared" si="6"/>
        <v>0</v>
      </c>
    </row>
    <row r="43" spans="1:40" ht="14.65" customHeight="1" x14ac:dyDescent="0.2">
      <c r="A43" s="60"/>
      <c r="B43" s="16" t="s">
        <v>219</v>
      </c>
      <c r="C43" s="23" t="s">
        <v>220</v>
      </c>
      <c r="D43" s="16" t="s">
        <v>5</v>
      </c>
      <c r="E43" s="9"/>
      <c r="F43" s="6" t="s">
        <v>208</v>
      </c>
      <c r="G43" s="6" t="s">
        <v>208</v>
      </c>
      <c r="H43" s="6" t="s">
        <v>208</v>
      </c>
      <c r="I43" s="6" t="s">
        <v>208</v>
      </c>
      <c r="J43" s="8"/>
      <c r="K43" s="8"/>
      <c r="L43" s="6" t="s">
        <v>208</v>
      </c>
      <c r="M43" s="6" t="s">
        <v>208</v>
      </c>
      <c r="N43" s="6"/>
      <c r="O43" s="6"/>
      <c r="P43" s="6"/>
      <c r="Q43" s="8"/>
      <c r="R43" s="8"/>
      <c r="S43" s="6"/>
      <c r="T43" s="6"/>
      <c r="U43" s="6"/>
      <c r="V43" s="6"/>
      <c r="W43" s="6"/>
      <c r="X43" s="8"/>
      <c r="Y43" s="8"/>
      <c r="Z43" s="6"/>
      <c r="AA43" s="6"/>
      <c r="AB43" s="6"/>
      <c r="AC43" s="6"/>
      <c r="AD43" s="6"/>
      <c r="AE43" s="8"/>
      <c r="AF43" s="8"/>
      <c r="AG43" s="6"/>
      <c r="AH43" s="6"/>
      <c r="AI43" s="4">
        <f t="shared" si="1"/>
        <v>6</v>
      </c>
      <c r="AJ43" s="4">
        <f t="shared" si="2"/>
        <v>0</v>
      </c>
      <c r="AK43" s="4">
        <f t="shared" si="3"/>
        <v>0</v>
      </c>
      <c r="AL43" s="5">
        <f t="shared" si="4"/>
        <v>0.31578947368421051</v>
      </c>
      <c r="AM43" s="5">
        <f t="shared" si="5"/>
        <v>0</v>
      </c>
      <c r="AN43" s="5">
        <f t="shared" si="6"/>
        <v>0</v>
      </c>
    </row>
    <row r="44" spans="1:40" ht="14.65" customHeight="1" x14ac:dyDescent="0.2">
      <c r="A44" s="60"/>
      <c r="B44" s="30" t="s">
        <v>235</v>
      </c>
      <c r="C44" s="14" t="s">
        <v>236</v>
      </c>
      <c r="D44" s="15" t="s">
        <v>26</v>
      </c>
      <c r="E44" s="9"/>
      <c r="F44" s="6" t="s">
        <v>208</v>
      </c>
      <c r="G44" s="6" t="s">
        <v>257</v>
      </c>
      <c r="H44" s="6" t="s">
        <v>208</v>
      </c>
      <c r="I44" s="6" t="s">
        <v>208</v>
      </c>
      <c r="J44" s="8"/>
      <c r="K44" s="8"/>
      <c r="L44" s="6" t="s">
        <v>208</v>
      </c>
      <c r="M44" s="6" t="s">
        <v>208</v>
      </c>
      <c r="N44" s="6"/>
      <c r="O44" s="6"/>
      <c r="P44" s="6"/>
      <c r="Q44" s="8"/>
      <c r="R44" s="8"/>
      <c r="S44" s="6"/>
      <c r="T44" s="6"/>
      <c r="U44" s="6"/>
      <c r="V44" s="6"/>
      <c r="W44" s="6"/>
      <c r="X44" s="8"/>
      <c r="Y44" s="8"/>
      <c r="Z44" s="6"/>
      <c r="AA44" s="6"/>
      <c r="AB44" s="6"/>
      <c r="AC44" s="6"/>
      <c r="AD44" s="6"/>
      <c r="AE44" s="8"/>
      <c r="AF44" s="8"/>
      <c r="AG44" s="6"/>
      <c r="AH44" s="6"/>
      <c r="AI44" s="4">
        <f t="shared" si="1"/>
        <v>5</v>
      </c>
      <c r="AJ44" s="4">
        <f t="shared" si="2"/>
        <v>1</v>
      </c>
      <c r="AK44" s="4">
        <f t="shared" si="3"/>
        <v>0</v>
      </c>
      <c r="AL44" s="5">
        <f t="shared" si="4"/>
        <v>0.26315789473684209</v>
      </c>
      <c r="AM44" s="5">
        <f t="shared" si="5"/>
        <v>5.2631578947368418E-2</v>
      </c>
      <c r="AN44" s="5">
        <f t="shared" si="6"/>
        <v>0</v>
      </c>
    </row>
    <row r="45" spans="1:40" ht="14.65" customHeight="1" x14ac:dyDescent="0.2">
      <c r="A45" s="60"/>
      <c r="B45" s="16" t="s">
        <v>77</v>
      </c>
      <c r="C45" s="17" t="s">
        <v>78</v>
      </c>
      <c r="D45" s="16" t="s">
        <v>79</v>
      </c>
      <c r="E45" s="9"/>
      <c r="F45" s="6" t="s">
        <v>208</v>
      </c>
      <c r="G45" s="6" t="s">
        <v>208</v>
      </c>
      <c r="H45" s="6" t="s">
        <v>208</v>
      </c>
      <c r="I45" s="6" t="s">
        <v>208</v>
      </c>
      <c r="J45" s="8"/>
      <c r="K45" s="8"/>
      <c r="L45" s="6" t="s">
        <v>208</v>
      </c>
      <c r="M45" s="6" t="s">
        <v>208</v>
      </c>
      <c r="N45" s="6"/>
      <c r="O45" s="6"/>
      <c r="P45" s="6"/>
      <c r="Q45" s="8"/>
      <c r="R45" s="8"/>
      <c r="S45" s="6"/>
      <c r="T45" s="6"/>
      <c r="U45" s="6"/>
      <c r="V45" s="6"/>
      <c r="W45" s="6"/>
      <c r="X45" s="8"/>
      <c r="Y45" s="8"/>
      <c r="Z45" s="6"/>
      <c r="AA45" s="6"/>
      <c r="AB45" s="6"/>
      <c r="AC45" s="6"/>
      <c r="AD45" s="6"/>
      <c r="AE45" s="8"/>
      <c r="AF45" s="8"/>
      <c r="AG45" s="6"/>
      <c r="AH45" s="6"/>
      <c r="AI45" s="4">
        <f t="shared" si="1"/>
        <v>6</v>
      </c>
      <c r="AJ45" s="4">
        <f t="shared" si="2"/>
        <v>0</v>
      </c>
      <c r="AK45" s="4">
        <f t="shared" si="3"/>
        <v>0</v>
      </c>
      <c r="AL45" s="5">
        <f t="shared" si="4"/>
        <v>0.31578947368421051</v>
      </c>
      <c r="AM45" s="5">
        <f t="shared" si="5"/>
        <v>0</v>
      </c>
      <c r="AN45" s="5">
        <f t="shared" si="6"/>
        <v>0</v>
      </c>
    </row>
    <row r="46" spans="1:40" x14ac:dyDescent="0.2">
      <c r="A46" s="60" t="s">
        <v>218</v>
      </c>
      <c r="B46" s="30" t="s">
        <v>210</v>
      </c>
      <c r="C46" s="14" t="s">
        <v>80</v>
      </c>
      <c r="D46" s="15" t="s">
        <v>19</v>
      </c>
      <c r="E46" s="9"/>
      <c r="F46" s="6" t="s">
        <v>208</v>
      </c>
      <c r="G46" s="6" t="s">
        <v>208</v>
      </c>
      <c r="H46" s="6" t="s">
        <v>208</v>
      </c>
      <c r="I46" s="6" t="s">
        <v>208</v>
      </c>
      <c r="J46" s="8"/>
      <c r="K46" s="8"/>
      <c r="L46" s="6" t="s">
        <v>209</v>
      </c>
      <c r="M46" s="6" t="s">
        <v>209</v>
      </c>
      <c r="N46" s="6"/>
      <c r="O46" s="6"/>
      <c r="P46" s="6"/>
      <c r="Q46" s="8"/>
      <c r="R46" s="8"/>
      <c r="S46" s="6"/>
      <c r="T46" s="6"/>
      <c r="U46" s="6"/>
      <c r="V46" s="6"/>
      <c r="W46" s="6"/>
      <c r="X46" s="8"/>
      <c r="Y46" s="8"/>
      <c r="Z46" s="6"/>
      <c r="AA46" s="6"/>
      <c r="AB46" s="6"/>
      <c r="AC46" s="6"/>
      <c r="AD46" s="6"/>
      <c r="AE46" s="8"/>
      <c r="AF46" s="8"/>
      <c r="AG46" s="6"/>
      <c r="AH46" s="6"/>
      <c r="AI46" s="4">
        <f t="shared" si="1"/>
        <v>6</v>
      </c>
      <c r="AJ46" s="4">
        <f t="shared" si="2"/>
        <v>0</v>
      </c>
      <c r="AK46" s="4">
        <f t="shared" si="3"/>
        <v>0</v>
      </c>
      <c r="AL46" s="5">
        <f t="shared" si="4"/>
        <v>0.31578947368421051</v>
      </c>
      <c r="AM46" s="5">
        <f t="shared" si="5"/>
        <v>0</v>
      </c>
      <c r="AN46" s="5">
        <f t="shared" si="6"/>
        <v>0</v>
      </c>
    </row>
    <row r="47" spans="1:40" ht="14.65" customHeight="1" x14ac:dyDescent="0.2">
      <c r="A47" s="60"/>
      <c r="B47" s="15" t="s">
        <v>6</v>
      </c>
      <c r="C47" s="17" t="s">
        <v>7</v>
      </c>
      <c r="D47" s="15" t="s">
        <v>5</v>
      </c>
      <c r="E47" s="9"/>
      <c r="F47" s="6" t="s">
        <v>208</v>
      </c>
      <c r="G47" s="6" t="s">
        <v>261</v>
      </c>
      <c r="H47" s="6" t="s">
        <v>208</v>
      </c>
      <c r="I47" s="6" t="s">
        <v>268</v>
      </c>
      <c r="J47" s="8"/>
      <c r="K47" s="8"/>
      <c r="L47" s="6" t="s">
        <v>209</v>
      </c>
      <c r="M47" s="6" t="s">
        <v>209</v>
      </c>
      <c r="N47" s="6"/>
      <c r="O47" s="6"/>
      <c r="P47" s="6"/>
      <c r="Q47" s="8"/>
      <c r="R47" s="8"/>
      <c r="S47" s="6"/>
      <c r="T47" s="6"/>
      <c r="U47" s="6"/>
      <c r="V47" s="6"/>
      <c r="W47" s="6"/>
      <c r="X47" s="8"/>
      <c r="Y47" s="8"/>
      <c r="Z47" s="6"/>
      <c r="AA47" s="6"/>
      <c r="AB47" s="6"/>
      <c r="AC47" s="6"/>
      <c r="AD47" s="6"/>
      <c r="AE47" s="8"/>
      <c r="AF47" s="8"/>
      <c r="AG47" s="6"/>
      <c r="AH47" s="6"/>
      <c r="AI47" s="4">
        <f t="shared" ref="AI47" si="31">+COUNTIF(E47:AH47,"A")+COUNTIF(E47:AH47,"B")+COUNTIF(E47:AH47,"C")+COUNTIF(E47:AH47,"CU")+COUNTIF(E47:AH47,"EX")+COUNTIF(E47:AH47,"TT")</f>
        <v>6</v>
      </c>
      <c r="AJ47" s="4">
        <f t="shared" ref="AJ47" si="32">+COUNTIF(E47:AH47, "FA")+COUNTIF(E47:AH47, "LI")+COUNTIF(E47:AH47, "AU")</f>
        <v>0</v>
      </c>
      <c r="AK47" s="4">
        <f t="shared" ref="AK47" si="33">+COUNTIF(E47:AH47,"VA")+COUNTIF(E47:AH47,"PA")+COUNTIF(E47:AH47,PC)</f>
        <v>0</v>
      </c>
      <c r="AL47" s="5">
        <f t="shared" ref="AL47" si="34">+AI47/19</f>
        <v>0.31578947368421051</v>
      </c>
      <c r="AM47" s="5">
        <f t="shared" ref="AM47" si="35">+AJ47/19</f>
        <v>0</v>
      </c>
      <c r="AN47" s="5">
        <f t="shared" ref="AN47" si="36">+AK47/19</f>
        <v>0</v>
      </c>
    </row>
    <row r="48" spans="1:40" ht="14.65" customHeight="1" x14ac:dyDescent="0.2">
      <c r="A48" s="60"/>
      <c r="B48" s="16" t="s">
        <v>14</v>
      </c>
      <c r="C48" s="23" t="s">
        <v>15</v>
      </c>
      <c r="D48" s="18" t="s">
        <v>16</v>
      </c>
      <c r="E48" s="9"/>
      <c r="F48" s="6" t="s">
        <v>208</v>
      </c>
      <c r="G48" s="6" t="s">
        <v>208</v>
      </c>
      <c r="H48" s="6" t="s">
        <v>208</v>
      </c>
      <c r="I48" s="6" t="s">
        <v>208</v>
      </c>
      <c r="J48" s="8"/>
      <c r="K48" s="8"/>
      <c r="L48" s="6" t="s">
        <v>209</v>
      </c>
      <c r="M48" s="6" t="s">
        <v>209</v>
      </c>
      <c r="N48" s="6"/>
      <c r="O48" s="6"/>
      <c r="P48" s="6"/>
      <c r="Q48" s="8"/>
      <c r="R48" s="8"/>
      <c r="S48" s="6"/>
      <c r="T48" s="6"/>
      <c r="U48" s="6"/>
      <c r="V48" s="6"/>
      <c r="W48" s="6"/>
      <c r="X48" s="8"/>
      <c r="Y48" s="8"/>
      <c r="Z48" s="6"/>
      <c r="AA48" s="6"/>
      <c r="AB48" s="6"/>
      <c r="AC48" s="6"/>
      <c r="AD48" s="6"/>
      <c r="AE48" s="8"/>
      <c r="AF48" s="8"/>
      <c r="AG48" s="6"/>
      <c r="AH48" s="6"/>
      <c r="AI48" s="4">
        <f t="shared" si="1"/>
        <v>6</v>
      </c>
      <c r="AJ48" s="4">
        <f t="shared" si="2"/>
        <v>0</v>
      </c>
      <c r="AK48" s="4">
        <f t="shared" si="3"/>
        <v>0</v>
      </c>
      <c r="AL48" s="5">
        <f t="shared" si="4"/>
        <v>0.31578947368421051</v>
      </c>
      <c r="AM48" s="5">
        <f t="shared" si="5"/>
        <v>0</v>
      </c>
      <c r="AN48" s="5">
        <f t="shared" si="6"/>
        <v>0</v>
      </c>
    </row>
    <row r="49" spans="1:40" ht="14.65" customHeight="1" x14ac:dyDescent="0.2">
      <c r="A49" s="60"/>
      <c r="B49" s="30" t="s">
        <v>237</v>
      </c>
      <c r="C49" s="14" t="s">
        <v>238</v>
      </c>
      <c r="D49" s="15" t="s">
        <v>26</v>
      </c>
      <c r="E49" s="9"/>
      <c r="F49" s="6" t="s">
        <v>208</v>
      </c>
      <c r="G49" s="6" t="s">
        <v>208</v>
      </c>
      <c r="H49" s="6" t="s">
        <v>208</v>
      </c>
      <c r="I49" s="6" t="s">
        <v>208</v>
      </c>
      <c r="J49" s="8"/>
      <c r="K49" s="8"/>
      <c r="L49" s="6" t="s">
        <v>209</v>
      </c>
      <c r="M49" s="6" t="s">
        <v>209</v>
      </c>
      <c r="N49" s="6"/>
      <c r="O49" s="6"/>
      <c r="P49" s="6"/>
      <c r="Q49" s="8"/>
      <c r="R49" s="8"/>
      <c r="S49" s="6"/>
      <c r="T49" s="6"/>
      <c r="U49" s="6"/>
      <c r="V49" s="6"/>
      <c r="W49" s="6"/>
      <c r="X49" s="8"/>
      <c r="Y49" s="8"/>
      <c r="Z49" s="6"/>
      <c r="AA49" s="6"/>
      <c r="AB49" s="6"/>
      <c r="AC49" s="6"/>
      <c r="AD49" s="6"/>
      <c r="AE49" s="8"/>
      <c r="AF49" s="8"/>
      <c r="AG49" s="6"/>
      <c r="AH49" s="6"/>
      <c r="AI49" s="4">
        <f t="shared" si="1"/>
        <v>6</v>
      </c>
      <c r="AJ49" s="4">
        <f t="shared" si="2"/>
        <v>0</v>
      </c>
      <c r="AK49" s="4">
        <f t="shared" si="3"/>
        <v>0</v>
      </c>
      <c r="AL49" s="5">
        <f t="shared" si="4"/>
        <v>0.31578947368421051</v>
      </c>
      <c r="AM49" s="5">
        <f t="shared" si="5"/>
        <v>0</v>
      </c>
      <c r="AN49" s="5">
        <f t="shared" si="6"/>
        <v>0</v>
      </c>
    </row>
    <row r="50" spans="1:40" ht="14.65" customHeight="1" x14ac:dyDescent="0.2">
      <c r="A50" s="60"/>
      <c r="B50" s="30" t="s">
        <v>291</v>
      </c>
      <c r="C50" s="14" t="s">
        <v>239</v>
      </c>
      <c r="D50" s="15" t="s">
        <v>149</v>
      </c>
      <c r="E50" s="9"/>
      <c r="F50" s="6" t="s">
        <v>208</v>
      </c>
      <c r="G50" s="6" t="s">
        <v>208</v>
      </c>
      <c r="H50" s="6" t="s">
        <v>208</v>
      </c>
      <c r="I50" s="6" t="s">
        <v>208</v>
      </c>
      <c r="J50" s="8"/>
      <c r="K50" s="8"/>
      <c r="L50" s="6" t="s">
        <v>209</v>
      </c>
      <c r="M50" s="6" t="s">
        <v>209</v>
      </c>
      <c r="N50" s="6"/>
      <c r="O50" s="6"/>
      <c r="P50" s="6"/>
      <c r="Q50" s="8"/>
      <c r="R50" s="8"/>
      <c r="S50" s="6"/>
      <c r="T50" s="6"/>
      <c r="U50" s="6"/>
      <c r="V50" s="6"/>
      <c r="W50" s="6"/>
      <c r="X50" s="8"/>
      <c r="Y50" s="8"/>
      <c r="Z50" s="6"/>
      <c r="AA50" s="6"/>
      <c r="AB50" s="6"/>
      <c r="AC50" s="6"/>
      <c r="AD50" s="6"/>
      <c r="AE50" s="8"/>
      <c r="AF50" s="8"/>
      <c r="AG50" s="6"/>
      <c r="AH50" s="6"/>
      <c r="AI50" s="4">
        <f t="shared" si="1"/>
        <v>6</v>
      </c>
      <c r="AJ50" s="4">
        <f t="shared" si="2"/>
        <v>0</v>
      </c>
      <c r="AK50" s="4">
        <f t="shared" si="3"/>
        <v>0</v>
      </c>
      <c r="AL50" s="5">
        <f t="shared" si="4"/>
        <v>0.31578947368421051</v>
      </c>
      <c r="AM50" s="5">
        <f t="shared" si="5"/>
        <v>0</v>
      </c>
      <c r="AN50" s="5">
        <f t="shared" si="6"/>
        <v>0</v>
      </c>
    </row>
    <row r="51" spans="1:40" x14ac:dyDescent="0.2">
      <c r="A51" s="60"/>
      <c r="B51" s="16" t="s">
        <v>87</v>
      </c>
      <c r="C51" s="23" t="s">
        <v>88</v>
      </c>
      <c r="D51" s="16" t="s">
        <v>22</v>
      </c>
      <c r="E51" s="9"/>
      <c r="F51" s="6" t="s">
        <v>208</v>
      </c>
      <c r="G51" s="6" t="s">
        <v>208</v>
      </c>
      <c r="H51" s="6" t="s">
        <v>208</v>
      </c>
      <c r="I51" s="6" t="s">
        <v>208</v>
      </c>
      <c r="J51" s="8"/>
      <c r="K51" s="8"/>
      <c r="L51" s="6" t="s">
        <v>209</v>
      </c>
      <c r="M51" s="6" t="s">
        <v>209</v>
      </c>
      <c r="N51" s="6"/>
      <c r="O51" s="6"/>
      <c r="P51" s="6"/>
      <c r="Q51" s="8"/>
      <c r="R51" s="8"/>
      <c r="S51" s="6"/>
      <c r="T51" s="6"/>
      <c r="U51" s="6"/>
      <c r="V51" s="6"/>
      <c r="W51" s="6"/>
      <c r="X51" s="8"/>
      <c r="Y51" s="8"/>
      <c r="Z51" s="6"/>
      <c r="AA51" s="6"/>
      <c r="AB51" s="6"/>
      <c r="AC51" s="6"/>
      <c r="AD51" s="6"/>
      <c r="AE51" s="8"/>
      <c r="AF51" s="8"/>
      <c r="AG51" s="6"/>
      <c r="AH51" s="6"/>
      <c r="AI51" s="4">
        <f t="shared" si="1"/>
        <v>6</v>
      </c>
      <c r="AJ51" s="4">
        <f t="shared" si="2"/>
        <v>0</v>
      </c>
      <c r="AK51" s="4">
        <f t="shared" si="3"/>
        <v>0</v>
      </c>
      <c r="AL51" s="5">
        <f t="shared" si="4"/>
        <v>0.31578947368421051</v>
      </c>
      <c r="AM51" s="5">
        <f t="shared" si="5"/>
        <v>0</v>
      </c>
      <c r="AN51" s="5">
        <f t="shared" si="6"/>
        <v>0</v>
      </c>
    </row>
    <row r="52" spans="1:40" ht="14.65" customHeight="1" x14ac:dyDescent="0.2">
      <c r="A52" s="60" t="s">
        <v>89</v>
      </c>
      <c r="B52" s="53" t="s">
        <v>303</v>
      </c>
      <c r="C52" s="51" t="s">
        <v>304</v>
      </c>
      <c r="D52" s="54" t="s">
        <v>31</v>
      </c>
      <c r="E52" s="9"/>
      <c r="F52" s="6" t="s">
        <v>268</v>
      </c>
      <c r="G52" s="6" t="s">
        <v>268</v>
      </c>
      <c r="H52" s="6" t="s">
        <v>208</v>
      </c>
      <c r="I52" s="6" t="s">
        <v>208</v>
      </c>
      <c r="J52" s="8"/>
      <c r="K52" s="8"/>
      <c r="L52" s="6" t="s">
        <v>208</v>
      </c>
      <c r="M52" s="6" t="s">
        <v>208</v>
      </c>
      <c r="N52" s="6"/>
      <c r="O52" s="6"/>
      <c r="P52" s="6"/>
      <c r="Q52" s="8"/>
      <c r="R52" s="8"/>
      <c r="S52" s="6"/>
      <c r="T52" s="6"/>
      <c r="U52" s="6"/>
      <c r="V52" s="6"/>
      <c r="W52" s="6"/>
      <c r="X52" s="8"/>
      <c r="Y52" s="8"/>
      <c r="Z52" s="6"/>
      <c r="AA52" s="6"/>
      <c r="AB52" s="6"/>
      <c r="AC52" s="6"/>
      <c r="AD52" s="6"/>
      <c r="AE52" s="8"/>
      <c r="AF52" s="8"/>
      <c r="AG52" s="6"/>
      <c r="AH52" s="6"/>
      <c r="AI52" s="4">
        <f t="shared" si="1"/>
        <v>6</v>
      </c>
      <c r="AJ52" s="4">
        <f t="shared" si="2"/>
        <v>0</v>
      </c>
      <c r="AK52" s="4">
        <f t="shared" si="3"/>
        <v>0</v>
      </c>
      <c r="AL52" s="5">
        <f t="shared" si="4"/>
        <v>0.31578947368421051</v>
      </c>
      <c r="AM52" s="5">
        <f t="shared" si="5"/>
        <v>0</v>
      </c>
      <c r="AN52" s="5">
        <f t="shared" si="6"/>
        <v>0</v>
      </c>
    </row>
    <row r="53" spans="1:40" ht="14.65" customHeight="1" x14ac:dyDescent="0.2">
      <c r="A53" s="60"/>
      <c r="B53" s="26" t="s">
        <v>92</v>
      </c>
      <c r="C53" s="27" t="s">
        <v>93</v>
      </c>
      <c r="D53" s="18" t="s">
        <v>16</v>
      </c>
      <c r="E53" s="9"/>
      <c r="F53" s="6" t="s">
        <v>209</v>
      </c>
      <c r="G53" s="6" t="s">
        <v>209</v>
      </c>
      <c r="H53" s="6" t="s">
        <v>257</v>
      </c>
      <c r="I53" s="6" t="s">
        <v>209</v>
      </c>
      <c r="J53" s="8"/>
      <c r="K53" s="8"/>
      <c r="L53" s="6" t="s">
        <v>208</v>
      </c>
      <c r="M53" s="6" t="s">
        <v>208</v>
      </c>
      <c r="N53" s="6"/>
      <c r="O53" s="6"/>
      <c r="P53" s="6"/>
      <c r="Q53" s="8"/>
      <c r="R53" s="8"/>
      <c r="S53" s="6"/>
      <c r="T53" s="6"/>
      <c r="U53" s="6"/>
      <c r="V53" s="6"/>
      <c r="W53" s="6"/>
      <c r="X53" s="8"/>
      <c r="Y53" s="8"/>
      <c r="Z53" s="6"/>
      <c r="AA53" s="6"/>
      <c r="AB53" s="6"/>
      <c r="AC53" s="6"/>
      <c r="AD53" s="6"/>
      <c r="AE53" s="8"/>
      <c r="AF53" s="8"/>
      <c r="AG53" s="6"/>
      <c r="AH53" s="6"/>
      <c r="AI53" s="4">
        <f t="shared" si="1"/>
        <v>5</v>
      </c>
      <c r="AJ53" s="4">
        <f t="shared" si="2"/>
        <v>1</v>
      </c>
      <c r="AK53" s="4">
        <f t="shared" si="3"/>
        <v>0</v>
      </c>
      <c r="AL53" s="5">
        <f t="shared" si="4"/>
        <v>0.26315789473684209</v>
      </c>
      <c r="AM53" s="5">
        <f t="shared" si="5"/>
        <v>5.2631578947368418E-2</v>
      </c>
      <c r="AN53" s="5">
        <f t="shared" si="6"/>
        <v>0</v>
      </c>
    </row>
    <row r="54" spans="1:40" ht="14.65" customHeight="1" x14ac:dyDescent="0.2">
      <c r="A54" s="60"/>
      <c r="B54" s="16" t="s">
        <v>230</v>
      </c>
      <c r="C54" s="23" t="s">
        <v>231</v>
      </c>
      <c r="D54" s="18" t="s">
        <v>22</v>
      </c>
      <c r="E54" s="9"/>
      <c r="F54" s="6" t="s">
        <v>209</v>
      </c>
      <c r="G54" s="6" t="s">
        <v>209</v>
      </c>
      <c r="H54" s="6" t="s">
        <v>209</v>
      </c>
      <c r="I54" s="6" t="s">
        <v>209</v>
      </c>
      <c r="J54" s="8"/>
      <c r="K54" s="8"/>
      <c r="L54" s="6" t="s">
        <v>208</v>
      </c>
      <c r="M54" s="6" t="s">
        <v>208</v>
      </c>
      <c r="N54" s="6"/>
      <c r="O54" s="6"/>
      <c r="P54" s="6"/>
      <c r="Q54" s="8"/>
      <c r="R54" s="8"/>
      <c r="S54" s="6"/>
      <c r="T54" s="6"/>
      <c r="U54" s="6"/>
      <c r="V54" s="6"/>
      <c r="W54" s="6"/>
      <c r="X54" s="8"/>
      <c r="Y54" s="8"/>
      <c r="Z54" s="6"/>
      <c r="AA54" s="6"/>
      <c r="AB54" s="6"/>
      <c r="AC54" s="6"/>
      <c r="AD54" s="6"/>
      <c r="AE54" s="8"/>
      <c r="AF54" s="8"/>
      <c r="AG54" s="6"/>
      <c r="AH54" s="6"/>
      <c r="AI54" s="4">
        <f t="shared" si="1"/>
        <v>6</v>
      </c>
      <c r="AJ54" s="4">
        <f t="shared" si="2"/>
        <v>0</v>
      </c>
      <c r="AK54" s="4">
        <f t="shared" si="3"/>
        <v>0</v>
      </c>
      <c r="AL54" s="5">
        <f t="shared" si="4"/>
        <v>0.31578947368421051</v>
      </c>
      <c r="AM54" s="5">
        <f t="shared" si="5"/>
        <v>0</v>
      </c>
      <c r="AN54" s="5">
        <f t="shared" si="6"/>
        <v>0</v>
      </c>
    </row>
    <row r="55" spans="1:40" ht="14.65" customHeight="1" x14ac:dyDescent="0.2">
      <c r="A55" s="60"/>
      <c r="B55" s="16" t="s">
        <v>94</v>
      </c>
      <c r="C55" s="23" t="s">
        <v>95</v>
      </c>
      <c r="D55" s="18" t="s">
        <v>22</v>
      </c>
      <c r="E55" s="9"/>
      <c r="F55" s="6" t="s">
        <v>209</v>
      </c>
      <c r="G55" s="6" t="s">
        <v>209</v>
      </c>
      <c r="H55" s="6" t="s">
        <v>209</v>
      </c>
      <c r="I55" s="6" t="s">
        <v>209</v>
      </c>
      <c r="J55" s="8"/>
      <c r="K55" s="8"/>
      <c r="L55" s="6" t="s">
        <v>208</v>
      </c>
      <c r="M55" s="6" t="s">
        <v>208</v>
      </c>
      <c r="N55" s="6"/>
      <c r="O55" s="6"/>
      <c r="P55" s="6"/>
      <c r="Q55" s="8"/>
      <c r="R55" s="8"/>
      <c r="S55" s="6"/>
      <c r="T55" s="6"/>
      <c r="U55" s="6"/>
      <c r="V55" s="6"/>
      <c r="W55" s="6"/>
      <c r="X55" s="8"/>
      <c r="Y55" s="8"/>
      <c r="Z55" s="6"/>
      <c r="AA55" s="6"/>
      <c r="AB55" s="6"/>
      <c r="AC55" s="6"/>
      <c r="AD55" s="6"/>
      <c r="AE55" s="8"/>
      <c r="AF55" s="8"/>
      <c r="AG55" s="6"/>
      <c r="AH55" s="6"/>
      <c r="AI55" s="4">
        <f t="shared" si="1"/>
        <v>6</v>
      </c>
      <c r="AJ55" s="4">
        <f t="shared" si="2"/>
        <v>0</v>
      </c>
      <c r="AK55" s="4">
        <f t="shared" si="3"/>
        <v>0</v>
      </c>
      <c r="AL55" s="5">
        <f t="shared" si="4"/>
        <v>0.31578947368421051</v>
      </c>
      <c r="AM55" s="5">
        <f t="shared" si="5"/>
        <v>0</v>
      </c>
      <c r="AN55" s="5">
        <f t="shared" si="6"/>
        <v>0</v>
      </c>
    </row>
    <row r="56" spans="1:40" ht="14.65" customHeight="1" x14ac:dyDescent="0.2">
      <c r="A56" s="60"/>
      <c r="B56" s="13" t="s">
        <v>96</v>
      </c>
      <c r="C56" s="32" t="s">
        <v>97</v>
      </c>
      <c r="D56" s="20" t="s">
        <v>19</v>
      </c>
      <c r="E56" s="9"/>
      <c r="F56" s="6" t="s">
        <v>209</v>
      </c>
      <c r="G56" s="6" t="s">
        <v>209</v>
      </c>
      <c r="H56" s="6" t="s">
        <v>209</v>
      </c>
      <c r="I56" s="6" t="s">
        <v>209</v>
      </c>
      <c r="J56" s="8"/>
      <c r="K56" s="8"/>
      <c r="L56" s="6" t="s">
        <v>208</v>
      </c>
      <c r="M56" s="6" t="s">
        <v>208</v>
      </c>
      <c r="N56" s="6"/>
      <c r="O56" s="6"/>
      <c r="P56" s="6"/>
      <c r="Q56" s="8"/>
      <c r="R56" s="8"/>
      <c r="S56" s="6"/>
      <c r="T56" s="6"/>
      <c r="U56" s="6"/>
      <c r="V56" s="6"/>
      <c r="W56" s="6"/>
      <c r="X56" s="8"/>
      <c r="Y56" s="8"/>
      <c r="Z56" s="6"/>
      <c r="AA56" s="6"/>
      <c r="AB56" s="6"/>
      <c r="AC56" s="6"/>
      <c r="AD56" s="6"/>
      <c r="AE56" s="8"/>
      <c r="AF56" s="8"/>
      <c r="AG56" s="6"/>
      <c r="AH56" s="6"/>
      <c r="AI56" s="4">
        <f t="shared" si="1"/>
        <v>6</v>
      </c>
      <c r="AJ56" s="4">
        <f t="shared" si="2"/>
        <v>0</v>
      </c>
      <c r="AK56" s="4">
        <f t="shared" si="3"/>
        <v>0</v>
      </c>
      <c r="AL56" s="5">
        <f t="shared" si="4"/>
        <v>0.31578947368421051</v>
      </c>
      <c r="AM56" s="5">
        <f t="shared" si="5"/>
        <v>0</v>
      </c>
      <c r="AN56" s="5">
        <f t="shared" si="6"/>
        <v>0</v>
      </c>
    </row>
    <row r="57" spans="1:40" ht="14.65" customHeight="1" x14ac:dyDescent="0.2">
      <c r="A57" s="59" t="s">
        <v>98</v>
      </c>
      <c r="B57" s="16" t="s">
        <v>99</v>
      </c>
      <c r="C57" s="23" t="s">
        <v>100</v>
      </c>
      <c r="D57" s="18" t="s">
        <v>16</v>
      </c>
      <c r="E57" s="9"/>
      <c r="F57" s="6" t="s">
        <v>208</v>
      </c>
      <c r="G57" s="6" t="s">
        <v>208</v>
      </c>
      <c r="H57" s="6" t="s">
        <v>208</v>
      </c>
      <c r="I57" s="6" t="s">
        <v>268</v>
      </c>
      <c r="J57" s="8"/>
      <c r="K57" s="8"/>
      <c r="L57" s="6" t="s">
        <v>208</v>
      </c>
      <c r="M57" s="6" t="s">
        <v>208</v>
      </c>
      <c r="N57" s="6"/>
      <c r="O57" s="6"/>
      <c r="P57" s="6"/>
      <c r="Q57" s="8"/>
      <c r="R57" s="8"/>
      <c r="S57" s="6"/>
      <c r="T57" s="6"/>
      <c r="U57" s="6"/>
      <c r="V57" s="6"/>
      <c r="W57" s="6"/>
      <c r="X57" s="8"/>
      <c r="Y57" s="8"/>
      <c r="Z57" s="6"/>
      <c r="AA57" s="6"/>
      <c r="AB57" s="6"/>
      <c r="AC57" s="6"/>
      <c r="AD57" s="6"/>
      <c r="AE57" s="8"/>
      <c r="AF57" s="8"/>
      <c r="AG57" s="6"/>
      <c r="AH57" s="6"/>
      <c r="AI57" s="4">
        <f t="shared" si="1"/>
        <v>6</v>
      </c>
      <c r="AJ57" s="4">
        <f t="shared" si="2"/>
        <v>0</v>
      </c>
      <c r="AK57" s="4">
        <f t="shared" si="3"/>
        <v>0</v>
      </c>
      <c r="AL57" s="5">
        <f t="shared" si="4"/>
        <v>0.31578947368421051</v>
      </c>
      <c r="AM57" s="5">
        <f t="shared" si="5"/>
        <v>0</v>
      </c>
      <c r="AN57" s="5">
        <f t="shared" si="6"/>
        <v>0</v>
      </c>
    </row>
    <row r="58" spans="1:40" ht="14.65" customHeight="1" x14ac:dyDescent="0.2">
      <c r="A58" s="59"/>
      <c r="B58" s="50" t="s">
        <v>301</v>
      </c>
      <c r="C58" s="51" t="s">
        <v>302</v>
      </c>
      <c r="D58" s="52" t="s">
        <v>31</v>
      </c>
      <c r="E58" s="9"/>
      <c r="F58" s="6" t="s">
        <v>268</v>
      </c>
      <c r="G58" s="6" t="s">
        <v>268</v>
      </c>
      <c r="H58" s="6" t="s">
        <v>208</v>
      </c>
      <c r="I58" s="6" t="s">
        <v>208</v>
      </c>
      <c r="J58" s="8"/>
      <c r="K58" s="8"/>
      <c r="L58" s="6" t="s">
        <v>208</v>
      </c>
      <c r="M58" s="6" t="s">
        <v>208</v>
      </c>
      <c r="N58" s="6"/>
      <c r="O58" s="6"/>
      <c r="P58" s="6"/>
      <c r="Q58" s="8"/>
      <c r="R58" s="8"/>
      <c r="S58" s="6"/>
      <c r="T58" s="6"/>
      <c r="U58" s="6"/>
      <c r="V58" s="6"/>
      <c r="W58" s="6"/>
      <c r="X58" s="8"/>
      <c r="Y58" s="8"/>
      <c r="Z58" s="6"/>
      <c r="AA58" s="6"/>
      <c r="AB58" s="6"/>
      <c r="AC58" s="6"/>
      <c r="AD58" s="6"/>
      <c r="AE58" s="8"/>
      <c r="AF58" s="8"/>
      <c r="AG58" s="6"/>
      <c r="AH58" s="6"/>
      <c r="AI58" s="4">
        <f t="shared" ref="AI58" si="37">+COUNTIF(E58:AH58,"A")+COUNTIF(E58:AH58,"B")+COUNTIF(E58:AH58,"C")+COUNTIF(E58:AH58,"CU")+COUNTIF(E58:AH58,"EX")+COUNTIF(E58:AH58,"TT")</f>
        <v>6</v>
      </c>
      <c r="AJ58" s="4">
        <f t="shared" ref="AJ58" si="38">+COUNTIF(E58:AH58, "FA")+COUNTIF(E58:AH58, "LI")+COUNTIF(E58:AH58, "AU")</f>
        <v>0</v>
      </c>
      <c r="AK58" s="4">
        <f t="shared" ref="AK58" si="39">+COUNTIF(E58:AH58,"VA")+COUNTIF(E58:AH58,"PA")+COUNTIF(E58:AH58,PC)</f>
        <v>0</v>
      </c>
      <c r="AL58" s="5">
        <f t="shared" ref="AL58" si="40">+AI58/19</f>
        <v>0.31578947368421051</v>
      </c>
      <c r="AM58" s="5">
        <f t="shared" ref="AM58" si="41">+AJ58/19</f>
        <v>0</v>
      </c>
      <c r="AN58" s="5">
        <f t="shared" ref="AN58" si="42">+AK58/19</f>
        <v>0</v>
      </c>
    </row>
    <row r="59" spans="1:40" ht="14.65" customHeight="1" x14ac:dyDescent="0.2">
      <c r="A59" s="59"/>
      <c r="B59" s="16" t="s">
        <v>213</v>
      </c>
      <c r="C59" s="23" t="s">
        <v>101</v>
      </c>
      <c r="D59" s="18" t="s">
        <v>31</v>
      </c>
      <c r="E59" s="9"/>
      <c r="F59" s="6" t="s">
        <v>208</v>
      </c>
      <c r="G59" s="6" t="s">
        <v>208</v>
      </c>
      <c r="H59" s="6" t="s">
        <v>208</v>
      </c>
      <c r="I59" s="6" t="s">
        <v>268</v>
      </c>
      <c r="J59" s="8"/>
      <c r="K59" s="8"/>
      <c r="L59" s="6" t="s">
        <v>208</v>
      </c>
      <c r="M59" s="6" t="s">
        <v>208</v>
      </c>
      <c r="N59" s="6"/>
      <c r="O59" s="6"/>
      <c r="P59" s="6"/>
      <c r="Q59" s="8"/>
      <c r="R59" s="8"/>
      <c r="S59" s="6"/>
      <c r="T59" s="6"/>
      <c r="U59" s="6"/>
      <c r="V59" s="6"/>
      <c r="W59" s="6"/>
      <c r="X59" s="8"/>
      <c r="Y59" s="8"/>
      <c r="Z59" s="6"/>
      <c r="AA59" s="6"/>
      <c r="AB59" s="6"/>
      <c r="AC59" s="6"/>
      <c r="AD59" s="6"/>
      <c r="AE59" s="8"/>
      <c r="AF59" s="8"/>
      <c r="AG59" s="6"/>
      <c r="AH59" s="6"/>
      <c r="AI59" s="4">
        <f t="shared" si="1"/>
        <v>6</v>
      </c>
      <c r="AJ59" s="4">
        <f t="shared" si="2"/>
        <v>0</v>
      </c>
      <c r="AK59" s="4">
        <f t="shared" si="3"/>
        <v>0</v>
      </c>
      <c r="AL59" s="5">
        <f t="shared" si="4"/>
        <v>0.31578947368421051</v>
      </c>
      <c r="AM59" s="5">
        <f t="shared" si="5"/>
        <v>0</v>
      </c>
      <c r="AN59" s="5">
        <f t="shared" si="6"/>
        <v>0</v>
      </c>
    </row>
    <row r="60" spans="1:40" ht="14.65" customHeight="1" x14ac:dyDescent="0.2">
      <c r="A60" s="60" t="s">
        <v>244</v>
      </c>
      <c r="B60" s="16" t="s">
        <v>113</v>
      </c>
      <c r="C60" s="23" t="s">
        <v>114</v>
      </c>
      <c r="D60" s="18" t="s">
        <v>16</v>
      </c>
      <c r="E60" s="9"/>
      <c r="F60" s="6" t="s">
        <v>209</v>
      </c>
      <c r="G60" s="6" t="s">
        <v>209</v>
      </c>
      <c r="H60" s="6" t="s">
        <v>209</v>
      </c>
      <c r="I60" s="6" t="s">
        <v>209</v>
      </c>
      <c r="J60" s="8"/>
      <c r="K60" s="8"/>
      <c r="L60" s="6" t="s">
        <v>208</v>
      </c>
      <c r="M60" s="6" t="s">
        <v>208</v>
      </c>
      <c r="N60" s="6"/>
      <c r="O60" s="6"/>
      <c r="P60" s="6"/>
      <c r="Q60" s="8"/>
      <c r="R60" s="8"/>
      <c r="S60" s="6"/>
      <c r="T60" s="6"/>
      <c r="U60" s="6"/>
      <c r="V60" s="6"/>
      <c r="W60" s="6"/>
      <c r="X60" s="8"/>
      <c r="Y60" s="8"/>
      <c r="Z60" s="6"/>
      <c r="AA60" s="6"/>
      <c r="AB60" s="6"/>
      <c r="AC60" s="6"/>
      <c r="AD60" s="6"/>
      <c r="AE60" s="8"/>
      <c r="AF60" s="8"/>
      <c r="AG60" s="6"/>
      <c r="AH60" s="6"/>
      <c r="AI60" s="4">
        <f t="shared" si="1"/>
        <v>6</v>
      </c>
      <c r="AJ60" s="4">
        <f t="shared" si="2"/>
        <v>0</v>
      </c>
      <c r="AK60" s="4">
        <f t="shared" si="3"/>
        <v>0</v>
      </c>
      <c r="AL60" s="5">
        <f t="shared" si="4"/>
        <v>0.31578947368421051</v>
      </c>
      <c r="AM60" s="5">
        <f t="shared" si="5"/>
        <v>0</v>
      </c>
      <c r="AN60" s="5">
        <f t="shared" si="6"/>
        <v>0</v>
      </c>
    </row>
    <row r="61" spans="1:40" ht="14.65" customHeight="1" x14ac:dyDescent="0.2">
      <c r="A61" s="60"/>
      <c r="B61" s="55" t="s">
        <v>307</v>
      </c>
      <c r="C61" s="14" t="s">
        <v>308</v>
      </c>
      <c r="D61" s="15" t="s">
        <v>5</v>
      </c>
      <c r="E61" s="9"/>
      <c r="F61" s="6" t="s">
        <v>268</v>
      </c>
      <c r="G61" s="6" t="s">
        <v>268</v>
      </c>
      <c r="H61" s="6" t="s">
        <v>208</v>
      </c>
      <c r="I61" s="6" t="s">
        <v>208</v>
      </c>
      <c r="J61" s="8"/>
      <c r="K61" s="8"/>
      <c r="L61" s="6" t="s">
        <v>208</v>
      </c>
      <c r="M61" s="6" t="s">
        <v>208</v>
      </c>
      <c r="N61" s="6"/>
      <c r="O61" s="6"/>
      <c r="P61" s="6"/>
      <c r="Q61" s="8"/>
      <c r="R61" s="8"/>
      <c r="S61" s="6"/>
      <c r="T61" s="6"/>
      <c r="U61" s="6"/>
      <c r="V61" s="6"/>
      <c r="W61" s="6"/>
      <c r="X61" s="8"/>
      <c r="Y61" s="8"/>
      <c r="Z61" s="6"/>
      <c r="AA61" s="6"/>
      <c r="AB61" s="6"/>
      <c r="AC61" s="6"/>
      <c r="AD61" s="6"/>
      <c r="AE61" s="8"/>
      <c r="AF61" s="8"/>
      <c r="AG61" s="6"/>
      <c r="AH61" s="6"/>
      <c r="AI61" s="4"/>
      <c r="AJ61" s="4"/>
      <c r="AK61" s="4"/>
      <c r="AL61" s="5"/>
      <c r="AM61" s="5"/>
      <c r="AN61" s="5"/>
    </row>
    <row r="62" spans="1:40" ht="14.65" customHeight="1" x14ac:dyDescent="0.2">
      <c r="A62" s="60"/>
      <c r="B62" s="13" t="s">
        <v>214</v>
      </c>
      <c r="C62" s="14" t="s">
        <v>215</v>
      </c>
      <c r="D62" s="15" t="s">
        <v>23</v>
      </c>
      <c r="E62" s="9"/>
      <c r="F62" s="6" t="s">
        <v>209</v>
      </c>
      <c r="G62" s="6" t="s">
        <v>209</v>
      </c>
      <c r="H62" s="6" t="s">
        <v>209</v>
      </c>
      <c r="I62" s="6" t="s">
        <v>209</v>
      </c>
      <c r="J62" s="8"/>
      <c r="K62" s="8"/>
      <c r="L62" s="6" t="s">
        <v>208</v>
      </c>
      <c r="M62" s="6" t="s">
        <v>208</v>
      </c>
      <c r="N62" s="6"/>
      <c r="O62" s="6"/>
      <c r="P62" s="6"/>
      <c r="Q62" s="8"/>
      <c r="R62" s="8"/>
      <c r="S62" s="6"/>
      <c r="T62" s="6"/>
      <c r="U62" s="6"/>
      <c r="V62" s="6"/>
      <c r="W62" s="6"/>
      <c r="X62" s="8"/>
      <c r="Y62" s="8"/>
      <c r="Z62" s="6"/>
      <c r="AA62" s="6"/>
      <c r="AB62" s="6"/>
      <c r="AC62" s="6"/>
      <c r="AD62" s="6"/>
      <c r="AE62" s="8"/>
      <c r="AF62" s="8"/>
      <c r="AG62" s="6"/>
      <c r="AH62" s="6"/>
      <c r="AI62" s="4">
        <f t="shared" si="1"/>
        <v>6</v>
      </c>
      <c r="AJ62" s="4">
        <f t="shared" si="2"/>
        <v>0</v>
      </c>
      <c r="AK62" s="4">
        <f t="shared" si="3"/>
        <v>0</v>
      </c>
      <c r="AL62" s="5">
        <f t="shared" si="4"/>
        <v>0.31578947368421051</v>
      </c>
      <c r="AM62" s="5">
        <f t="shared" si="5"/>
        <v>0</v>
      </c>
      <c r="AN62" s="5">
        <f t="shared" si="6"/>
        <v>0</v>
      </c>
    </row>
    <row r="63" spans="1:40" ht="14.65" customHeight="1" x14ac:dyDescent="0.2">
      <c r="A63" s="60"/>
      <c r="B63" s="30" t="s">
        <v>240</v>
      </c>
      <c r="C63" s="14" t="s">
        <v>241</v>
      </c>
      <c r="D63" s="15" t="s">
        <v>102</v>
      </c>
      <c r="E63" s="9"/>
      <c r="F63" s="6" t="s">
        <v>209</v>
      </c>
      <c r="G63" s="6" t="s">
        <v>209</v>
      </c>
      <c r="H63" s="6" t="s">
        <v>257</v>
      </c>
      <c r="I63" s="6" t="s">
        <v>209</v>
      </c>
      <c r="J63" s="8"/>
      <c r="K63" s="8"/>
      <c r="L63" s="6" t="s">
        <v>208</v>
      </c>
      <c r="M63" s="6" t="s">
        <v>208</v>
      </c>
      <c r="N63" s="6"/>
      <c r="O63" s="6"/>
      <c r="P63" s="6"/>
      <c r="Q63" s="8"/>
      <c r="R63" s="8"/>
      <c r="S63" s="6"/>
      <c r="T63" s="6"/>
      <c r="U63" s="6"/>
      <c r="V63" s="6"/>
      <c r="W63" s="6"/>
      <c r="X63" s="8"/>
      <c r="Y63" s="8"/>
      <c r="Z63" s="6"/>
      <c r="AA63" s="6"/>
      <c r="AB63" s="6"/>
      <c r="AC63" s="6"/>
      <c r="AD63" s="6"/>
      <c r="AE63" s="8"/>
      <c r="AF63" s="8"/>
      <c r="AG63" s="6"/>
      <c r="AH63" s="6"/>
      <c r="AI63" s="4">
        <f t="shared" si="1"/>
        <v>5</v>
      </c>
      <c r="AJ63" s="4">
        <f t="shared" si="2"/>
        <v>1</v>
      </c>
      <c r="AK63" s="4">
        <f t="shared" si="3"/>
        <v>0</v>
      </c>
      <c r="AL63" s="5">
        <f t="shared" si="4"/>
        <v>0.26315789473684209</v>
      </c>
      <c r="AM63" s="5">
        <f t="shared" si="5"/>
        <v>5.2631578947368418E-2</v>
      </c>
      <c r="AN63" s="5">
        <f t="shared" si="6"/>
        <v>0</v>
      </c>
    </row>
    <row r="64" spans="1:40" ht="14.65" customHeight="1" x14ac:dyDescent="0.2">
      <c r="A64" s="60"/>
      <c r="B64" s="15" t="s">
        <v>160</v>
      </c>
      <c r="C64" s="36" t="s">
        <v>161</v>
      </c>
      <c r="D64" s="37" t="s">
        <v>22</v>
      </c>
      <c r="E64" s="9"/>
      <c r="F64" s="6" t="s">
        <v>209</v>
      </c>
      <c r="G64" s="6" t="s">
        <v>209</v>
      </c>
      <c r="H64" s="6" t="s">
        <v>209</v>
      </c>
      <c r="I64" s="6" t="s">
        <v>209</v>
      </c>
      <c r="J64" s="8"/>
      <c r="K64" s="8"/>
      <c r="L64" s="6" t="s">
        <v>208</v>
      </c>
      <c r="M64" s="6" t="s">
        <v>208</v>
      </c>
      <c r="N64" s="6"/>
      <c r="O64" s="6"/>
      <c r="P64" s="6"/>
      <c r="Q64" s="8"/>
      <c r="R64" s="8"/>
      <c r="S64" s="6"/>
      <c r="T64" s="6"/>
      <c r="U64" s="6"/>
      <c r="V64" s="6"/>
      <c r="W64" s="6"/>
      <c r="X64" s="8"/>
      <c r="Y64" s="8"/>
      <c r="Z64" s="6"/>
      <c r="AA64" s="6"/>
      <c r="AB64" s="6"/>
      <c r="AC64" s="6"/>
      <c r="AD64" s="6"/>
      <c r="AE64" s="8"/>
      <c r="AF64" s="8"/>
      <c r="AG64" s="6"/>
      <c r="AH64" s="6"/>
      <c r="AI64" s="4">
        <f t="shared" si="1"/>
        <v>6</v>
      </c>
      <c r="AJ64" s="4">
        <f t="shared" si="2"/>
        <v>0</v>
      </c>
      <c r="AK64" s="4">
        <f t="shared" si="3"/>
        <v>0</v>
      </c>
      <c r="AL64" s="5">
        <f t="shared" si="4"/>
        <v>0.31578947368421051</v>
      </c>
      <c r="AM64" s="5">
        <f t="shared" si="5"/>
        <v>0</v>
      </c>
      <c r="AN64" s="5">
        <f t="shared" si="6"/>
        <v>0</v>
      </c>
    </row>
    <row r="65" spans="1:40" ht="14.65" customHeight="1" x14ac:dyDescent="0.2">
      <c r="A65" s="64" t="s">
        <v>299</v>
      </c>
      <c r="B65" s="16" t="s">
        <v>90</v>
      </c>
      <c r="C65" s="23" t="s">
        <v>91</v>
      </c>
      <c r="D65" s="31" t="s">
        <v>31</v>
      </c>
      <c r="E65" s="9"/>
      <c r="F65" s="6" t="s">
        <v>209</v>
      </c>
      <c r="G65" s="6" t="s">
        <v>209</v>
      </c>
      <c r="H65" s="6" t="s">
        <v>209</v>
      </c>
      <c r="I65" s="6" t="s">
        <v>268</v>
      </c>
      <c r="J65" s="8"/>
      <c r="K65" s="8"/>
      <c r="L65" s="6" t="s">
        <v>208</v>
      </c>
      <c r="M65" s="6" t="s">
        <v>208</v>
      </c>
      <c r="N65" s="6"/>
      <c r="O65" s="6"/>
      <c r="P65" s="6"/>
      <c r="Q65" s="8"/>
      <c r="R65" s="8"/>
      <c r="S65" s="6"/>
      <c r="T65" s="6"/>
      <c r="U65" s="6"/>
      <c r="V65" s="6"/>
      <c r="W65" s="6"/>
      <c r="X65" s="8"/>
      <c r="Y65" s="8"/>
      <c r="Z65" s="6"/>
      <c r="AA65" s="6"/>
      <c r="AB65" s="6"/>
      <c r="AC65" s="6"/>
      <c r="AD65" s="6"/>
      <c r="AE65" s="8"/>
      <c r="AF65" s="8"/>
      <c r="AG65" s="6"/>
      <c r="AH65" s="6"/>
      <c r="AI65" s="4">
        <f t="shared" ref="AI65" si="43">+COUNTIF(E65:AH65,"A")+COUNTIF(E65:AH65,"B")+COUNTIF(E65:AH65,"C")+COUNTIF(E65:AH65,"CU")+COUNTIF(E65:AH65,"EX")+COUNTIF(E65:AH65,"TT")</f>
        <v>6</v>
      </c>
      <c r="AJ65" s="4">
        <f t="shared" ref="AJ65" si="44">+COUNTIF(E65:AH65, "FA")+COUNTIF(E65:AH65, "LI")+COUNTIF(E65:AH65, "AU")</f>
        <v>0</v>
      </c>
      <c r="AK65" s="4">
        <f t="shared" ref="AK65" si="45">+COUNTIF(E65:AH65,"VA")+COUNTIF(E65:AH65,"PA")+COUNTIF(E65:AH65,PC)</f>
        <v>0</v>
      </c>
      <c r="AL65" s="5">
        <f t="shared" ref="AL65" si="46">+AI65/19</f>
        <v>0.31578947368421051</v>
      </c>
      <c r="AM65" s="5">
        <f t="shared" ref="AM65" si="47">+AJ65/19</f>
        <v>0</v>
      </c>
      <c r="AN65" s="5">
        <f t="shared" ref="AN65" si="48">+AK65/19</f>
        <v>0</v>
      </c>
    </row>
    <row r="66" spans="1:40" ht="14.65" customHeight="1" x14ac:dyDescent="0.2">
      <c r="A66" s="67"/>
      <c r="B66" s="15" t="s">
        <v>305</v>
      </c>
      <c r="C66" s="36" t="s">
        <v>306</v>
      </c>
      <c r="D66" s="37" t="s">
        <v>31</v>
      </c>
      <c r="E66" s="9"/>
      <c r="F66" s="6" t="s">
        <v>268</v>
      </c>
      <c r="G66" s="6" t="s">
        <v>268</v>
      </c>
      <c r="H66" s="6" t="s">
        <v>208</v>
      </c>
      <c r="I66" s="6" t="s">
        <v>208</v>
      </c>
      <c r="J66" s="8"/>
      <c r="K66" s="8"/>
      <c r="L66" s="6" t="s">
        <v>208</v>
      </c>
      <c r="M66" s="6" t="s">
        <v>208</v>
      </c>
      <c r="N66" s="6"/>
      <c r="O66" s="6"/>
      <c r="P66" s="6"/>
      <c r="Q66" s="8"/>
      <c r="R66" s="8"/>
      <c r="S66" s="6"/>
      <c r="T66" s="6"/>
      <c r="U66" s="6"/>
      <c r="V66" s="6"/>
      <c r="W66" s="6"/>
      <c r="X66" s="8"/>
      <c r="Y66" s="8"/>
      <c r="Z66" s="6"/>
      <c r="AA66" s="6"/>
      <c r="AB66" s="6"/>
      <c r="AC66" s="6"/>
      <c r="AD66" s="6"/>
      <c r="AE66" s="8"/>
      <c r="AF66" s="8"/>
      <c r="AG66" s="6"/>
      <c r="AH66" s="6"/>
      <c r="AI66" s="4"/>
      <c r="AJ66" s="4"/>
      <c r="AK66" s="4"/>
      <c r="AL66" s="5"/>
      <c r="AM66" s="5"/>
      <c r="AN66" s="5"/>
    </row>
    <row r="67" spans="1:40" ht="14.65" customHeight="1" x14ac:dyDescent="0.2">
      <c r="A67" s="67"/>
      <c r="B67" s="13" t="s">
        <v>29</v>
      </c>
      <c r="C67" s="36" t="s">
        <v>30</v>
      </c>
      <c r="D67" s="15" t="s">
        <v>31</v>
      </c>
      <c r="E67" s="9"/>
      <c r="F67" s="6" t="s">
        <v>208</v>
      </c>
      <c r="G67" s="6" t="s">
        <v>268</v>
      </c>
      <c r="H67" s="6" t="s">
        <v>208</v>
      </c>
      <c r="I67" s="6" t="s">
        <v>208</v>
      </c>
      <c r="J67" s="8"/>
      <c r="K67" s="8"/>
      <c r="L67" s="6" t="s">
        <v>208</v>
      </c>
      <c r="M67" s="6" t="s">
        <v>208</v>
      </c>
      <c r="N67" s="6"/>
      <c r="O67" s="6"/>
      <c r="P67" s="6"/>
      <c r="Q67" s="8"/>
      <c r="R67" s="8"/>
      <c r="S67" s="6"/>
      <c r="T67" s="6"/>
      <c r="U67" s="6"/>
      <c r="V67" s="6"/>
      <c r="W67" s="6"/>
      <c r="X67" s="8"/>
      <c r="Y67" s="8"/>
      <c r="Z67" s="6"/>
      <c r="AA67" s="6"/>
      <c r="AB67" s="6"/>
      <c r="AC67" s="6"/>
      <c r="AD67" s="6"/>
      <c r="AE67" s="8"/>
      <c r="AF67" s="8"/>
      <c r="AG67" s="6"/>
      <c r="AH67" s="6"/>
      <c r="AI67" s="4">
        <f t="shared" ref="AI67:AI68" si="49">+COUNTIF(E67:AH67,"A")+COUNTIF(E67:AH67,"B")+COUNTIF(E67:AH67,"C")+COUNTIF(E67:AH67,"CU")+COUNTIF(E67:AH67,"EX")+COUNTIF(E67:AH67,"TT")</f>
        <v>6</v>
      </c>
      <c r="AJ67" s="4">
        <f t="shared" ref="AJ67:AJ68" si="50">+COUNTIF(E67:AH67, "FA")+COUNTIF(E67:AH67, "LI")+COUNTIF(E67:AH67, "AU")</f>
        <v>0</v>
      </c>
      <c r="AK67" s="4">
        <f t="shared" ref="AK67:AK68" si="51">+COUNTIF(E67:AH67,"VA")+COUNTIF(E67:AH67,"PA")+COUNTIF(E67:AH67,PC)</f>
        <v>0</v>
      </c>
      <c r="AL67" s="5">
        <f t="shared" ref="AL67:AL68" si="52">+AI67/19</f>
        <v>0.31578947368421051</v>
      </c>
      <c r="AM67" s="5">
        <f t="shared" ref="AM67:AM68" si="53">+AJ67/19</f>
        <v>0</v>
      </c>
      <c r="AN67" s="5">
        <f t="shared" ref="AN67:AN68" si="54">+AK67/19</f>
        <v>0</v>
      </c>
    </row>
    <row r="68" spans="1:40" ht="14.65" customHeight="1" x14ac:dyDescent="0.2">
      <c r="A68" s="65"/>
      <c r="B68" s="16" t="s">
        <v>135</v>
      </c>
      <c r="C68" s="23" t="s">
        <v>136</v>
      </c>
      <c r="D68" s="18" t="s">
        <v>5</v>
      </c>
      <c r="E68" s="9"/>
      <c r="F68" s="6" t="s">
        <v>208</v>
      </c>
      <c r="G68" s="6" t="s">
        <v>208</v>
      </c>
      <c r="H68" s="6" t="s">
        <v>268</v>
      </c>
      <c r="I68" s="6" t="s">
        <v>208</v>
      </c>
      <c r="J68" s="8"/>
      <c r="K68" s="8"/>
      <c r="L68" s="6" t="s">
        <v>208</v>
      </c>
      <c r="M68" s="6" t="s">
        <v>208</v>
      </c>
      <c r="N68" s="6"/>
      <c r="O68" s="6"/>
      <c r="P68" s="6"/>
      <c r="Q68" s="8"/>
      <c r="R68" s="8"/>
      <c r="S68" s="6"/>
      <c r="T68" s="6"/>
      <c r="U68" s="6"/>
      <c r="V68" s="6"/>
      <c r="W68" s="6"/>
      <c r="X68" s="8"/>
      <c r="Y68" s="8"/>
      <c r="Z68" s="6"/>
      <c r="AA68" s="6"/>
      <c r="AB68" s="6"/>
      <c r="AC68" s="6"/>
      <c r="AD68" s="6"/>
      <c r="AE68" s="8"/>
      <c r="AF68" s="8"/>
      <c r="AG68" s="6"/>
      <c r="AH68" s="6"/>
      <c r="AI68" s="4">
        <f t="shared" si="49"/>
        <v>6</v>
      </c>
      <c r="AJ68" s="4">
        <f t="shared" si="50"/>
        <v>0</v>
      </c>
      <c r="AK68" s="4">
        <f t="shared" si="51"/>
        <v>0</v>
      </c>
      <c r="AL68" s="5">
        <f t="shared" si="52"/>
        <v>0.31578947368421051</v>
      </c>
      <c r="AM68" s="5">
        <f t="shared" si="53"/>
        <v>0</v>
      </c>
      <c r="AN68" s="5">
        <f t="shared" si="54"/>
        <v>0</v>
      </c>
    </row>
    <row r="69" spans="1:40" ht="14.65" customHeight="1" x14ac:dyDescent="0.2">
      <c r="A69" s="59" t="s">
        <v>116</v>
      </c>
      <c r="B69" s="26" t="s">
        <v>117</v>
      </c>
      <c r="C69" s="27" t="s">
        <v>118</v>
      </c>
      <c r="D69" s="28" t="s">
        <v>16</v>
      </c>
      <c r="E69" s="9"/>
      <c r="F69" s="6" t="s">
        <v>208</v>
      </c>
      <c r="G69" s="6" t="s">
        <v>208</v>
      </c>
      <c r="H69" s="6" t="s">
        <v>208</v>
      </c>
      <c r="I69" s="6" t="s">
        <v>208</v>
      </c>
      <c r="J69" s="8"/>
      <c r="K69" s="8"/>
      <c r="L69" s="6" t="s">
        <v>209</v>
      </c>
      <c r="M69" s="6" t="s">
        <v>209</v>
      </c>
      <c r="N69" s="6"/>
      <c r="O69" s="6"/>
      <c r="P69" s="6"/>
      <c r="Q69" s="8"/>
      <c r="R69" s="8"/>
      <c r="S69" s="6"/>
      <c r="T69" s="6"/>
      <c r="U69" s="6"/>
      <c r="V69" s="6"/>
      <c r="W69" s="6"/>
      <c r="X69" s="8"/>
      <c r="Y69" s="8"/>
      <c r="Z69" s="6"/>
      <c r="AA69" s="6"/>
      <c r="AB69" s="6"/>
      <c r="AC69" s="6"/>
      <c r="AD69" s="6"/>
      <c r="AE69" s="8"/>
      <c r="AF69" s="8"/>
      <c r="AG69" s="6"/>
      <c r="AH69" s="6"/>
      <c r="AI69" s="4">
        <f t="shared" si="1"/>
        <v>6</v>
      </c>
      <c r="AJ69" s="4">
        <f t="shared" si="2"/>
        <v>0</v>
      </c>
      <c r="AK69" s="4">
        <f t="shared" si="3"/>
        <v>0</v>
      </c>
      <c r="AL69" s="5">
        <f t="shared" si="4"/>
        <v>0.31578947368421051</v>
      </c>
      <c r="AM69" s="5">
        <f t="shared" si="5"/>
        <v>0</v>
      </c>
      <c r="AN69" s="5">
        <f t="shared" si="6"/>
        <v>0</v>
      </c>
    </row>
    <row r="70" spans="1:40" ht="14.65" customHeight="1" x14ac:dyDescent="0.2">
      <c r="A70" s="59"/>
      <c r="B70" s="56" t="s">
        <v>309</v>
      </c>
      <c r="C70" s="39" t="s">
        <v>310</v>
      </c>
      <c r="D70" s="57" t="s">
        <v>5</v>
      </c>
      <c r="E70" s="9"/>
      <c r="F70" s="6" t="s">
        <v>268</v>
      </c>
      <c r="G70" s="6" t="s">
        <v>268</v>
      </c>
      <c r="H70" s="6" t="s">
        <v>208</v>
      </c>
      <c r="I70" s="6" t="s">
        <v>208</v>
      </c>
      <c r="J70" s="8"/>
      <c r="K70" s="8"/>
      <c r="L70" s="6" t="s">
        <v>208</v>
      </c>
      <c r="M70" s="6" t="s">
        <v>208</v>
      </c>
      <c r="N70" s="6"/>
      <c r="O70" s="6"/>
      <c r="P70" s="6"/>
      <c r="Q70" s="8"/>
      <c r="R70" s="8"/>
      <c r="S70" s="6"/>
      <c r="T70" s="6"/>
      <c r="U70" s="6"/>
      <c r="V70" s="6"/>
      <c r="W70" s="6"/>
      <c r="X70" s="8"/>
      <c r="Y70" s="8"/>
      <c r="Z70" s="6"/>
      <c r="AA70" s="6"/>
      <c r="AB70" s="6"/>
      <c r="AC70" s="6"/>
      <c r="AD70" s="6"/>
      <c r="AE70" s="8"/>
      <c r="AF70" s="8"/>
      <c r="AG70" s="6"/>
      <c r="AH70" s="6"/>
      <c r="AI70" s="4">
        <f t="shared" si="1"/>
        <v>6</v>
      </c>
      <c r="AJ70" s="4">
        <f t="shared" si="2"/>
        <v>0</v>
      </c>
      <c r="AK70" s="4"/>
      <c r="AL70" s="5">
        <f t="shared" si="4"/>
        <v>0.31578947368421051</v>
      </c>
      <c r="AM70" s="5">
        <f t="shared" si="5"/>
        <v>0</v>
      </c>
      <c r="AN70" s="5"/>
    </row>
    <row r="71" spans="1:40" ht="14.65" customHeight="1" x14ac:dyDescent="0.2">
      <c r="A71" s="59"/>
      <c r="B71" s="13" t="s">
        <v>119</v>
      </c>
      <c r="C71" s="32" t="s">
        <v>120</v>
      </c>
      <c r="D71" s="20" t="s">
        <v>5</v>
      </c>
      <c r="E71" s="48" t="s">
        <v>251</v>
      </c>
      <c r="F71" s="48" t="s">
        <v>251</v>
      </c>
      <c r="G71" s="48" t="s">
        <v>251</v>
      </c>
      <c r="H71" s="48" t="s">
        <v>251</v>
      </c>
      <c r="I71" s="48" t="s">
        <v>251</v>
      </c>
      <c r="J71" s="48" t="s">
        <v>251</v>
      </c>
      <c r="K71" s="48" t="s">
        <v>251</v>
      </c>
      <c r="L71" s="48" t="s">
        <v>251</v>
      </c>
      <c r="M71" s="48" t="s">
        <v>251</v>
      </c>
      <c r="N71" s="48" t="s">
        <v>251</v>
      </c>
      <c r="O71" s="6"/>
      <c r="P71" s="6"/>
      <c r="Q71" s="8"/>
      <c r="R71" s="8"/>
      <c r="S71" s="6"/>
      <c r="T71" s="6"/>
      <c r="U71" s="6"/>
      <c r="V71" s="6"/>
      <c r="W71" s="6"/>
      <c r="X71" s="8"/>
      <c r="Y71" s="8"/>
      <c r="Z71" s="6"/>
      <c r="AA71" s="6"/>
      <c r="AB71" s="6"/>
      <c r="AC71" s="6"/>
      <c r="AD71" s="6"/>
      <c r="AE71" s="8"/>
      <c r="AF71" s="8"/>
      <c r="AG71" s="6"/>
      <c r="AH71" s="6"/>
      <c r="AI71" s="4">
        <f t="shared" si="1"/>
        <v>0</v>
      </c>
      <c r="AJ71" s="4">
        <f t="shared" si="2"/>
        <v>10</v>
      </c>
      <c r="AK71" s="4">
        <f t="shared" si="3"/>
        <v>0</v>
      </c>
      <c r="AL71" s="5">
        <f t="shared" si="4"/>
        <v>0</v>
      </c>
      <c r="AM71" s="5">
        <f t="shared" si="5"/>
        <v>0.52631578947368418</v>
      </c>
      <c r="AN71" s="5">
        <f t="shared" si="6"/>
        <v>0</v>
      </c>
    </row>
    <row r="72" spans="1:40" ht="14.65" customHeight="1" x14ac:dyDescent="0.2">
      <c r="A72" s="59"/>
      <c r="B72" s="26" t="s">
        <v>121</v>
      </c>
      <c r="C72" s="27" t="s">
        <v>122</v>
      </c>
      <c r="D72" s="28" t="s">
        <v>123</v>
      </c>
      <c r="E72" s="9"/>
      <c r="F72" s="6" t="s">
        <v>208</v>
      </c>
      <c r="G72" s="6" t="s">
        <v>208</v>
      </c>
      <c r="H72" s="6" t="s">
        <v>208</v>
      </c>
      <c r="I72" s="6" t="s">
        <v>208</v>
      </c>
      <c r="J72" s="8"/>
      <c r="K72" s="8"/>
      <c r="L72" s="6" t="s">
        <v>209</v>
      </c>
      <c r="M72" s="6" t="s">
        <v>209</v>
      </c>
      <c r="N72" s="6"/>
      <c r="O72" s="6"/>
      <c r="P72" s="6"/>
      <c r="Q72" s="8"/>
      <c r="R72" s="8"/>
      <c r="S72" s="6"/>
      <c r="T72" s="6"/>
      <c r="U72" s="6"/>
      <c r="V72" s="6"/>
      <c r="W72" s="6"/>
      <c r="X72" s="8"/>
      <c r="Y72" s="8"/>
      <c r="Z72" s="6"/>
      <c r="AA72" s="6"/>
      <c r="AB72" s="6"/>
      <c r="AC72" s="6"/>
      <c r="AD72" s="6"/>
      <c r="AE72" s="8"/>
      <c r="AF72" s="8"/>
      <c r="AG72" s="6"/>
      <c r="AH72" s="6"/>
      <c r="AI72" s="4">
        <f t="shared" si="1"/>
        <v>6</v>
      </c>
      <c r="AJ72" s="4">
        <f t="shared" si="2"/>
        <v>0</v>
      </c>
      <c r="AK72" s="4">
        <f t="shared" si="3"/>
        <v>0</v>
      </c>
      <c r="AL72" s="5">
        <f t="shared" si="4"/>
        <v>0.31578947368421051</v>
      </c>
      <c r="AM72" s="5">
        <f t="shared" si="5"/>
        <v>0</v>
      </c>
      <c r="AN72" s="5">
        <f t="shared" si="6"/>
        <v>0</v>
      </c>
    </row>
    <row r="73" spans="1:40" ht="14.65" customHeight="1" x14ac:dyDescent="0.2">
      <c r="A73" s="62" t="s">
        <v>217</v>
      </c>
      <c r="B73" s="13" t="s">
        <v>81</v>
      </c>
      <c r="C73" s="39" t="s">
        <v>82</v>
      </c>
      <c r="D73" s="18" t="s">
        <v>72</v>
      </c>
      <c r="E73" s="9"/>
      <c r="F73" s="6" t="s">
        <v>208</v>
      </c>
      <c r="G73" s="6" t="s">
        <v>208</v>
      </c>
      <c r="H73" s="6" t="s">
        <v>208</v>
      </c>
      <c r="I73" s="6" t="s">
        <v>208</v>
      </c>
      <c r="J73" s="8"/>
      <c r="K73" s="8"/>
      <c r="L73" s="6" t="s">
        <v>208</v>
      </c>
      <c r="M73" s="6" t="s">
        <v>208</v>
      </c>
      <c r="N73" s="6"/>
      <c r="O73" s="6"/>
      <c r="P73" s="6"/>
      <c r="Q73" s="8"/>
      <c r="R73" s="8"/>
      <c r="S73" s="6"/>
      <c r="T73" s="6"/>
      <c r="U73" s="6"/>
      <c r="V73" s="6"/>
      <c r="W73" s="6"/>
      <c r="X73" s="8"/>
      <c r="Y73" s="8"/>
      <c r="Z73" s="6"/>
      <c r="AA73" s="6"/>
      <c r="AB73" s="6"/>
      <c r="AC73" s="6"/>
      <c r="AD73" s="6"/>
      <c r="AE73" s="8"/>
      <c r="AF73" s="8"/>
      <c r="AG73" s="6"/>
      <c r="AH73" s="6"/>
      <c r="AI73" s="4">
        <f t="shared" si="1"/>
        <v>6</v>
      </c>
      <c r="AJ73" s="4">
        <f t="shared" si="2"/>
        <v>0</v>
      </c>
      <c r="AK73" s="4">
        <f t="shared" si="3"/>
        <v>0</v>
      </c>
      <c r="AL73" s="5">
        <f t="shared" si="4"/>
        <v>0.31578947368421051</v>
      </c>
      <c r="AM73" s="5">
        <f t="shared" si="5"/>
        <v>0</v>
      </c>
      <c r="AN73" s="5">
        <f t="shared" si="6"/>
        <v>0</v>
      </c>
    </row>
    <row r="74" spans="1:40" ht="14.65" customHeight="1" x14ac:dyDescent="0.2">
      <c r="A74" s="63"/>
      <c r="B74" s="13" t="s">
        <v>283</v>
      </c>
      <c r="C74" s="32" t="s">
        <v>284</v>
      </c>
      <c r="D74" s="20" t="s">
        <v>72</v>
      </c>
      <c r="E74" s="9"/>
      <c r="F74" s="6" t="s">
        <v>208</v>
      </c>
      <c r="G74" s="6" t="s">
        <v>208</v>
      </c>
      <c r="H74" s="6" t="s">
        <v>208</v>
      </c>
      <c r="I74" s="6" t="s">
        <v>208</v>
      </c>
      <c r="J74" s="8"/>
      <c r="K74" s="8"/>
      <c r="L74" s="6" t="s">
        <v>208</v>
      </c>
      <c r="M74" s="6" t="s">
        <v>208</v>
      </c>
      <c r="N74" s="6"/>
      <c r="O74" s="6"/>
      <c r="P74" s="6"/>
      <c r="Q74" s="8"/>
      <c r="R74" s="8"/>
      <c r="S74" s="6"/>
      <c r="T74" s="6"/>
      <c r="U74" s="6"/>
      <c r="V74" s="6"/>
      <c r="W74" s="6"/>
      <c r="X74" s="8"/>
      <c r="Y74" s="8"/>
      <c r="Z74" s="6"/>
      <c r="AA74" s="6"/>
      <c r="AB74" s="6"/>
      <c r="AC74" s="6"/>
      <c r="AD74" s="6"/>
      <c r="AE74" s="8"/>
      <c r="AF74" s="8"/>
      <c r="AG74" s="6"/>
      <c r="AH74" s="6"/>
      <c r="AI74" s="4">
        <f t="shared" si="1"/>
        <v>6</v>
      </c>
      <c r="AJ74" s="4">
        <f t="shared" si="2"/>
        <v>0</v>
      </c>
      <c r="AK74" s="4">
        <f t="shared" si="3"/>
        <v>0</v>
      </c>
      <c r="AL74" s="5">
        <f t="shared" si="4"/>
        <v>0.31578947368421051</v>
      </c>
      <c r="AM74" s="5">
        <f t="shared" si="5"/>
        <v>0</v>
      </c>
      <c r="AN74" s="5">
        <f t="shared" si="6"/>
        <v>0</v>
      </c>
    </row>
    <row r="75" spans="1:40" ht="14.65" customHeight="1" x14ac:dyDescent="0.2">
      <c r="A75" s="59" t="s">
        <v>234</v>
      </c>
      <c r="B75" s="16" t="s">
        <v>156</v>
      </c>
      <c r="C75" s="23" t="s">
        <v>157</v>
      </c>
      <c r="D75" s="18" t="s">
        <v>5</v>
      </c>
      <c r="E75" s="9"/>
      <c r="F75" s="6" t="s">
        <v>208</v>
      </c>
      <c r="G75" s="6" t="s">
        <v>208</v>
      </c>
      <c r="H75" s="6" t="s">
        <v>208</v>
      </c>
      <c r="I75" s="6" t="s">
        <v>208</v>
      </c>
      <c r="J75" s="8"/>
      <c r="K75" s="8"/>
      <c r="L75" s="6" t="s">
        <v>208</v>
      </c>
      <c r="M75" s="6" t="s">
        <v>208</v>
      </c>
      <c r="N75" s="6"/>
      <c r="O75" s="6"/>
      <c r="P75" s="6"/>
      <c r="Q75" s="8"/>
      <c r="R75" s="8"/>
      <c r="S75" s="6"/>
      <c r="T75" s="6"/>
      <c r="U75" s="6"/>
      <c r="V75" s="6"/>
      <c r="W75" s="6"/>
      <c r="X75" s="8"/>
      <c r="Y75" s="8"/>
      <c r="Z75" s="6"/>
      <c r="AA75" s="6"/>
      <c r="AB75" s="6"/>
      <c r="AC75" s="6"/>
      <c r="AD75" s="6"/>
      <c r="AE75" s="8"/>
      <c r="AF75" s="8"/>
      <c r="AG75" s="6"/>
      <c r="AH75" s="6"/>
      <c r="AI75" s="4">
        <f t="shared" si="1"/>
        <v>6</v>
      </c>
      <c r="AJ75" s="4">
        <f t="shared" si="2"/>
        <v>0</v>
      </c>
      <c r="AK75" s="4">
        <f t="shared" si="3"/>
        <v>0</v>
      </c>
      <c r="AL75" s="5">
        <f t="shared" si="4"/>
        <v>0.31578947368421051</v>
      </c>
      <c r="AM75" s="5">
        <f t="shared" si="5"/>
        <v>0</v>
      </c>
      <c r="AN75" s="5">
        <f t="shared" si="6"/>
        <v>0</v>
      </c>
    </row>
    <row r="76" spans="1:40" ht="14.65" customHeight="1" x14ac:dyDescent="0.2">
      <c r="A76" s="59"/>
      <c r="B76" s="16" t="s">
        <v>162</v>
      </c>
      <c r="C76" s="17" t="s">
        <v>163</v>
      </c>
      <c r="D76" s="16" t="s">
        <v>5</v>
      </c>
      <c r="E76" s="9"/>
      <c r="F76" s="6" t="s">
        <v>208</v>
      </c>
      <c r="G76" s="6" t="s">
        <v>208</v>
      </c>
      <c r="H76" s="6" t="s">
        <v>208</v>
      </c>
      <c r="I76" s="6" t="s">
        <v>208</v>
      </c>
      <c r="J76" s="8"/>
      <c r="K76" s="8"/>
      <c r="L76" s="6" t="s">
        <v>208</v>
      </c>
      <c r="M76" s="6" t="s">
        <v>208</v>
      </c>
      <c r="N76" s="6"/>
      <c r="O76" s="6"/>
      <c r="P76" s="6"/>
      <c r="Q76" s="8"/>
      <c r="R76" s="8"/>
      <c r="S76" s="6"/>
      <c r="T76" s="6"/>
      <c r="U76" s="6"/>
      <c r="V76" s="6"/>
      <c r="W76" s="6"/>
      <c r="X76" s="8"/>
      <c r="Y76" s="8"/>
      <c r="Z76" s="6"/>
      <c r="AA76" s="6"/>
      <c r="AB76" s="6"/>
      <c r="AC76" s="6"/>
      <c r="AD76" s="6"/>
      <c r="AE76" s="8"/>
      <c r="AF76" s="8"/>
      <c r="AG76" s="6"/>
      <c r="AH76" s="6"/>
      <c r="AI76" s="4">
        <f t="shared" si="1"/>
        <v>6</v>
      </c>
      <c r="AJ76" s="4">
        <f t="shared" si="2"/>
        <v>0</v>
      </c>
      <c r="AK76" s="4">
        <f t="shared" si="3"/>
        <v>0</v>
      </c>
      <c r="AL76" s="5">
        <f t="shared" si="4"/>
        <v>0.31578947368421051</v>
      </c>
      <c r="AM76" s="5">
        <f t="shared" si="5"/>
        <v>0</v>
      </c>
      <c r="AN76" s="5">
        <f t="shared" si="6"/>
        <v>0</v>
      </c>
    </row>
    <row r="77" spans="1:40" ht="14.65" customHeight="1" x14ac:dyDescent="0.2">
      <c r="A77" s="59" t="s">
        <v>295</v>
      </c>
      <c r="B77" s="16" t="s">
        <v>128</v>
      </c>
      <c r="C77" s="23" t="s">
        <v>129</v>
      </c>
      <c r="D77" s="18" t="s">
        <v>31</v>
      </c>
      <c r="E77" s="9"/>
      <c r="F77" s="6" t="s">
        <v>208</v>
      </c>
      <c r="G77" s="6" t="s">
        <v>208</v>
      </c>
      <c r="H77" s="6" t="s">
        <v>208</v>
      </c>
      <c r="I77" s="6" t="s">
        <v>208</v>
      </c>
      <c r="J77" s="8"/>
      <c r="K77" s="8"/>
      <c r="L77" s="6" t="s">
        <v>208</v>
      </c>
      <c r="M77" s="6" t="s">
        <v>208</v>
      </c>
      <c r="N77" s="6"/>
      <c r="O77" s="6"/>
      <c r="P77" s="6"/>
      <c r="Q77" s="8"/>
      <c r="R77" s="8"/>
      <c r="S77" s="6"/>
      <c r="T77" s="6"/>
      <c r="U77" s="6"/>
      <c r="V77" s="6"/>
      <c r="W77" s="6"/>
      <c r="X77" s="8"/>
      <c r="Y77" s="8"/>
      <c r="Z77" s="6"/>
      <c r="AA77" s="6"/>
      <c r="AB77" s="6"/>
      <c r="AC77" s="6"/>
      <c r="AD77" s="6"/>
      <c r="AE77" s="8"/>
      <c r="AF77" s="8"/>
      <c r="AG77" s="6"/>
      <c r="AH77" s="6"/>
      <c r="AI77" s="4">
        <f t="shared" ref="AI77:AI119" si="55">+COUNTIF(E77:AH77,"A")+COUNTIF(E77:AH77,"B")+COUNTIF(E77:AH77,"C")+COUNTIF(E77:AH77,"CU")+COUNTIF(E77:AH77,"EX")+COUNTIF(E77:AH77,"TT")</f>
        <v>6</v>
      </c>
      <c r="AJ77" s="4">
        <f t="shared" ref="AJ77:AJ119" si="56">+COUNTIF(E77:AH77, "FA")+COUNTIF(E77:AH77, "LI")+COUNTIF(E77:AH77, "AU")</f>
        <v>0</v>
      </c>
      <c r="AK77" s="4">
        <f t="shared" ref="AK77:AK119" si="57">+COUNTIF(E77:AH77,"VA")+COUNTIF(E77:AH77,"PA")+COUNTIF(E77:AH77,PC)</f>
        <v>0</v>
      </c>
      <c r="AL77" s="5">
        <f t="shared" ref="AL77:AL119" si="58">+AI77/19</f>
        <v>0.31578947368421051</v>
      </c>
      <c r="AM77" s="5">
        <f t="shared" ref="AM77:AM119" si="59">+AJ77/19</f>
        <v>0</v>
      </c>
      <c r="AN77" s="5">
        <f t="shared" ref="AN77:AN119" si="60">+AK77/19</f>
        <v>0</v>
      </c>
    </row>
    <row r="78" spans="1:40" ht="14.65" customHeight="1" x14ac:dyDescent="0.2">
      <c r="A78" s="59"/>
      <c r="B78" s="15" t="s">
        <v>124</v>
      </c>
      <c r="C78" s="23" t="s">
        <v>125</v>
      </c>
      <c r="D78" s="18" t="s">
        <v>16</v>
      </c>
      <c r="E78" s="9"/>
      <c r="F78" s="6" t="s">
        <v>208</v>
      </c>
      <c r="G78" s="6" t="s">
        <v>208</v>
      </c>
      <c r="H78" s="6" t="s">
        <v>208</v>
      </c>
      <c r="I78" s="6" t="s">
        <v>208</v>
      </c>
      <c r="J78" s="8"/>
      <c r="K78" s="8"/>
      <c r="L78" s="6" t="s">
        <v>208</v>
      </c>
      <c r="M78" s="6" t="s">
        <v>208</v>
      </c>
      <c r="N78" s="6"/>
      <c r="O78" s="6"/>
      <c r="P78" s="6"/>
      <c r="Q78" s="8"/>
      <c r="R78" s="8"/>
      <c r="S78" s="6"/>
      <c r="T78" s="6"/>
      <c r="U78" s="6"/>
      <c r="V78" s="6"/>
      <c r="W78" s="6"/>
      <c r="X78" s="8"/>
      <c r="Y78" s="8"/>
      <c r="Z78" s="6"/>
      <c r="AA78" s="6"/>
      <c r="AB78" s="6"/>
      <c r="AC78" s="6"/>
      <c r="AD78" s="6"/>
      <c r="AE78" s="8"/>
      <c r="AF78" s="8"/>
      <c r="AG78" s="6"/>
      <c r="AH78" s="6"/>
      <c r="AI78" s="4">
        <f t="shared" si="55"/>
        <v>6</v>
      </c>
      <c r="AJ78" s="4">
        <f t="shared" si="56"/>
        <v>0</v>
      </c>
      <c r="AK78" s="4">
        <f t="shared" si="57"/>
        <v>0</v>
      </c>
      <c r="AL78" s="5">
        <f t="shared" si="58"/>
        <v>0.31578947368421051</v>
      </c>
      <c r="AM78" s="5">
        <f t="shared" si="59"/>
        <v>0</v>
      </c>
      <c r="AN78" s="5">
        <f t="shared" si="60"/>
        <v>0</v>
      </c>
    </row>
    <row r="79" spans="1:40" ht="14.65" customHeight="1" x14ac:dyDescent="0.2">
      <c r="A79" s="59"/>
      <c r="B79" s="13" t="s">
        <v>4</v>
      </c>
      <c r="C79" s="14" t="s">
        <v>233</v>
      </c>
      <c r="D79" s="15" t="s">
        <v>31</v>
      </c>
      <c r="E79" s="9"/>
      <c r="F79" s="6" t="s">
        <v>208</v>
      </c>
      <c r="G79" s="6" t="s">
        <v>208</v>
      </c>
      <c r="H79" s="6" t="s">
        <v>208</v>
      </c>
      <c r="I79" s="6" t="s">
        <v>208</v>
      </c>
      <c r="J79" s="8"/>
      <c r="K79" s="8"/>
      <c r="L79" s="6" t="s">
        <v>208</v>
      </c>
      <c r="M79" s="6" t="s">
        <v>208</v>
      </c>
      <c r="N79" s="6"/>
      <c r="O79" s="6"/>
      <c r="P79" s="6"/>
      <c r="Q79" s="8"/>
      <c r="R79" s="8"/>
      <c r="S79" s="6"/>
      <c r="T79" s="6"/>
      <c r="U79" s="6"/>
      <c r="V79" s="6"/>
      <c r="W79" s="6"/>
      <c r="X79" s="8"/>
      <c r="Y79" s="8"/>
      <c r="Z79" s="6"/>
      <c r="AA79" s="6"/>
      <c r="AB79" s="6"/>
      <c r="AC79" s="6"/>
      <c r="AD79" s="6"/>
      <c r="AE79" s="8"/>
      <c r="AF79" s="8"/>
      <c r="AG79" s="6"/>
      <c r="AH79" s="6"/>
      <c r="AI79" s="4">
        <f t="shared" si="55"/>
        <v>6</v>
      </c>
      <c r="AJ79" s="4">
        <f t="shared" si="56"/>
        <v>0</v>
      </c>
      <c r="AK79" s="4">
        <f t="shared" si="57"/>
        <v>0</v>
      </c>
      <c r="AL79" s="5">
        <f t="shared" si="58"/>
        <v>0.31578947368421051</v>
      </c>
      <c r="AM79" s="5">
        <f t="shared" si="59"/>
        <v>0</v>
      </c>
      <c r="AN79" s="5">
        <f t="shared" si="60"/>
        <v>0</v>
      </c>
    </row>
    <row r="80" spans="1:40" ht="14.65" customHeight="1" x14ac:dyDescent="0.2">
      <c r="A80" s="59"/>
      <c r="B80" s="26" t="s">
        <v>126</v>
      </c>
      <c r="C80" s="27" t="s">
        <v>127</v>
      </c>
      <c r="D80" s="26" t="s">
        <v>5</v>
      </c>
      <c r="E80" s="9"/>
      <c r="F80" s="6" t="s">
        <v>208</v>
      </c>
      <c r="G80" s="6" t="s">
        <v>208</v>
      </c>
      <c r="H80" s="6" t="s">
        <v>208</v>
      </c>
      <c r="I80" s="6" t="s">
        <v>208</v>
      </c>
      <c r="J80" s="8"/>
      <c r="K80" s="8"/>
      <c r="L80" s="6" t="s">
        <v>208</v>
      </c>
      <c r="M80" s="6" t="s">
        <v>208</v>
      </c>
      <c r="N80" s="6"/>
      <c r="O80" s="6"/>
      <c r="P80" s="6"/>
      <c r="Q80" s="8"/>
      <c r="R80" s="8"/>
      <c r="S80" s="6"/>
      <c r="T80" s="6"/>
      <c r="U80" s="6"/>
      <c r="V80" s="6"/>
      <c r="W80" s="6"/>
      <c r="X80" s="8"/>
      <c r="Y80" s="8"/>
      <c r="Z80" s="6"/>
      <c r="AA80" s="6"/>
      <c r="AB80" s="6"/>
      <c r="AC80" s="6"/>
      <c r="AD80" s="6"/>
      <c r="AE80" s="8"/>
      <c r="AF80" s="8"/>
      <c r="AG80" s="6"/>
      <c r="AH80" s="6"/>
      <c r="AI80" s="4">
        <f t="shared" si="55"/>
        <v>6</v>
      </c>
      <c r="AJ80" s="4">
        <f t="shared" si="56"/>
        <v>0</v>
      </c>
      <c r="AK80" s="4">
        <f t="shared" si="57"/>
        <v>0</v>
      </c>
      <c r="AL80" s="5">
        <f t="shared" si="58"/>
        <v>0.31578947368421051</v>
      </c>
      <c r="AM80" s="5">
        <f t="shared" si="59"/>
        <v>0</v>
      </c>
      <c r="AN80" s="5">
        <f t="shared" si="60"/>
        <v>0</v>
      </c>
    </row>
    <row r="81" spans="1:40" ht="14.65" customHeight="1" x14ac:dyDescent="0.2">
      <c r="A81" s="59" t="s">
        <v>130</v>
      </c>
      <c r="B81" s="16" t="s">
        <v>131</v>
      </c>
      <c r="C81" s="23" t="s">
        <v>132</v>
      </c>
      <c r="D81" s="18" t="s">
        <v>16</v>
      </c>
      <c r="E81" s="9"/>
      <c r="F81" s="6" t="s">
        <v>208</v>
      </c>
      <c r="G81" s="6" t="s">
        <v>208</v>
      </c>
      <c r="H81" s="6" t="s">
        <v>208</v>
      </c>
      <c r="I81" s="6" t="s">
        <v>268</v>
      </c>
      <c r="J81" s="8"/>
      <c r="K81" s="8"/>
      <c r="L81" s="6" t="s">
        <v>208</v>
      </c>
      <c r="M81" s="6" t="s">
        <v>208</v>
      </c>
      <c r="N81" s="6"/>
      <c r="O81" s="6"/>
      <c r="P81" s="6"/>
      <c r="Q81" s="8"/>
      <c r="R81" s="8"/>
      <c r="S81" s="6"/>
      <c r="T81" s="6"/>
      <c r="U81" s="6"/>
      <c r="V81" s="6"/>
      <c r="W81" s="6"/>
      <c r="X81" s="8"/>
      <c r="Y81" s="8"/>
      <c r="Z81" s="6"/>
      <c r="AA81" s="6"/>
      <c r="AB81" s="6"/>
      <c r="AC81" s="6"/>
      <c r="AD81" s="6"/>
      <c r="AE81" s="8"/>
      <c r="AF81" s="8"/>
      <c r="AG81" s="6"/>
      <c r="AH81" s="6"/>
      <c r="AI81" s="4">
        <f t="shared" si="55"/>
        <v>6</v>
      </c>
      <c r="AJ81" s="4">
        <f t="shared" si="56"/>
        <v>0</v>
      </c>
      <c r="AK81" s="4">
        <f t="shared" si="57"/>
        <v>0</v>
      </c>
      <c r="AL81" s="5">
        <f t="shared" si="58"/>
        <v>0.31578947368421051</v>
      </c>
      <c r="AM81" s="5">
        <f t="shared" si="59"/>
        <v>0</v>
      </c>
      <c r="AN81" s="5">
        <f t="shared" si="60"/>
        <v>0</v>
      </c>
    </row>
    <row r="82" spans="1:40" ht="14.65" customHeight="1" x14ac:dyDescent="0.2">
      <c r="A82" s="59"/>
      <c r="B82" s="26" t="s">
        <v>85</v>
      </c>
      <c r="C82" s="27" t="s">
        <v>86</v>
      </c>
      <c r="D82" s="26" t="s">
        <v>31</v>
      </c>
      <c r="E82" s="9"/>
      <c r="F82" s="6" t="s">
        <v>208</v>
      </c>
      <c r="G82" s="6" t="s">
        <v>208</v>
      </c>
      <c r="H82" s="6" t="s">
        <v>208</v>
      </c>
      <c r="I82" s="6" t="s">
        <v>208</v>
      </c>
      <c r="J82" s="8"/>
      <c r="K82" s="8"/>
      <c r="L82" s="6" t="s">
        <v>208</v>
      </c>
      <c r="M82" s="6" t="s">
        <v>208</v>
      </c>
      <c r="N82" s="6"/>
      <c r="O82" s="6"/>
      <c r="P82" s="6"/>
      <c r="Q82" s="8"/>
      <c r="R82" s="8"/>
      <c r="S82" s="6"/>
      <c r="T82" s="6"/>
      <c r="U82" s="6"/>
      <c r="V82" s="6"/>
      <c r="W82" s="6"/>
      <c r="X82" s="8"/>
      <c r="Y82" s="8"/>
      <c r="Z82" s="6"/>
      <c r="AA82" s="6"/>
      <c r="AB82" s="6"/>
      <c r="AC82" s="6"/>
      <c r="AD82" s="6"/>
      <c r="AE82" s="8"/>
      <c r="AF82" s="8"/>
      <c r="AG82" s="6"/>
      <c r="AH82" s="6"/>
      <c r="AI82" s="4">
        <f t="shared" si="55"/>
        <v>6</v>
      </c>
      <c r="AJ82" s="4">
        <f t="shared" si="56"/>
        <v>0</v>
      </c>
      <c r="AK82" s="4">
        <f t="shared" si="57"/>
        <v>0</v>
      </c>
      <c r="AL82" s="5">
        <f t="shared" si="58"/>
        <v>0.31578947368421051</v>
      </c>
      <c r="AM82" s="5">
        <f t="shared" si="59"/>
        <v>0</v>
      </c>
      <c r="AN82" s="5">
        <f t="shared" si="60"/>
        <v>0</v>
      </c>
    </row>
    <row r="83" spans="1:40" ht="14.65" customHeight="1" x14ac:dyDescent="0.2">
      <c r="A83" s="59"/>
      <c r="B83" s="16" t="s">
        <v>133</v>
      </c>
      <c r="C83" s="23" t="s">
        <v>134</v>
      </c>
      <c r="D83" s="18" t="s">
        <v>31</v>
      </c>
      <c r="E83" s="9"/>
      <c r="F83" s="6" t="s">
        <v>208</v>
      </c>
      <c r="G83" s="6" t="s">
        <v>208</v>
      </c>
      <c r="H83" s="6" t="s">
        <v>208</v>
      </c>
      <c r="I83" s="6" t="s">
        <v>268</v>
      </c>
      <c r="J83" s="8"/>
      <c r="K83" s="8"/>
      <c r="L83" s="6" t="s">
        <v>208</v>
      </c>
      <c r="M83" s="6" t="s">
        <v>208</v>
      </c>
      <c r="N83" s="6"/>
      <c r="O83" s="6"/>
      <c r="P83" s="6"/>
      <c r="Q83" s="8"/>
      <c r="R83" s="8"/>
      <c r="S83" s="6"/>
      <c r="T83" s="6"/>
      <c r="U83" s="6"/>
      <c r="V83" s="6"/>
      <c r="W83" s="6"/>
      <c r="X83" s="8"/>
      <c r="Y83" s="8"/>
      <c r="Z83" s="6"/>
      <c r="AA83" s="6"/>
      <c r="AB83" s="6"/>
      <c r="AC83" s="6"/>
      <c r="AD83" s="6"/>
      <c r="AE83" s="8"/>
      <c r="AF83" s="8"/>
      <c r="AG83" s="6"/>
      <c r="AH83" s="6"/>
      <c r="AI83" s="4">
        <f t="shared" si="55"/>
        <v>6</v>
      </c>
      <c r="AJ83" s="4">
        <f t="shared" si="56"/>
        <v>0</v>
      </c>
      <c r="AK83" s="4">
        <f t="shared" si="57"/>
        <v>0</v>
      </c>
      <c r="AL83" s="5">
        <f t="shared" si="58"/>
        <v>0.31578947368421051</v>
      </c>
      <c r="AM83" s="5">
        <f t="shared" si="59"/>
        <v>0</v>
      </c>
      <c r="AN83" s="5">
        <f t="shared" si="60"/>
        <v>0</v>
      </c>
    </row>
    <row r="84" spans="1:40" ht="14.65" customHeight="1" x14ac:dyDescent="0.2">
      <c r="A84" s="59"/>
      <c r="B84" s="15" t="s">
        <v>280</v>
      </c>
      <c r="C84" s="23" t="s">
        <v>212</v>
      </c>
      <c r="D84" s="18" t="s">
        <v>5</v>
      </c>
      <c r="E84" s="9"/>
      <c r="F84" s="6" t="s">
        <v>208</v>
      </c>
      <c r="G84" s="6" t="s">
        <v>208</v>
      </c>
      <c r="H84" s="6" t="s">
        <v>208</v>
      </c>
      <c r="I84" s="6" t="s">
        <v>208</v>
      </c>
      <c r="J84" s="8"/>
      <c r="K84" s="8"/>
      <c r="L84" s="6" t="s">
        <v>208</v>
      </c>
      <c r="M84" s="6" t="s">
        <v>208</v>
      </c>
      <c r="N84" s="6"/>
      <c r="O84" s="6"/>
      <c r="P84" s="6"/>
      <c r="Q84" s="8"/>
      <c r="R84" s="8"/>
      <c r="S84" s="6"/>
      <c r="T84" s="6"/>
      <c r="U84" s="6"/>
      <c r="V84" s="6"/>
      <c r="W84" s="6"/>
      <c r="X84" s="8"/>
      <c r="Y84" s="8"/>
      <c r="Z84" s="6"/>
      <c r="AA84" s="6"/>
      <c r="AB84" s="6"/>
      <c r="AC84" s="6"/>
      <c r="AD84" s="6"/>
      <c r="AE84" s="8"/>
      <c r="AF84" s="8"/>
      <c r="AG84" s="6"/>
      <c r="AH84" s="6"/>
      <c r="AI84" s="4">
        <f t="shared" si="55"/>
        <v>6</v>
      </c>
      <c r="AJ84" s="4">
        <f t="shared" si="56"/>
        <v>0</v>
      </c>
      <c r="AK84" s="4">
        <f t="shared" si="57"/>
        <v>0</v>
      </c>
      <c r="AL84" s="5">
        <f t="shared" si="58"/>
        <v>0.31578947368421051</v>
      </c>
      <c r="AM84" s="5">
        <f t="shared" si="59"/>
        <v>0</v>
      </c>
      <c r="AN84" s="5">
        <f t="shared" si="60"/>
        <v>0</v>
      </c>
    </row>
    <row r="85" spans="1:40" ht="14.65" customHeight="1" x14ac:dyDescent="0.2">
      <c r="A85" s="59"/>
      <c r="B85" s="16" t="s">
        <v>137</v>
      </c>
      <c r="C85" s="23" t="s">
        <v>138</v>
      </c>
      <c r="D85" s="18" t="s">
        <v>22</v>
      </c>
      <c r="E85" s="9"/>
      <c r="F85" s="6" t="s">
        <v>208</v>
      </c>
      <c r="G85" s="6" t="s">
        <v>208</v>
      </c>
      <c r="H85" s="6" t="s">
        <v>208</v>
      </c>
      <c r="I85" s="6" t="s">
        <v>208</v>
      </c>
      <c r="J85" s="8"/>
      <c r="K85" s="8"/>
      <c r="L85" s="6" t="s">
        <v>208</v>
      </c>
      <c r="M85" s="6" t="s">
        <v>208</v>
      </c>
      <c r="N85" s="6"/>
      <c r="O85" s="6"/>
      <c r="P85" s="6"/>
      <c r="Q85" s="8"/>
      <c r="R85" s="8"/>
      <c r="S85" s="6"/>
      <c r="T85" s="6"/>
      <c r="U85" s="6"/>
      <c r="V85" s="6"/>
      <c r="W85" s="6"/>
      <c r="X85" s="8"/>
      <c r="Y85" s="8"/>
      <c r="Z85" s="6"/>
      <c r="AA85" s="6"/>
      <c r="AB85" s="6"/>
      <c r="AC85" s="6"/>
      <c r="AD85" s="6"/>
      <c r="AE85" s="8"/>
      <c r="AF85" s="8"/>
      <c r="AG85" s="6"/>
      <c r="AH85" s="6"/>
      <c r="AI85" s="4">
        <f t="shared" si="55"/>
        <v>6</v>
      </c>
      <c r="AJ85" s="4">
        <f t="shared" si="56"/>
        <v>0</v>
      </c>
      <c r="AK85" s="4">
        <f t="shared" si="57"/>
        <v>0</v>
      </c>
      <c r="AL85" s="5">
        <f t="shared" si="58"/>
        <v>0.31578947368421051</v>
      </c>
      <c r="AM85" s="5">
        <f t="shared" si="59"/>
        <v>0</v>
      </c>
      <c r="AN85" s="5">
        <f t="shared" si="60"/>
        <v>0</v>
      </c>
    </row>
    <row r="86" spans="1:40" ht="14.65" customHeight="1" x14ac:dyDescent="0.2">
      <c r="A86" s="60" t="s">
        <v>139</v>
      </c>
      <c r="B86" s="16" t="s">
        <v>140</v>
      </c>
      <c r="C86" s="23" t="s">
        <v>141</v>
      </c>
      <c r="D86" s="18" t="s">
        <v>72</v>
      </c>
      <c r="E86" s="9"/>
      <c r="F86" s="6" t="s">
        <v>208</v>
      </c>
      <c r="G86" s="6" t="s">
        <v>208</v>
      </c>
      <c r="H86" s="6" t="s">
        <v>208</v>
      </c>
      <c r="I86" s="6" t="s">
        <v>208</v>
      </c>
      <c r="J86" s="8"/>
      <c r="K86" s="8"/>
      <c r="L86" s="6" t="s">
        <v>209</v>
      </c>
      <c r="M86" s="6" t="s">
        <v>209</v>
      </c>
      <c r="N86" s="6"/>
      <c r="O86" s="6"/>
      <c r="P86" s="6"/>
      <c r="Q86" s="8"/>
      <c r="R86" s="8"/>
      <c r="S86" s="6"/>
      <c r="T86" s="6"/>
      <c r="U86" s="6"/>
      <c r="V86" s="6"/>
      <c r="W86" s="6"/>
      <c r="X86" s="8"/>
      <c r="Y86" s="8"/>
      <c r="Z86" s="6"/>
      <c r="AA86" s="6"/>
      <c r="AB86" s="6"/>
      <c r="AC86" s="6"/>
      <c r="AD86" s="6"/>
      <c r="AE86" s="8"/>
      <c r="AF86" s="8"/>
      <c r="AG86" s="6"/>
      <c r="AH86" s="6"/>
      <c r="AI86" s="4">
        <f t="shared" si="55"/>
        <v>6</v>
      </c>
      <c r="AJ86" s="4">
        <f t="shared" si="56"/>
        <v>0</v>
      </c>
      <c r="AK86" s="4">
        <f t="shared" si="57"/>
        <v>0</v>
      </c>
      <c r="AL86" s="5">
        <f t="shared" si="58"/>
        <v>0.31578947368421051</v>
      </c>
      <c r="AM86" s="5">
        <f t="shared" si="59"/>
        <v>0</v>
      </c>
      <c r="AN86" s="5">
        <f t="shared" si="60"/>
        <v>0</v>
      </c>
    </row>
    <row r="87" spans="1:40" ht="14.65" customHeight="1" x14ac:dyDescent="0.2">
      <c r="A87" s="60"/>
      <c r="B87" s="16" t="s">
        <v>142</v>
      </c>
      <c r="C87" s="23" t="s">
        <v>143</v>
      </c>
      <c r="D87" s="18" t="s">
        <v>16</v>
      </c>
      <c r="E87" s="9"/>
      <c r="F87" s="6" t="s">
        <v>208</v>
      </c>
      <c r="G87" s="6" t="s">
        <v>208</v>
      </c>
      <c r="H87" s="6" t="s">
        <v>208</v>
      </c>
      <c r="I87" s="6" t="s">
        <v>208</v>
      </c>
      <c r="J87" s="8"/>
      <c r="K87" s="8"/>
      <c r="L87" s="6" t="s">
        <v>209</v>
      </c>
      <c r="M87" s="6" t="s">
        <v>209</v>
      </c>
      <c r="N87" s="6"/>
      <c r="O87" s="6"/>
      <c r="P87" s="6"/>
      <c r="Q87" s="8"/>
      <c r="R87" s="8"/>
      <c r="S87" s="6"/>
      <c r="T87" s="6"/>
      <c r="U87" s="6"/>
      <c r="V87" s="6"/>
      <c r="W87" s="6"/>
      <c r="X87" s="8"/>
      <c r="Y87" s="8"/>
      <c r="Z87" s="6"/>
      <c r="AA87" s="6"/>
      <c r="AB87" s="6"/>
      <c r="AC87" s="6"/>
      <c r="AD87" s="6"/>
      <c r="AE87" s="8"/>
      <c r="AF87" s="8"/>
      <c r="AG87" s="6"/>
      <c r="AH87" s="6"/>
      <c r="AI87" s="4">
        <f t="shared" si="55"/>
        <v>6</v>
      </c>
      <c r="AJ87" s="4">
        <f t="shared" si="56"/>
        <v>0</v>
      </c>
      <c r="AK87" s="4">
        <f t="shared" si="57"/>
        <v>0</v>
      </c>
      <c r="AL87" s="5">
        <f t="shared" si="58"/>
        <v>0.31578947368421051</v>
      </c>
      <c r="AM87" s="5">
        <f t="shared" si="59"/>
        <v>0</v>
      </c>
      <c r="AN87" s="5">
        <f t="shared" si="60"/>
        <v>0</v>
      </c>
    </row>
    <row r="88" spans="1:40" ht="14.65" customHeight="1" x14ac:dyDescent="0.2">
      <c r="A88" s="60"/>
      <c r="B88" s="16" t="s">
        <v>144</v>
      </c>
      <c r="C88" s="23" t="s">
        <v>145</v>
      </c>
      <c r="D88" s="18" t="s">
        <v>123</v>
      </c>
      <c r="E88" s="9"/>
      <c r="F88" s="6" t="s">
        <v>208</v>
      </c>
      <c r="G88" s="6" t="s">
        <v>208</v>
      </c>
      <c r="H88" s="6" t="s">
        <v>208</v>
      </c>
      <c r="I88" s="6" t="s">
        <v>208</v>
      </c>
      <c r="J88" s="8"/>
      <c r="K88" s="8"/>
      <c r="L88" s="6" t="s">
        <v>209</v>
      </c>
      <c r="M88" s="6" t="s">
        <v>209</v>
      </c>
      <c r="N88" s="6"/>
      <c r="O88" s="6"/>
      <c r="P88" s="6"/>
      <c r="Q88" s="8"/>
      <c r="R88" s="8"/>
      <c r="S88" s="6"/>
      <c r="T88" s="6"/>
      <c r="U88" s="6"/>
      <c r="V88" s="6"/>
      <c r="W88" s="6"/>
      <c r="X88" s="8"/>
      <c r="Y88" s="8"/>
      <c r="Z88" s="6"/>
      <c r="AA88" s="6"/>
      <c r="AB88" s="6"/>
      <c r="AC88" s="6"/>
      <c r="AD88" s="6"/>
      <c r="AE88" s="8"/>
      <c r="AF88" s="8"/>
      <c r="AG88" s="6"/>
      <c r="AH88" s="6"/>
      <c r="AI88" s="4">
        <f t="shared" si="55"/>
        <v>6</v>
      </c>
      <c r="AJ88" s="4">
        <f t="shared" si="56"/>
        <v>0</v>
      </c>
      <c r="AK88" s="4">
        <f t="shared" si="57"/>
        <v>0</v>
      </c>
      <c r="AL88" s="5">
        <f t="shared" si="58"/>
        <v>0.31578947368421051</v>
      </c>
      <c r="AM88" s="5">
        <f t="shared" si="59"/>
        <v>0</v>
      </c>
      <c r="AN88" s="5">
        <f t="shared" si="60"/>
        <v>0</v>
      </c>
    </row>
    <row r="89" spans="1:40" ht="14.65" customHeight="1" x14ac:dyDescent="0.2">
      <c r="A89" s="59" t="s">
        <v>146</v>
      </c>
      <c r="B89" s="26" t="s">
        <v>147</v>
      </c>
      <c r="C89" s="27" t="s">
        <v>148</v>
      </c>
      <c r="D89" s="18" t="s">
        <v>16</v>
      </c>
      <c r="E89" s="9"/>
      <c r="F89" s="6" t="s">
        <v>209</v>
      </c>
      <c r="G89" s="6" t="s">
        <v>209</v>
      </c>
      <c r="H89" s="6" t="s">
        <v>209</v>
      </c>
      <c r="I89" s="6" t="s">
        <v>209</v>
      </c>
      <c r="J89" s="8"/>
      <c r="K89" s="8"/>
      <c r="L89" s="6" t="s">
        <v>208</v>
      </c>
      <c r="M89" s="6" t="s">
        <v>208</v>
      </c>
      <c r="N89" s="6"/>
      <c r="O89" s="6"/>
      <c r="P89" s="6"/>
      <c r="Q89" s="8"/>
      <c r="R89" s="8"/>
      <c r="S89" s="6"/>
      <c r="T89" s="6"/>
      <c r="U89" s="6"/>
      <c r="V89" s="6"/>
      <c r="W89" s="6"/>
      <c r="X89" s="8"/>
      <c r="Y89" s="8"/>
      <c r="Z89" s="6"/>
      <c r="AA89" s="6"/>
      <c r="AB89" s="6"/>
      <c r="AC89" s="6"/>
      <c r="AD89" s="6"/>
      <c r="AE89" s="8"/>
      <c r="AF89" s="8"/>
      <c r="AG89" s="6"/>
      <c r="AH89" s="6"/>
      <c r="AI89" s="4">
        <f t="shared" si="55"/>
        <v>6</v>
      </c>
      <c r="AJ89" s="4">
        <f t="shared" si="56"/>
        <v>0</v>
      </c>
      <c r="AK89" s="4">
        <f t="shared" si="57"/>
        <v>0</v>
      </c>
      <c r="AL89" s="5">
        <f t="shared" si="58"/>
        <v>0.31578947368421051</v>
      </c>
      <c r="AM89" s="5">
        <f t="shared" si="59"/>
        <v>0</v>
      </c>
      <c r="AN89" s="5">
        <f t="shared" si="60"/>
        <v>0</v>
      </c>
    </row>
    <row r="90" spans="1:40" ht="14.65" customHeight="1" x14ac:dyDescent="0.2">
      <c r="A90" s="59"/>
      <c r="B90" s="13" t="s">
        <v>281</v>
      </c>
      <c r="C90" s="32" t="s">
        <v>282</v>
      </c>
      <c r="D90" s="20" t="s">
        <v>72</v>
      </c>
      <c r="E90" s="9"/>
      <c r="F90" s="6" t="s">
        <v>209</v>
      </c>
      <c r="G90" s="6" t="s">
        <v>209</v>
      </c>
      <c r="H90" s="6" t="s">
        <v>209</v>
      </c>
      <c r="I90" s="6" t="s">
        <v>209</v>
      </c>
      <c r="J90" s="8"/>
      <c r="K90" s="8"/>
      <c r="L90" s="6" t="s">
        <v>208</v>
      </c>
      <c r="M90" s="6" t="s">
        <v>208</v>
      </c>
      <c r="N90" s="6"/>
      <c r="O90" s="6"/>
      <c r="P90" s="6"/>
      <c r="Q90" s="8"/>
      <c r="R90" s="8"/>
      <c r="S90" s="6"/>
      <c r="T90" s="6"/>
      <c r="U90" s="6"/>
      <c r="V90" s="6"/>
      <c r="W90" s="6"/>
      <c r="X90" s="8"/>
      <c r="Y90" s="8"/>
      <c r="Z90" s="6"/>
      <c r="AA90" s="6"/>
      <c r="AB90" s="6"/>
      <c r="AC90" s="6"/>
      <c r="AD90" s="6"/>
      <c r="AE90" s="8"/>
      <c r="AF90" s="8"/>
      <c r="AG90" s="6"/>
      <c r="AH90" s="6"/>
      <c r="AI90" s="4">
        <f t="shared" si="55"/>
        <v>6</v>
      </c>
      <c r="AJ90" s="4">
        <f t="shared" si="56"/>
        <v>0</v>
      </c>
      <c r="AK90" s="4">
        <f t="shared" si="57"/>
        <v>0</v>
      </c>
      <c r="AL90" s="5">
        <f t="shared" si="58"/>
        <v>0.31578947368421051</v>
      </c>
      <c r="AM90" s="5">
        <f t="shared" si="59"/>
        <v>0</v>
      </c>
      <c r="AN90" s="5">
        <f t="shared" si="60"/>
        <v>0</v>
      </c>
    </row>
    <row r="91" spans="1:40" ht="14.65" customHeight="1" x14ac:dyDescent="0.2">
      <c r="A91" s="59"/>
      <c r="B91" s="16" t="s">
        <v>150</v>
      </c>
      <c r="C91" s="23" t="s">
        <v>151</v>
      </c>
      <c r="D91" s="18" t="s">
        <v>22</v>
      </c>
      <c r="E91" s="9"/>
      <c r="F91" s="6" t="s">
        <v>209</v>
      </c>
      <c r="G91" s="6" t="s">
        <v>209</v>
      </c>
      <c r="H91" s="6" t="s">
        <v>209</v>
      </c>
      <c r="I91" s="6" t="s">
        <v>209</v>
      </c>
      <c r="J91" s="8"/>
      <c r="K91" s="8"/>
      <c r="L91" s="6" t="s">
        <v>208</v>
      </c>
      <c r="M91" s="6" t="s">
        <v>208</v>
      </c>
      <c r="N91" s="6"/>
      <c r="O91" s="6"/>
      <c r="P91" s="6"/>
      <c r="Q91" s="8"/>
      <c r="R91" s="8"/>
      <c r="S91" s="6"/>
      <c r="T91" s="6"/>
      <c r="U91" s="6"/>
      <c r="V91" s="6"/>
      <c r="W91" s="6"/>
      <c r="X91" s="8"/>
      <c r="Y91" s="8"/>
      <c r="Z91" s="6"/>
      <c r="AA91" s="6"/>
      <c r="AB91" s="6"/>
      <c r="AC91" s="6"/>
      <c r="AD91" s="6"/>
      <c r="AE91" s="8"/>
      <c r="AF91" s="8"/>
      <c r="AG91" s="6"/>
      <c r="AH91" s="6"/>
      <c r="AI91" s="4">
        <f t="shared" si="55"/>
        <v>6</v>
      </c>
      <c r="AJ91" s="4">
        <f t="shared" si="56"/>
        <v>0</v>
      </c>
      <c r="AK91" s="4">
        <f t="shared" si="57"/>
        <v>0</v>
      </c>
      <c r="AL91" s="5">
        <f t="shared" si="58"/>
        <v>0.31578947368421051</v>
      </c>
      <c r="AM91" s="5">
        <f t="shared" si="59"/>
        <v>0</v>
      </c>
      <c r="AN91" s="5">
        <f t="shared" si="60"/>
        <v>0</v>
      </c>
    </row>
    <row r="92" spans="1:40" ht="14.65" customHeight="1" x14ac:dyDescent="0.2">
      <c r="A92" s="38" t="s">
        <v>152</v>
      </c>
      <c r="B92" s="21" t="s">
        <v>158</v>
      </c>
      <c r="C92" s="33" t="s">
        <v>159</v>
      </c>
      <c r="D92" s="25" t="s">
        <v>22</v>
      </c>
      <c r="E92" s="9"/>
      <c r="F92" s="6" t="s">
        <v>208</v>
      </c>
      <c r="G92" s="6" t="s">
        <v>208</v>
      </c>
      <c r="H92" s="6" t="s">
        <v>208</v>
      </c>
      <c r="I92" s="6" t="s">
        <v>208</v>
      </c>
      <c r="J92" s="8"/>
      <c r="K92" s="8"/>
      <c r="L92" s="6" t="s">
        <v>208</v>
      </c>
      <c r="M92" s="6" t="s">
        <v>208</v>
      </c>
      <c r="N92" s="6"/>
      <c r="O92" s="6"/>
      <c r="P92" s="6"/>
      <c r="Q92" s="8"/>
      <c r="R92" s="8"/>
      <c r="S92" s="6"/>
      <c r="T92" s="6"/>
      <c r="U92" s="6"/>
      <c r="V92" s="6"/>
      <c r="W92" s="6"/>
      <c r="X92" s="8"/>
      <c r="Y92" s="8"/>
      <c r="Z92" s="6"/>
      <c r="AA92" s="6"/>
      <c r="AB92" s="6"/>
      <c r="AC92" s="6"/>
      <c r="AD92" s="6"/>
      <c r="AE92" s="8"/>
      <c r="AF92" s="8"/>
      <c r="AG92" s="6"/>
      <c r="AH92" s="6"/>
      <c r="AI92" s="4">
        <f t="shared" si="55"/>
        <v>6</v>
      </c>
      <c r="AJ92" s="4">
        <f t="shared" si="56"/>
        <v>0</v>
      </c>
      <c r="AK92" s="4">
        <f t="shared" si="57"/>
        <v>0</v>
      </c>
      <c r="AL92" s="5">
        <f t="shared" si="58"/>
        <v>0.31578947368421051</v>
      </c>
      <c r="AM92" s="5">
        <f t="shared" si="59"/>
        <v>0</v>
      </c>
      <c r="AN92" s="5">
        <f t="shared" si="60"/>
        <v>0</v>
      </c>
    </row>
    <row r="93" spans="1:40" ht="14.65" customHeight="1" x14ac:dyDescent="0.2">
      <c r="A93" s="38" t="s">
        <v>225</v>
      </c>
      <c r="B93" s="30" t="s">
        <v>279</v>
      </c>
      <c r="C93" s="14" t="s">
        <v>216</v>
      </c>
      <c r="D93" s="15" t="s">
        <v>19</v>
      </c>
      <c r="E93" s="9"/>
      <c r="F93" s="6" t="s">
        <v>208</v>
      </c>
      <c r="G93" s="6" t="s">
        <v>208</v>
      </c>
      <c r="H93" s="6" t="s">
        <v>208</v>
      </c>
      <c r="I93" s="6" t="s">
        <v>208</v>
      </c>
      <c r="J93" s="8"/>
      <c r="K93" s="8"/>
      <c r="L93" s="6" t="s">
        <v>208</v>
      </c>
      <c r="M93" s="6" t="s">
        <v>208</v>
      </c>
      <c r="N93" s="6"/>
      <c r="O93" s="6"/>
      <c r="P93" s="6"/>
      <c r="Q93" s="8"/>
      <c r="R93" s="8"/>
      <c r="S93" s="6"/>
      <c r="T93" s="6"/>
      <c r="U93" s="6"/>
      <c r="V93" s="6"/>
      <c r="W93" s="6"/>
      <c r="X93" s="8"/>
      <c r="Y93" s="8"/>
      <c r="Z93" s="6"/>
      <c r="AA93" s="6"/>
      <c r="AB93" s="6"/>
      <c r="AC93" s="6"/>
      <c r="AD93" s="6"/>
      <c r="AE93" s="8"/>
      <c r="AF93" s="8"/>
      <c r="AG93" s="6"/>
      <c r="AH93" s="6"/>
      <c r="AI93" s="4">
        <f t="shared" si="55"/>
        <v>6</v>
      </c>
      <c r="AJ93" s="4">
        <f t="shared" si="56"/>
        <v>0</v>
      </c>
      <c r="AK93" s="4">
        <f t="shared" si="57"/>
        <v>0</v>
      </c>
      <c r="AL93" s="5">
        <f t="shared" si="58"/>
        <v>0.31578947368421051</v>
      </c>
      <c r="AM93" s="5">
        <f t="shared" si="59"/>
        <v>0</v>
      </c>
      <c r="AN93" s="5">
        <f t="shared" si="60"/>
        <v>0</v>
      </c>
    </row>
    <row r="94" spans="1:40" ht="14.65" customHeight="1" x14ac:dyDescent="0.2">
      <c r="A94" s="62" t="s">
        <v>254</v>
      </c>
      <c r="B94" s="16" t="s">
        <v>111</v>
      </c>
      <c r="C94" s="23" t="s">
        <v>112</v>
      </c>
      <c r="D94" s="18" t="s">
        <v>16</v>
      </c>
      <c r="E94" s="9"/>
      <c r="F94" s="6" t="s">
        <v>208</v>
      </c>
      <c r="G94" s="6" t="s">
        <v>208</v>
      </c>
      <c r="H94" s="6" t="s">
        <v>208</v>
      </c>
      <c r="I94" s="6" t="s">
        <v>208</v>
      </c>
      <c r="J94" s="8"/>
      <c r="K94" s="8"/>
      <c r="L94" s="6"/>
      <c r="M94" s="6" t="s">
        <v>208</v>
      </c>
      <c r="N94" s="6"/>
      <c r="O94" s="6"/>
      <c r="P94" s="6"/>
      <c r="Q94" s="8"/>
      <c r="R94" s="8"/>
      <c r="S94" s="6"/>
      <c r="T94" s="6"/>
      <c r="U94" s="6"/>
      <c r="V94" s="6"/>
      <c r="W94" s="6"/>
      <c r="X94" s="8"/>
      <c r="Y94" s="8"/>
      <c r="Z94" s="6"/>
      <c r="AA94" s="6"/>
      <c r="AB94" s="6"/>
      <c r="AC94" s="6"/>
      <c r="AD94" s="6"/>
      <c r="AE94" s="8"/>
      <c r="AF94" s="8"/>
      <c r="AG94" s="6"/>
      <c r="AH94" s="6"/>
      <c r="AI94" s="4"/>
      <c r="AJ94" s="4"/>
      <c r="AK94" s="4"/>
      <c r="AL94" s="5"/>
      <c r="AM94" s="5"/>
      <c r="AN94" s="5"/>
    </row>
    <row r="95" spans="1:40" ht="14.65" customHeight="1" x14ac:dyDescent="0.2">
      <c r="A95" s="66"/>
      <c r="B95" s="13" t="s">
        <v>166</v>
      </c>
      <c r="C95" s="36" t="s">
        <v>167</v>
      </c>
      <c r="D95" s="37" t="s">
        <v>22</v>
      </c>
      <c r="E95" s="9" t="s">
        <v>209</v>
      </c>
      <c r="F95" s="6" t="s">
        <v>257</v>
      </c>
      <c r="G95" s="7" t="s">
        <v>251</v>
      </c>
      <c r="H95" s="7" t="s">
        <v>251</v>
      </c>
      <c r="I95" s="7" t="s">
        <v>251</v>
      </c>
      <c r="J95" s="8"/>
      <c r="K95" s="8"/>
      <c r="L95" s="7" t="s">
        <v>251</v>
      </c>
      <c r="M95" s="7" t="s">
        <v>251</v>
      </c>
      <c r="N95" s="6"/>
      <c r="O95" s="6"/>
      <c r="P95" s="6"/>
      <c r="Q95" s="8"/>
      <c r="R95" s="8"/>
      <c r="S95" s="6"/>
      <c r="T95" s="6"/>
      <c r="U95" s="6"/>
      <c r="V95" s="6"/>
      <c r="W95" s="6"/>
      <c r="X95" s="8"/>
      <c r="Y95" s="8"/>
      <c r="Z95" s="6"/>
      <c r="AA95" s="6"/>
      <c r="AB95" s="6"/>
      <c r="AC95" s="6"/>
      <c r="AD95" s="6"/>
      <c r="AE95" s="8"/>
      <c r="AF95" s="8"/>
      <c r="AG95" s="6"/>
      <c r="AH95" s="6"/>
      <c r="AI95" s="4">
        <f t="shared" si="55"/>
        <v>1</v>
      </c>
      <c r="AJ95" s="4">
        <f t="shared" si="56"/>
        <v>6</v>
      </c>
      <c r="AK95" s="4">
        <f t="shared" si="57"/>
        <v>0</v>
      </c>
      <c r="AL95" s="5">
        <f t="shared" si="58"/>
        <v>5.2631578947368418E-2</v>
      </c>
      <c r="AM95" s="5">
        <f t="shared" si="59"/>
        <v>0.31578947368421051</v>
      </c>
      <c r="AN95" s="5">
        <f t="shared" si="60"/>
        <v>0</v>
      </c>
    </row>
    <row r="96" spans="1:40" ht="14.65" customHeight="1" x14ac:dyDescent="0.2">
      <c r="A96" s="66"/>
      <c r="B96" s="13" t="s">
        <v>168</v>
      </c>
      <c r="C96" s="36" t="s">
        <v>169</v>
      </c>
      <c r="D96" s="37" t="s">
        <v>5</v>
      </c>
      <c r="E96" s="9" t="s">
        <v>209</v>
      </c>
      <c r="F96" s="6" t="s">
        <v>209</v>
      </c>
      <c r="G96" s="6" t="s">
        <v>209</v>
      </c>
      <c r="H96" s="6" t="s">
        <v>209</v>
      </c>
      <c r="I96" s="6" t="s">
        <v>255</v>
      </c>
      <c r="J96" s="8"/>
      <c r="K96" s="8"/>
      <c r="L96" s="49" t="s">
        <v>255</v>
      </c>
      <c r="M96" s="6" t="s">
        <v>208</v>
      </c>
      <c r="N96" s="6"/>
      <c r="O96" s="6"/>
      <c r="P96" s="6"/>
      <c r="Q96" s="8"/>
      <c r="R96" s="8"/>
      <c r="S96" s="6"/>
      <c r="T96" s="6"/>
      <c r="U96" s="6"/>
      <c r="V96" s="6"/>
      <c r="W96" s="6"/>
      <c r="X96" s="8"/>
      <c r="Y96" s="8"/>
      <c r="Z96" s="6"/>
      <c r="AA96" s="6"/>
      <c r="AB96" s="6"/>
      <c r="AC96" s="6"/>
      <c r="AD96" s="6"/>
      <c r="AE96" s="8"/>
      <c r="AF96" s="8"/>
      <c r="AG96" s="6"/>
      <c r="AH96" s="6"/>
      <c r="AI96" s="4">
        <f t="shared" si="55"/>
        <v>5</v>
      </c>
      <c r="AJ96" s="4">
        <f t="shared" si="56"/>
        <v>0</v>
      </c>
      <c r="AK96" s="4">
        <f t="shared" si="57"/>
        <v>0</v>
      </c>
      <c r="AL96" s="5">
        <f t="shared" si="58"/>
        <v>0.26315789473684209</v>
      </c>
      <c r="AM96" s="5">
        <f t="shared" si="59"/>
        <v>0</v>
      </c>
      <c r="AN96" s="5">
        <f t="shared" si="60"/>
        <v>0</v>
      </c>
    </row>
    <row r="97" spans="1:40" ht="14.65" customHeight="1" x14ac:dyDescent="0.2">
      <c r="A97" s="66"/>
      <c r="B97" s="13" t="s">
        <v>170</v>
      </c>
      <c r="C97" s="36" t="s">
        <v>171</v>
      </c>
      <c r="D97" s="37" t="s">
        <v>22</v>
      </c>
      <c r="E97" s="9" t="s">
        <v>208</v>
      </c>
      <c r="F97" s="6" t="s">
        <v>208</v>
      </c>
      <c r="G97" s="6" t="s">
        <v>208</v>
      </c>
      <c r="H97" s="6" t="s">
        <v>208</v>
      </c>
      <c r="I97" s="6" t="s">
        <v>255</v>
      </c>
      <c r="J97" s="8"/>
      <c r="K97" s="8"/>
      <c r="L97" s="7" t="s">
        <v>251</v>
      </c>
      <c r="M97" s="7" t="s">
        <v>251</v>
      </c>
      <c r="N97" s="6"/>
      <c r="O97" s="6"/>
      <c r="P97" s="6"/>
      <c r="Q97" s="8"/>
      <c r="R97" s="8"/>
      <c r="S97" s="6"/>
      <c r="T97" s="6"/>
      <c r="U97" s="6"/>
      <c r="V97" s="6"/>
      <c r="W97" s="6"/>
      <c r="X97" s="8"/>
      <c r="Y97" s="8"/>
      <c r="Z97" s="6"/>
      <c r="AA97" s="6"/>
      <c r="AB97" s="6"/>
      <c r="AC97" s="6"/>
      <c r="AD97" s="6"/>
      <c r="AE97" s="8"/>
      <c r="AF97" s="8"/>
      <c r="AG97" s="6"/>
      <c r="AH97" s="6"/>
      <c r="AI97" s="4">
        <f t="shared" si="55"/>
        <v>4</v>
      </c>
      <c r="AJ97" s="4">
        <f t="shared" si="56"/>
        <v>2</v>
      </c>
      <c r="AK97" s="4">
        <f t="shared" si="57"/>
        <v>0</v>
      </c>
      <c r="AL97" s="5">
        <f t="shared" si="58"/>
        <v>0.21052631578947367</v>
      </c>
      <c r="AM97" s="5">
        <f t="shared" si="59"/>
        <v>0.10526315789473684</v>
      </c>
      <c r="AN97" s="5">
        <f t="shared" si="60"/>
        <v>0</v>
      </c>
    </row>
    <row r="98" spans="1:40" ht="14.65" customHeight="1" x14ac:dyDescent="0.2">
      <c r="A98" s="66"/>
      <c r="B98" s="13" t="s">
        <v>109</v>
      </c>
      <c r="C98" s="14" t="s">
        <v>110</v>
      </c>
      <c r="D98" s="15" t="s">
        <v>5</v>
      </c>
      <c r="E98" s="9" t="s">
        <v>208</v>
      </c>
      <c r="F98" s="6" t="s">
        <v>208</v>
      </c>
      <c r="G98" s="6" t="s">
        <v>208</v>
      </c>
      <c r="H98" s="6" t="s">
        <v>208</v>
      </c>
      <c r="I98" s="6" t="s">
        <v>255</v>
      </c>
      <c r="J98" s="8"/>
      <c r="K98" s="8"/>
      <c r="L98" s="6" t="s">
        <v>255</v>
      </c>
      <c r="M98" s="6" t="s">
        <v>209</v>
      </c>
      <c r="N98" s="6"/>
      <c r="O98" s="6"/>
      <c r="P98" s="6"/>
      <c r="Q98" s="8"/>
      <c r="R98" s="8"/>
      <c r="S98" s="6"/>
      <c r="T98" s="6"/>
      <c r="U98" s="6"/>
      <c r="V98" s="6"/>
      <c r="W98" s="6"/>
      <c r="X98" s="8"/>
      <c r="Y98" s="8"/>
      <c r="Z98" s="6"/>
      <c r="AA98" s="6"/>
      <c r="AB98" s="6"/>
      <c r="AC98" s="6"/>
      <c r="AD98" s="6"/>
      <c r="AE98" s="8"/>
      <c r="AF98" s="8"/>
      <c r="AG98" s="6"/>
      <c r="AH98" s="6"/>
      <c r="AI98" s="4">
        <f t="shared" si="55"/>
        <v>5</v>
      </c>
      <c r="AJ98" s="4">
        <f t="shared" si="56"/>
        <v>0</v>
      </c>
      <c r="AK98" s="4">
        <f t="shared" si="57"/>
        <v>0</v>
      </c>
      <c r="AL98" s="5">
        <f t="shared" si="58"/>
        <v>0.26315789473684209</v>
      </c>
      <c r="AM98" s="5">
        <f t="shared" si="59"/>
        <v>0</v>
      </c>
      <c r="AN98" s="5">
        <f t="shared" si="60"/>
        <v>0</v>
      </c>
    </row>
    <row r="99" spans="1:40" ht="14.65" customHeight="1" x14ac:dyDescent="0.2">
      <c r="A99" s="66"/>
      <c r="B99" s="30" t="s">
        <v>242</v>
      </c>
      <c r="C99" s="14" t="s">
        <v>243</v>
      </c>
      <c r="D99" s="15" t="s">
        <v>5</v>
      </c>
      <c r="E99" s="9" t="s">
        <v>255</v>
      </c>
      <c r="F99" s="6" t="s">
        <v>255</v>
      </c>
      <c r="G99" s="6" t="s">
        <v>255</v>
      </c>
      <c r="H99" s="6" t="s">
        <v>255</v>
      </c>
      <c r="I99" s="6" t="s">
        <v>208</v>
      </c>
      <c r="J99" s="8"/>
      <c r="K99" s="8"/>
      <c r="L99" s="6" t="s">
        <v>208</v>
      </c>
      <c r="M99" s="6" t="s">
        <v>255</v>
      </c>
      <c r="N99" s="6"/>
      <c r="O99" s="6"/>
      <c r="P99" s="6"/>
      <c r="Q99" s="8"/>
      <c r="R99" s="8"/>
      <c r="S99" s="6"/>
      <c r="T99" s="6"/>
      <c r="U99" s="6"/>
      <c r="V99" s="6"/>
      <c r="W99" s="6"/>
      <c r="X99" s="8"/>
      <c r="Y99" s="8"/>
      <c r="Z99" s="6"/>
      <c r="AA99" s="6"/>
      <c r="AB99" s="6"/>
      <c r="AC99" s="6"/>
      <c r="AD99" s="6"/>
      <c r="AE99" s="8"/>
      <c r="AF99" s="8"/>
      <c r="AG99" s="6"/>
      <c r="AH99" s="6"/>
      <c r="AI99" s="4">
        <f t="shared" si="55"/>
        <v>2</v>
      </c>
      <c r="AJ99" s="4">
        <f t="shared" si="56"/>
        <v>0</v>
      </c>
      <c r="AK99" s="4">
        <f t="shared" si="57"/>
        <v>0</v>
      </c>
      <c r="AL99" s="5">
        <f t="shared" si="58"/>
        <v>0.10526315789473684</v>
      </c>
      <c r="AM99" s="5">
        <f t="shared" si="59"/>
        <v>0</v>
      </c>
      <c r="AN99" s="5">
        <f t="shared" si="60"/>
        <v>0</v>
      </c>
    </row>
    <row r="100" spans="1:40" ht="14.65" customHeight="1" x14ac:dyDescent="0.2">
      <c r="A100" s="66"/>
      <c r="B100" s="13" t="s">
        <v>174</v>
      </c>
      <c r="C100" s="36" t="s">
        <v>175</v>
      </c>
      <c r="D100" s="37" t="s">
        <v>22</v>
      </c>
      <c r="E100" s="9" t="s">
        <v>255</v>
      </c>
      <c r="F100" s="6" t="s">
        <v>255</v>
      </c>
      <c r="G100" s="6" t="s">
        <v>255</v>
      </c>
      <c r="H100" s="6" t="s">
        <v>255</v>
      </c>
      <c r="I100" s="6" t="s">
        <v>208</v>
      </c>
      <c r="J100" s="8"/>
      <c r="K100" s="8"/>
      <c r="L100" s="6" t="s">
        <v>208</v>
      </c>
      <c r="M100" s="6" t="s">
        <v>255</v>
      </c>
      <c r="N100" s="6"/>
      <c r="O100" s="6"/>
      <c r="P100" s="6"/>
      <c r="Q100" s="8"/>
      <c r="R100" s="8"/>
      <c r="S100" s="6"/>
      <c r="T100" s="6"/>
      <c r="U100" s="6"/>
      <c r="V100" s="6"/>
      <c r="W100" s="6"/>
      <c r="X100" s="8"/>
      <c r="Y100" s="8"/>
      <c r="Z100" s="6"/>
      <c r="AA100" s="6"/>
      <c r="AB100" s="6"/>
      <c r="AC100" s="6"/>
      <c r="AD100" s="6"/>
      <c r="AE100" s="8"/>
      <c r="AF100" s="8"/>
      <c r="AG100" s="6"/>
      <c r="AH100" s="6"/>
      <c r="AI100" s="4">
        <f t="shared" si="55"/>
        <v>2</v>
      </c>
      <c r="AJ100" s="4">
        <f t="shared" si="56"/>
        <v>0</v>
      </c>
      <c r="AK100" s="4">
        <f t="shared" si="57"/>
        <v>0</v>
      </c>
      <c r="AL100" s="5">
        <f t="shared" si="58"/>
        <v>0.10526315789473684</v>
      </c>
      <c r="AM100" s="5">
        <f t="shared" si="59"/>
        <v>0</v>
      </c>
      <c r="AN100" s="5">
        <f t="shared" si="60"/>
        <v>0</v>
      </c>
    </row>
    <row r="101" spans="1:40" ht="14.65" customHeight="1" x14ac:dyDescent="0.2">
      <c r="A101" s="66"/>
      <c r="B101" s="13" t="s">
        <v>172</v>
      </c>
      <c r="C101" s="36" t="s">
        <v>173</v>
      </c>
      <c r="D101" s="37" t="s">
        <v>5</v>
      </c>
      <c r="E101" s="9" t="s">
        <v>255</v>
      </c>
      <c r="F101" s="6" t="s">
        <v>255</v>
      </c>
      <c r="G101" s="6" t="s">
        <v>255</v>
      </c>
      <c r="H101" s="6" t="s">
        <v>255</v>
      </c>
      <c r="I101" s="6" t="s">
        <v>209</v>
      </c>
      <c r="J101" s="8"/>
      <c r="K101" s="8"/>
      <c r="L101" s="6" t="s">
        <v>209</v>
      </c>
      <c r="M101" s="6" t="s">
        <v>255</v>
      </c>
      <c r="N101" s="6"/>
      <c r="O101" s="6"/>
      <c r="P101" s="6"/>
      <c r="Q101" s="8"/>
      <c r="R101" s="8"/>
      <c r="S101" s="6"/>
      <c r="T101" s="6"/>
      <c r="U101" s="6"/>
      <c r="V101" s="6"/>
      <c r="W101" s="6"/>
      <c r="X101" s="8"/>
      <c r="Y101" s="8"/>
      <c r="Z101" s="6"/>
      <c r="AA101" s="6"/>
      <c r="AB101" s="6"/>
      <c r="AC101" s="6"/>
      <c r="AD101" s="6"/>
      <c r="AE101" s="8"/>
      <c r="AF101" s="8"/>
      <c r="AG101" s="6"/>
      <c r="AH101" s="6"/>
      <c r="AI101" s="4">
        <f t="shared" si="55"/>
        <v>2</v>
      </c>
      <c r="AJ101" s="4">
        <f t="shared" si="56"/>
        <v>0</v>
      </c>
      <c r="AK101" s="4">
        <f t="shared" si="57"/>
        <v>0</v>
      </c>
      <c r="AL101" s="5">
        <f t="shared" si="58"/>
        <v>0.10526315789473684</v>
      </c>
      <c r="AM101" s="5">
        <f t="shared" si="59"/>
        <v>0</v>
      </c>
      <c r="AN101" s="5">
        <f t="shared" si="60"/>
        <v>0</v>
      </c>
    </row>
    <row r="102" spans="1:40" ht="14.65" customHeight="1" x14ac:dyDescent="0.2">
      <c r="A102" s="63"/>
      <c r="B102" s="13" t="s">
        <v>178</v>
      </c>
      <c r="C102" s="14" t="s">
        <v>179</v>
      </c>
      <c r="D102" s="15" t="s">
        <v>5</v>
      </c>
      <c r="E102" s="9" t="s">
        <v>255</v>
      </c>
      <c r="F102" s="6" t="s">
        <v>255</v>
      </c>
      <c r="G102" s="6" t="s">
        <v>255</v>
      </c>
      <c r="H102" s="6" t="s">
        <v>255</v>
      </c>
      <c r="I102" s="6" t="s">
        <v>209</v>
      </c>
      <c r="J102" s="8"/>
      <c r="K102" s="8"/>
      <c r="L102" s="6" t="s">
        <v>209</v>
      </c>
      <c r="M102" s="6" t="s">
        <v>255</v>
      </c>
      <c r="N102" s="6"/>
      <c r="O102" s="6"/>
      <c r="P102" s="6"/>
      <c r="Q102" s="8"/>
      <c r="R102" s="8"/>
      <c r="S102" s="6"/>
      <c r="T102" s="6"/>
      <c r="U102" s="6"/>
      <c r="V102" s="6"/>
      <c r="W102" s="6"/>
      <c r="X102" s="8"/>
      <c r="Y102" s="8"/>
      <c r="Z102" s="6"/>
      <c r="AA102" s="6"/>
      <c r="AB102" s="6"/>
      <c r="AC102" s="6"/>
      <c r="AD102" s="6"/>
      <c r="AE102" s="8"/>
      <c r="AF102" s="8"/>
      <c r="AG102" s="6"/>
      <c r="AH102" s="6"/>
      <c r="AI102" s="4">
        <f t="shared" si="55"/>
        <v>2</v>
      </c>
      <c r="AJ102" s="4">
        <f t="shared" si="56"/>
        <v>0</v>
      </c>
      <c r="AK102" s="4">
        <f t="shared" si="57"/>
        <v>0</v>
      </c>
      <c r="AL102" s="5">
        <f t="shared" si="58"/>
        <v>0.10526315789473684</v>
      </c>
      <c r="AM102" s="5">
        <f t="shared" si="59"/>
        <v>0</v>
      </c>
      <c r="AN102" s="5">
        <f t="shared" si="60"/>
        <v>0</v>
      </c>
    </row>
    <row r="103" spans="1:40" ht="14.65" customHeight="1" x14ac:dyDescent="0.2">
      <c r="A103" s="60" t="s">
        <v>180</v>
      </c>
      <c r="B103" s="16" t="s">
        <v>182</v>
      </c>
      <c r="C103" s="23" t="s">
        <v>183</v>
      </c>
      <c r="D103" s="18" t="s">
        <v>223</v>
      </c>
      <c r="E103" s="9"/>
      <c r="F103" s="6" t="s">
        <v>208</v>
      </c>
      <c r="G103" s="6" t="s">
        <v>208</v>
      </c>
      <c r="H103" s="6" t="s">
        <v>208</v>
      </c>
      <c r="I103" s="6" t="s">
        <v>208</v>
      </c>
      <c r="J103" s="8"/>
      <c r="K103" s="8"/>
      <c r="L103" s="6" t="s">
        <v>208</v>
      </c>
      <c r="M103" s="6" t="s">
        <v>208</v>
      </c>
      <c r="N103" s="6"/>
      <c r="O103" s="6"/>
      <c r="P103" s="6"/>
      <c r="Q103" s="8"/>
      <c r="R103" s="8"/>
      <c r="S103" s="6"/>
      <c r="T103" s="6"/>
      <c r="U103" s="6"/>
      <c r="V103" s="6"/>
      <c r="W103" s="6"/>
      <c r="X103" s="8"/>
      <c r="Y103" s="8"/>
      <c r="Z103" s="6"/>
      <c r="AA103" s="6"/>
      <c r="AB103" s="6"/>
      <c r="AC103" s="6"/>
      <c r="AD103" s="6"/>
      <c r="AE103" s="8"/>
      <c r="AF103" s="8"/>
      <c r="AG103" s="6"/>
      <c r="AH103" s="6"/>
      <c r="AI103" s="4">
        <f t="shared" si="55"/>
        <v>6</v>
      </c>
      <c r="AJ103" s="4">
        <f t="shared" si="56"/>
        <v>0</v>
      </c>
      <c r="AK103" s="4">
        <f t="shared" si="57"/>
        <v>0</v>
      </c>
      <c r="AL103" s="5">
        <f t="shared" si="58"/>
        <v>0.31578947368421051</v>
      </c>
      <c r="AM103" s="5">
        <f t="shared" si="59"/>
        <v>0</v>
      </c>
      <c r="AN103" s="5">
        <f t="shared" si="60"/>
        <v>0</v>
      </c>
    </row>
    <row r="104" spans="1:40" ht="14.65" customHeight="1" x14ac:dyDescent="0.2">
      <c r="A104" s="60"/>
      <c r="B104" s="16" t="s">
        <v>252</v>
      </c>
      <c r="C104" s="23" t="s">
        <v>253</v>
      </c>
      <c r="D104" s="28" t="s">
        <v>181</v>
      </c>
      <c r="E104" s="9"/>
      <c r="F104" s="6" t="s">
        <v>208</v>
      </c>
      <c r="G104" s="6" t="s">
        <v>208</v>
      </c>
      <c r="H104" s="6" t="s">
        <v>208</v>
      </c>
      <c r="I104" s="6" t="s">
        <v>208</v>
      </c>
      <c r="J104" s="8"/>
      <c r="K104" s="8"/>
      <c r="L104" s="6" t="s">
        <v>208</v>
      </c>
      <c r="M104" s="6" t="s">
        <v>208</v>
      </c>
      <c r="N104" s="6"/>
      <c r="O104" s="6"/>
      <c r="P104" s="6"/>
      <c r="Q104" s="8"/>
      <c r="R104" s="8"/>
      <c r="S104" s="6"/>
      <c r="T104" s="6"/>
      <c r="U104" s="6"/>
      <c r="V104" s="6"/>
      <c r="W104" s="6"/>
      <c r="X104" s="8"/>
      <c r="Y104" s="8"/>
      <c r="Z104" s="6"/>
      <c r="AA104" s="6"/>
      <c r="AB104" s="6"/>
      <c r="AC104" s="6"/>
      <c r="AD104" s="6"/>
      <c r="AE104" s="8"/>
      <c r="AF104" s="8"/>
      <c r="AG104" s="6"/>
      <c r="AH104" s="6"/>
      <c r="AI104" s="4">
        <f t="shared" si="55"/>
        <v>6</v>
      </c>
      <c r="AJ104" s="4">
        <f t="shared" si="56"/>
        <v>0</v>
      </c>
      <c r="AK104" s="4">
        <f t="shared" si="57"/>
        <v>0</v>
      </c>
      <c r="AL104" s="5">
        <f t="shared" si="58"/>
        <v>0.31578947368421051</v>
      </c>
      <c r="AM104" s="5">
        <f t="shared" si="59"/>
        <v>0</v>
      </c>
      <c r="AN104" s="5">
        <f t="shared" si="60"/>
        <v>0</v>
      </c>
    </row>
    <row r="105" spans="1:40" ht="14.65" customHeight="1" x14ac:dyDescent="0.2">
      <c r="A105" s="60"/>
      <c r="B105" s="26" t="s">
        <v>184</v>
      </c>
      <c r="C105" s="40" t="s">
        <v>185</v>
      </c>
      <c r="D105" s="28" t="s">
        <v>181</v>
      </c>
      <c r="E105" s="9"/>
      <c r="F105" s="6" t="s">
        <v>208</v>
      </c>
      <c r="G105" s="6" t="s">
        <v>208</v>
      </c>
      <c r="H105" s="6" t="s">
        <v>208</v>
      </c>
      <c r="I105" s="6" t="s">
        <v>208</v>
      </c>
      <c r="J105" s="8"/>
      <c r="K105" s="8"/>
      <c r="L105" s="6" t="s">
        <v>209</v>
      </c>
      <c r="M105" s="6" t="s">
        <v>209</v>
      </c>
      <c r="N105" s="6"/>
      <c r="O105" s="6"/>
      <c r="P105" s="6"/>
      <c r="Q105" s="8"/>
      <c r="R105" s="8"/>
      <c r="S105" s="6"/>
      <c r="T105" s="6"/>
      <c r="U105" s="6"/>
      <c r="V105" s="6"/>
      <c r="W105" s="6"/>
      <c r="X105" s="8"/>
      <c r="Y105" s="8"/>
      <c r="Z105" s="6"/>
      <c r="AA105" s="6"/>
      <c r="AB105" s="6"/>
      <c r="AC105" s="6"/>
      <c r="AD105" s="6"/>
      <c r="AE105" s="8"/>
      <c r="AF105" s="8"/>
      <c r="AG105" s="6"/>
      <c r="AH105" s="6"/>
      <c r="AI105" s="4">
        <f t="shared" si="55"/>
        <v>6</v>
      </c>
      <c r="AJ105" s="4">
        <f t="shared" si="56"/>
        <v>0</v>
      </c>
      <c r="AK105" s="4">
        <f t="shared" si="57"/>
        <v>0</v>
      </c>
      <c r="AL105" s="5">
        <f t="shared" si="58"/>
        <v>0.31578947368421051</v>
      </c>
      <c r="AM105" s="5">
        <f t="shared" si="59"/>
        <v>0</v>
      </c>
      <c r="AN105" s="5">
        <f t="shared" si="60"/>
        <v>0</v>
      </c>
    </row>
    <row r="106" spans="1:40" ht="14.65" customHeight="1" x14ac:dyDescent="0.2">
      <c r="A106" s="60"/>
      <c r="B106" s="26" t="s">
        <v>296</v>
      </c>
      <c r="C106" s="40" t="s">
        <v>297</v>
      </c>
      <c r="D106" s="28" t="s">
        <v>298</v>
      </c>
      <c r="E106" s="9"/>
      <c r="F106" s="6" t="s">
        <v>268</v>
      </c>
      <c r="G106" s="6" t="s">
        <v>208</v>
      </c>
      <c r="H106" s="6" t="s">
        <v>208</v>
      </c>
      <c r="I106" s="6" t="s">
        <v>208</v>
      </c>
      <c r="J106" s="8"/>
      <c r="K106" s="8"/>
      <c r="L106" s="6" t="s">
        <v>208</v>
      </c>
      <c r="M106" s="6" t="s">
        <v>268</v>
      </c>
      <c r="N106" s="6"/>
      <c r="O106" s="6"/>
      <c r="P106" s="6"/>
      <c r="Q106" s="8"/>
      <c r="R106" s="8"/>
      <c r="S106" s="6"/>
      <c r="T106" s="6"/>
      <c r="U106" s="6"/>
      <c r="V106" s="6"/>
      <c r="W106" s="6"/>
      <c r="X106" s="8"/>
      <c r="Y106" s="8"/>
      <c r="Z106" s="6"/>
      <c r="AA106" s="6"/>
      <c r="AB106" s="6"/>
      <c r="AC106" s="6"/>
      <c r="AD106" s="6"/>
      <c r="AE106" s="8"/>
      <c r="AF106" s="8"/>
      <c r="AG106" s="6"/>
      <c r="AH106" s="6"/>
      <c r="AI106" s="4">
        <f t="shared" ref="AI106" si="61">+COUNTIF(E106:AH106,"A")+COUNTIF(E106:AH106,"B")+COUNTIF(E106:AH106,"C")+COUNTIF(E106:AH106,"CU")+COUNTIF(E106:AH106,"EX")+COUNTIF(E106:AH106,"TT")</f>
        <v>6</v>
      </c>
      <c r="AJ106" s="4">
        <f t="shared" ref="AJ106" si="62">+COUNTIF(E106:AH106, "FA")+COUNTIF(E106:AH106, "LI")+COUNTIF(E106:AH106, "AU")</f>
        <v>0</v>
      </c>
      <c r="AK106" s="4">
        <f t="shared" ref="AK106" si="63">+COUNTIF(E106:AH106,"VA")+COUNTIF(E106:AH106,"PA")+COUNTIF(E106:AH106,PC)</f>
        <v>0</v>
      </c>
      <c r="AL106" s="5">
        <f t="shared" ref="AL106" si="64">+AI106/19</f>
        <v>0.31578947368421051</v>
      </c>
      <c r="AM106" s="5">
        <f t="shared" ref="AM106" si="65">+AJ106/19</f>
        <v>0</v>
      </c>
      <c r="AN106" s="5">
        <f t="shared" ref="AN106" si="66">+AK106/19</f>
        <v>0</v>
      </c>
    </row>
    <row r="107" spans="1:40" ht="14.65" customHeight="1" x14ac:dyDescent="0.2">
      <c r="A107" s="60"/>
      <c r="B107" s="16" t="s">
        <v>186</v>
      </c>
      <c r="C107" s="23" t="s">
        <v>187</v>
      </c>
      <c r="D107" s="18" t="s">
        <v>181</v>
      </c>
      <c r="E107" s="9"/>
      <c r="F107" s="6" t="s">
        <v>209</v>
      </c>
      <c r="G107" s="6" t="s">
        <v>209</v>
      </c>
      <c r="H107" s="6" t="s">
        <v>209</v>
      </c>
      <c r="I107" s="6"/>
      <c r="J107" s="8"/>
      <c r="K107" s="8"/>
      <c r="L107" s="6" t="s">
        <v>208</v>
      </c>
      <c r="M107" s="6" t="s">
        <v>208</v>
      </c>
      <c r="N107" s="6"/>
      <c r="O107" s="6"/>
      <c r="P107" s="6"/>
      <c r="Q107" s="8"/>
      <c r="R107" s="8"/>
      <c r="S107" s="6"/>
      <c r="T107" s="6"/>
      <c r="U107" s="6"/>
      <c r="V107" s="6"/>
      <c r="W107" s="6"/>
      <c r="X107" s="8"/>
      <c r="Y107" s="8"/>
      <c r="Z107" s="6"/>
      <c r="AA107" s="6"/>
      <c r="AB107" s="6"/>
      <c r="AC107" s="6"/>
      <c r="AD107" s="6"/>
      <c r="AE107" s="8"/>
      <c r="AF107" s="8"/>
      <c r="AG107" s="6"/>
      <c r="AH107" s="6"/>
      <c r="AI107" s="4">
        <f t="shared" si="55"/>
        <v>5</v>
      </c>
      <c r="AJ107" s="4">
        <f t="shared" si="56"/>
        <v>0</v>
      </c>
      <c r="AK107" s="4">
        <f t="shared" si="57"/>
        <v>0</v>
      </c>
      <c r="AL107" s="5">
        <f t="shared" si="58"/>
        <v>0.26315789473684209</v>
      </c>
      <c r="AM107" s="5">
        <f t="shared" si="59"/>
        <v>0</v>
      </c>
      <c r="AN107" s="5">
        <f t="shared" si="60"/>
        <v>0</v>
      </c>
    </row>
    <row r="108" spans="1:40" ht="14.65" customHeight="1" x14ac:dyDescent="0.2">
      <c r="A108" s="60" t="s">
        <v>188</v>
      </c>
      <c r="B108" s="13" t="s">
        <v>189</v>
      </c>
      <c r="C108" s="32" t="s">
        <v>190</v>
      </c>
      <c r="D108" s="20" t="s">
        <v>191</v>
      </c>
      <c r="E108" s="9"/>
      <c r="F108" s="6" t="s">
        <v>208</v>
      </c>
      <c r="G108" s="6" t="s">
        <v>208</v>
      </c>
      <c r="H108" s="6" t="s">
        <v>208</v>
      </c>
      <c r="I108" s="6" t="s">
        <v>208</v>
      </c>
      <c r="J108" s="8"/>
      <c r="K108" s="8"/>
      <c r="L108" s="6" t="s">
        <v>209</v>
      </c>
      <c r="M108" s="6" t="s">
        <v>209</v>
      </c>
      <c r="N108" s="6"/>
      <c r="O108" s="6"/>
      <c r="P108" s="6"/>
      <c r="Q108" s="8"/>
      <c r="R108" s="8"/>
      <c r="S108" s="6"/>
      <c r="T108" s="6"/>
      <c r="U108" s="6"/>
      <c r="V108" s="6"/>
      <c r="W108" s="6"/>
      <c r="X108" s="8"/>
      <c r="Y108" s="8"/>
      <c r="Z108" s="6"/>
      <c r="AA108" s="6"/>
      <c r="AB108" s="6"/>
      <c r="AC108" s="6"/>
      <c r="AD108" s="6"/>
      <c r="AE108" s="8"/>
      <c r="AF108" s="8"/>
      <c r="AG108" s="6"/>
      <c r="AH108" s="6"/>
      <c r="AI108" s="4">
        <f t="shared" si="55"/>
        <v>6</v>
      </c>
      <c r="AJ108" s="4">
        <f t="shared" si="56"/>
        <v>0</v>
      </c>
      <c r="AK108" s="4">
        <f t="shared" si="57"/>
        <v>0</v>
      </c>
      <c r="AL108" s="5">
        <f t="shared" si="58"/>
        <v>0.31578947368421051</v>
      </c>
      <c r="AM108" s="5">
        <f t="shared" si="59"/>
        <v>0</v>
      </c>
      <c r="AN108" s="5">
        <f t="shared" si="60"/>
        <v>0</v>
      </c>
    </row>
    <row r="109" spans="1:40" ht="14.65" customHeight="1" x14ac:dyDescent="0.2">
      <c r="A109" s="60"/>
      <c r="B109" s="13" t="s">
        <v>192</v>
      </c>
      <c r="C109" s="32" t="s">
        <v>193</v>
      </c>
      <c r="D109" s="20" t="s">
        <v>194</v>
      </c>
      <c r="E109" s="9"/>
      <c r="F109" s="6" t="s">
        <v>209</v>
      </c>
      <c r="G109" s="6" t="s">
        <v>209</v>
      </c>
      <c r="H109" s="6" t="s">
        <v>209</v>
      </c>
      <c r="I109" s="6"/>
      <c r="J109" s="8"/>
      <c r="K109" s="8"/>
      <c r="L109" s="6" t="s">
        <v>208</v>
      </c>
      <c r="M109" s="6" t="s">
        <v>208</v>
      </c>
      <c r="N109" s="6"/>
      <c r="O109" s="6"/>
      <c r="P109" s="6"/>
      <c r="Q109" s="8"/>
      <c r="R109" s="8"/>
      <c r="S109" s="6"/>
      <c r="T109" s="6"/>
      <c r="U109" s="6"/>
      <c r="V109" s="6"/>
      <c r="W109" s="6"/>
      <c r="X109" s="8"/>
      <c r="Y109" s="8"/>
      <c r="Z109" s="6"/>
      <c r="AA109" s="6"/>
      <c r="AB109" s="6"/>
      <c r="AC109" s="6"/>
      <c r="AD109" s="6"/>
      <c r="AE109" s="8"/>
      <c r="AF109" s="8"/>
      <c r="AG109" s="6"/>
      <c r="AH109" s="6"/>
      <c r="AI109" s="4">
        <f t="shared" si="55"/>
        <v>5</v>
      </c>
      <c r="AJ109" s="4">
        <f t="shared" si="56"/>
        <v>0</v>
      </c>
      <c r="AK109" s="4">
        <f t="shared" si="57"/>
        <v>0</v>
      </c>
      <c r="AL109" s="5">
        <f t="shared" si="58"/>
        <v>0.26315789473684209</v>
      </c>
      <c r="AM109" s="5">
        <f t="shared" si="59"/>
        <v>0</v>
      </c>
      <c r="AN109" s="5">
        <f t="shared" si="60"/>
        <v>0</v>
      </c>
    </row>
    <row r="110" spans="1:40" ht="14.65" customHeight="1" x14ac:dyDescent="0.2">
      <c r="A110" s="41" t="s">
        <v>195</v>
      </c>
      <c r="B110" s="42" t="s">
        <v>196</v>
      </c>
      <c r="C110" s="34" t="s">
        <v>197</v>
      </c>
      <c r="D110" s="35" t="s">
        <v>195</v>
      </c>
      <c r="E110" s="9"/>
      <c r="F110" s="6" t="s">
        <v>208</v>
      </c>
      <c r="G110" s="6" t="s">
        <v>208</v>
      </c>
      <c r="H110" s="6" t="s">
        <v>208</v>
      </c>
      <c r="I110" s="6" t="s">
        <v>208</v>
      </c>
      <c r="J110" s="8"/>
      <c r="K110" s="8"/>
      <c r="L110" s="6" t="s">
        <v>208</v>
      </c>
      <c r="M110" s="6" t="s">
        <v>208</v>
      </c>
      <c r="N110" s="6"/>
      <c r="O110" s="6"/>
      <c r="P110" s="6"/>
      <c r="Q110" s="8"/>
      <c r="R110" s="8"/>
      <c r="S110" s="6"/>
      <c r="T110" s="6"/>
      <c r="U110" s="6"/>
      <c r="V110" s="6"/>
      <c r="W110" s="6"/>
      <c r="X110" s="8"/>
      <c r="Y110" s="8"/>
      <c r="Z110" s="6"/>
      <c r="AA110" s="6"/>
      <c r="AB110" s="6"/>
      <c r="AC110" s="6"/>
      <c r="AD110" s="6"/>
      <c r="AE110" s="8"/>
      <c r="AF110" s="8"/>
      <c r="AG110" s="6"/>
      <c r="AH110" s="6"/>
      <c r="AI110" s="4">
        <f t="shared" si="55"/>
        <v>6</v>
      </c>
      <c r="AJ110" s="4">
        <f t="shared" si="56"/>
        <v>0</v>
      </c>
      <c r="AK110" s="4">
        <f t="shared" si="57"/>
        <v>0</v>
      </c>
      <c r="AL110" s="5">
        <f t="shared" si="58"/>
        <v>0.31578947368421051</v>
      </c>
      <c r="AM110" s="5">
        <f t="shared" si="59"/>
        <v>0</v>
      </c>
      <c r="AN110" s="5">
        <f t="shared" si="60"/>
        <v>0</v>
      </c>
    </row>
    <row r="111" spans="1:40" ht="14.65" customHeight="1" x14ac:dyDescent="0.2">
      <c r="A111" s="64" t="s">
        <v>198</v>
      </c>
      <c r="B111" s="42" t="s">
        <v>199</v>
      </c>
      <c r="C111" s="34" t="s">
        <v>200</v>
      </c>
      <c r="D111" s="42" t="s">
        <v>201</v>
      </c>
      <c r="E111" s="9"/>
      <c r="F111" s="6" t="s">
        <v>208</v>
      </c>
      <c r="G111" s="6" t="s">
        <v>208</v>
      </c>
      <c r="H111" s="6" t="s">
        <v>208</v>
      </c>
      <c r="I111" s="6" t="s">
        <v>268</v>
      </c>
      <c r="J111" s="8"/>
      <c r="K111" s="8"/>
      <c r="L111" s="6" t="s">
        <v>208</v>
      </c>
      <c r="M111" s="6" t="s">
        <v>208</v>
      </c>
      <c r="N111" s="6"/>
      <c r="O111" s="6"/>
      <c r="P111" s="6"/>
      <c r="Q111" s="8"/>
      <c r="R111" s="8"/>
      <c r="S111" s="6"/>
      <c r="T111" s="6"/>
      <c r="U111" s="6"/>
      <c r="V111" s="6"/>
      <c r="W111" s="6"/>
      <c r="X111" s="8"/>
      <c r="Y111" s="8"/>
      <c r="Z111" s="6"/>
      <c r="AA111" s="6"/>
      <c r="AB111" s="6"/>
      <c r="AC111" s="6"/>
      <c r="AD111" s="6"/>
      <c r="AE111" s="8"/>
      <c r="AF111" s="8"/>
      <c r="AG111" s="6"/>
      <c r="AH111" s="6"/>
      <c r="AI111" s="4">
        <f t="shared" si="55"/>
        <v>6</v>
      </c>
      <c r="AJ111" s="4">
        <f t="shared" si="56"/>
        <v>0</v>
      </c>
      <c r="AK111" s="4">
        <f t="shared" si="57"/>
        <v>0</v>
      </c>
      <c r="AL111" s="5">
        <f t="shared" si="58"/>
        <v>0.31578947368421051</v>
      </c>
      <c r="AM111" s="5">
        <f t="shared" si="59"/>
        <v>0</v>
      </c>
      <c r="AN111" s="5">
        <f t="shared" si="60"/>
        <v>0</v>
      </c>
    </row>
    <row r="112" spans="1:40" ht="14.65" customHeight="1" x14ac:dyDescent="0.2">
      <c r="A112" s="65"/>
      <c r="B112" s="42" t="s">
        <v>294</v>
      </c>
      <c r="C112" s="34" t="s">
        <v>292</v>
      </c>
      <c r="D112" s="42" t="s">
        <v>293</v>
      </c>
      <c r="E112" s="9"/>
      <c r="F112" s="6" t="s">
        <v>259</v>
      </c>
      <c r="G112" s="6" t="s">
        <v>259</v>
      </c>
      <c r="H112" s="6" t="s">
        <v>259</v>
      </c>
      <c r="I112" s="6" t="s">
        <v>259</v>
      </c>
      <c r="J112" s="8"/>
      <c r="K112" s="8"/>
      <c r="L112" s="6" t="s">
        <v>259</v>
      </c>
      <c r="M112" s="6" t="s">
        <v>259</v>
      </c>
      <c r="N112" s="6"/>
      <c r="O112" s="6"/>
      <c r="P112" s="6"/>
      <c r="Q112" s="8"/>
      <c r="R112" s="8"/>
      <c r="S112" s="6"/>
      <c r="T112" s="6"/>
      <c r="U112" s="6"/>
      <c r="V112" s="6"/>
      <c r="W112" s="6"/>
      <c r="X112" s="8"/>
      <c r="Y112" s="8"/>
      <c r="Z112" s="6"/>
      <c r="AA112" s="6"/>
      <c r="AB112" s="6"/>
      <c r="AC112" s="6"/>
      <c r="AD112" s="6"/>
      <c r="AE112" s="8"/>
      <c r="AF112" s="8"/>
      <c r="AG112" s="6"/>
      <c r="AH112" s="6"/>
      <c r="AI112" s="4">
        <f t="shared" ref="AI112" si="67">+COUNTIF(E112:AH112,"A")+COUNTIF(E112:AH112,"B")+COUNTIF(E112:AH112,"C")+COUNTIF(E112:AH112,"CU")+COUNTIF(E112:AH112,"EX")+COUNTIF(E112:AH112,"TT")</f>
        <v>6</v>
      </c>
      <c r="AJ112" s="4">
        <f t="shared" ref="AJ112" si="68">+COUNTIF(E112:AH112, "FA")+COUNTIF(E112:AH112, "LI")+COUNTIF(E112:AH112, "AU")</f>
        <v>0</v>
      </c>
      <c r="AK112" s="4">
        <f t="shared" ref="AK112" si="69">+COUNTIF(E112:AH112,"VA")+COUNTIF(E112:AH112,"PA")+COUNTIF(E112:AH112,PC)</f>
        <v>0</v>
      </c>
      <c r="AL112" s="5">
        <f t="shared" ref="AL112" si="70">+AI112/19</f>
        <v>0.31578947368421051</v>
      </c>
      <c r="AM112" s="5">
        <f t="shared" ref="AM112" si="71">+AJ112/19</f>
        <v>0</v>
      </c>
      <c r="AN112" s="5">
        <f t="shared" ref="AN112" si="72">+AK112/19</f>
        <v>0</v>
      </c>
    </row>
    <row r="113" spans="1:40" ht="14.65" customHeight="1" x14ac:dyDescent="0.2">
      <c r="A113" s="41" t="s">
        <v>202</v>
      </c>
      <c r="B113" s="16" t="s">
        <v>203</v>
      </c>
      <c r="C113" s="23" t="s">
        <v>204</v>
      </c>
      <c r="D113" s="18" t="s">
        <v>202</v>
      </c>
      <c r="E113" s="9"/>
      <c r="F113" s="6" t="s">
        <v>208</v>
      </c>
      <c r="G113" s="6" t="s">
        <v>208</v>
      </c>
      <c r="H113" s="6" t="s">
        <v>208</v>
      </c>
      <c r="I113" s="6" t="s">
        <v>208</v>
      </c>
      <c r="J113" s="8"/>
      <c r="K113" s="8"/>
      <c r="L113" s="6" t="s">
        <v>208</v>
      </c>
      <c r="M113" s="6" t="s">
        <v>208</v>
      </c>
      <c r="N113" s="6"/>
      <c r="O113" s="6"/>
      <c r="P113" s="6"/>
      <c r="Q113" s="8"/>
      <c r="R113" s="8"/>
      <c r="S113" s="6"/>
      <c r="T113" s="6"/>
      <c r="U113" s="6"/>
      <c r="V113" s="6"/>
      <c r="W113" s="6"/>
      <c r="X113" s="8"/>
      <c r="Y113" s="8"/>
      <c r="Z113" s="6"/>
      <c r="AA113" s="6"/>
      <c r="AB113" s="6"/>
      <c r="AC113" s="6"/>
      <c r="AD113" s="6"/>
      <c r="AE113" s="8"/>
      <c r="AF113" s="8"/>
      <c r="AG113" s="6"/>
      <c r="AH113" s="6"/>
      <c r="AI113" s="4">
        <f t="shared" si="55"/>
        <v>6</v>
      </c>
      <c r="AJ113" s="4">
        <f t="shared" si="56"/>
        <v>0</v>
      </c>
      <c r="AK113" s="4">
        <f t="shared" si="57"/>
        <v>0</v>
      </c>
      <c r="AL113" s="5">
        <f t="shared" si="58"/>
        <v>0.31578947368421051</v>
      </c>
      <c r="AM113" s="5">
        <f t="shared" si="59"/>
        <v>0</v>
      </c>
      <c r="AN113" s="5">
        <f t="shared" si="60"/>
        <v>0</v>
      </c>
    </row>
    <row r="114" spans="1:40" ht="14.65" customHeight="1" x14ac:dyDescent="0.2">
      <c r="A114" s="41" t="s">
        <v>205</v>
      </c>
      <c r="B114" s="16" t="s">
        <v>206</v>
      </c>
      <c r="C114" s="23" t="s">
        <v>207</v>
      </c>
      <c r="D114" s="13" t="s">
        <v>224</v>
      </c>
      <c r="E114" s="9"/>
      <c r="F114" s="6" t="s">
        <v>208</v>
      </c>
      <c r="G114" s="6" t="s">
        <v>208</v>
      </c>
      <c r="H114" s="6" t="s">
        <v>208</v>
      </c>
      <c r="I114" s="6" t="s">
        <v>208</v>
      </c>
      <c r="J114" s="8"/>
      <c r="K114" s="8"/>
      <c r="L114" s="6" t="s">
        <v>208</v>
      </c>
      <c r="M114" s="6" t="s">
        <v>208</v>
      </c>
      <c r="N114" s="6"/>
      <c r="O114" s="6"/>
      <c r="P114" s="6"/>
      <c r="Q114" s="8"/>
      <c r="R114" s="8"/>
      <c r="S114" s="6"/>
      <c r="T114" s="6"/>
      <c r="U114" s="6"/>
      <c r="V114" s="6"/>
      <c r="W114" s="6"/>
      <c r="X114" s="8"/>
      <c r="Y114" s="8"/>
      <c r="Z114" s="6"/>
      <c r="AA114" s="6"/>
      <c r="AB114" s="6"/>
      <c r="AC114" s="6"/>
      <c r="AD114" s="6"/>
      <c r="AE114" s="8"/>
      <c r="AF114" s="8"/>
      <c r="AG114" s="6"/>
      <c r="AH114" s="6"/>
      <c r="AI114" s="4">
        <f t="shared" si="55"/>
        <v>6</v>
      </c>
      <c r="AJ114" s="4">
        <f t="shared" si="56"/>
        <v>0</v>
      </c>
      <c r="AK114" s="4">
        <f t="shared" si="57"/>
        <v>0</v>
      </c>
      <c r="AL114" s="5">
        <f t="shared" si="58"/>
        <v>0.31578947368421051</v>
      </c>
      <c r="AM114" s="5">
        <f t="shared" si="59"/>
        <v>0</v>
      </c>
      <c r="AN114" s="5">
        <f t="shared" si="60"/>
        <v>0</v>
      </c>
    </row>
    <row r="115" spans="1:40" ht="14.65" customHeight="1" x14ac:dyDescent="0.2">
      <c r="A115" s="61"/>
      <c r="B115" s="13" t="s">
        <v>164</v>
      </c>
      <c r="C115" s="39" t="s">
        <v>165</v>
      </c>
      <c r="D115" s="15" t="s">
        <v>22</v>
      </c>
      <c r="E115" s="7" t="s">
        <v>251</v>
      </c>
      <c r="F115" s="7" t="s">
        <v>251</v>
      </c>
      <c r="G115" s="7" t="s">
        <v>251</v>
      </c>
      <c r="H115" s="7" t="s">
        <v>251</v>
      </c>
      <c r="I115" s="7" t="s">
        <v>251</v>
      </c>
      <c r="J115" s="7" t="s">
        <v>251</v>
      </c>
      <c r="K115" s="7" t="s">
        <v>251</v>
      </c>
      <c r="L115" s="7" t="s">
        <v>251</v>
      </c>
      <c r="M115" s="7" t="s">
        <v>251</v>
      </c>
      <c r="N115" s="7" t="s">
        <v>251</v>
      </c>
      <c r="O115" s="7" t="s">
        <v>251</v>
      </c>
      <c r="P115" s="7" t="s">
        <v>251</v>
      </c>
      <c r="Q115" s="7" t="s">
        <v>251</v>
      </c>
      <c r="R115" s="7" t="s">
        <v>251</v>
      </c>
      <c r="S115" s="7" t="s">
        <v>251</v>
      </c>
      <c r="T115" s="7" t="s">
        <v>251</v>
      </c>
      <c r="U115" s="7" t="s">
        <v>251</v>
      </c>
      <c r="V115" s="7" t="s">
        <v>251</v>
      </c>
      <c r="W115" s="7" t="s">
        <v>251</v>
      </c>
      <c r="X115" s="7" t="s">
        <v>251</v>
      </c>
      <c r="Y115" s="7" t="s">
        <v>251</v>
      </c>
      <c r="Z115" s="7" t="s">
        <v>251</v>
      </c>
      <c r="AA115" s="7" t="s">
        <v>251</v>
      </c>
      <c r="AB115" s="7" t="s">
        <v>251</v>
      </c>
      <c r="AC115" s="7" t="s">
        <v>251</v>
      </c>
      <c r="AD115" s="7" t="s">
        <v>251</v>
      </c>
      <c r="AE115" s="7" t="s">
        <v>251</v>
      </c>
      <c r="AF115" s="7" t="s">
        <v>251</v>
      </c>
      <c r="AG115" s="8"/>
      <c r="AH115" s="8"/>
      <c r="AI115" s="4">
        <f t="shared" si="55"/>
        <v>0</v>
      </c>
      <c r="AJ115" s="4">
        <f t="shared" si="56"/>
        <v>28</v>
      </c>
      <c r="AK115" s="4">
        <f t="shared" si="57"/>
        <v>0</v>
      </c>
      <c r="AL115" s="5">
        <f t="shared" si="58"/>
        <v>0</v>
      </c>
      <c r="AM115" s="5">
        <f t="shared" si="59"/>
        <v>1.4736842105263157</v>
      </c>
      <c r="AN115" s="5">
        <f t="shared" si="60"/>
        <v>0</v>
      </c>
    </row>
    <row r="116" spans="1:40" ht="14.65" customHeight="1" x14ac:dyDescent="0.2">
      <c r="A116" s="61"/>
      <c r="B116" s="13" t="s">
        <v>176</v>
      </c>
      <c r="C116" s="14" t="s">
        <v>177</v>
      </c>
      <c r="D116" s="37" t="s">
        <v>22</v>
      </c>
      <c r="E116" s="7" t="s">
        <v>251</v>
      </c>
      <c r="F116" s="7" t="s">
        <v>251</v>
      </c>
      <c r="G116" s="7" t="s">
        <v>251</v>
      </c>
      <c r="H116" s="7" t="s">
        <v>251</v>
      </c>
      <c r="I116" s="7" t="s">
        <v>251</v>
      </c>
      <c r="J116" s="7" t="s">
        <v>251</v>
      </c>
      <c r="K116" s="7" t="s">
        <v>251</v>
      </c>
      <c r="L116" s="7" t="s">
        <v>251</v>
      </c>
      <c r="M116" s="7" t="s">
        <v>251</v>
      </c>
      <c r="N116" s="7" t="s">
        <v>251</v>
      </c>
      <c r="O116" s="7" t="s">
        <v>251</v>
      </c>
      <c r="P116" s="7" t="s">
        <v>251</v>
      </c>
      <c r="Q116" s="7" t="s">
        <v>251</v>
      </c>
      <c r="R116" s="7" t="s">
        <v>251</v>
      </c>
      <c r="S116" s="7" t="s">
        <v>251</v>
      </c>
      <c r="T116" s="7" t="s">
        <v>251</v>
      </c>
      <c r="U116" s="7" t="s">
        <v>251</v>
      </c>
      <c r="V116" s="7" t="s">
        <v>251</v>
      </c>
      <c r="W116" s="7" t="s">
        <v>251</v>
      </c>
      <c r="X116" s="7" t="s">
        <v>251</v>
      </c>
      <c r="Y116" s="7" t="s">
        <v>251</v>
      </c>
      <c r="Z116" s="7" t="s">
        <v>251</v>
      </c>
      <c r="AA116" s="7" t="s">
        <v>251</v>
      </c>
      <c r="AB116" s="7" t="s">
        <v>251</v>
      </c>
      <c r="AC116" s="7" t="s">
        <v>251</v>
      </c>
      <c r="AD116" s="7" t="s">
        <v>251</v>
      </c>
      <c r="AE116" s="7" t="s">
        <v>251</v>
      </c>
      <c r="AF116" s="7" t="s">
        <v>251</v>
      </c>
      <c r="AG116" s="8"/>
      <c r="AH116" s="8"/>
      <c r="AI116" s="4">
        <f t="shared" si="55"/>
        <v>0</v>
      </c>
      <c r="AJ116" s="4">
        <f t="shared" si="56"/>
        <v>28</v>
      </c>
      <c r="AK116" s="4">
        <f t="shared" si="57"/>
        <v>0</v>
      </c>
      <c r="AL116" s="5">
        <f t="shared" si="58"/>
        <v>0</v>
      </c>
      <c r="AM116" s="5">
        <f t="shared" si="59"/>
        <v>1.4736842105263157</v>
      </c>
      <c r="AN116" s="5">
        <f t="shared" si="60"/>
        <v>0</v>
      </c>
    </row>
    <row r="117" spans="1:40" ht="14.65" customHeight="1" x14ac:dyDescent="0.2">
      <c r="A117" s="61"/>
      <c r="B117" s="13" t="s">
        <v>103</v>
      </c>
      <c r="C117" s="32" t="s">
        <v>104</v>
      </c>
      <c r="D117" s="20" t="s">
        <v>22</v>
      </c>
      <c r="E117" s="7" t="s">
        <v>251</v>
      </c>
      <c r="F117" s="7" t="s">
        <v>251</v>
      </c>
      <c r="G117" s="7" t="s">
        <v>251</v>
      </c>
      <c r="H117" s="7" t="s">
        <v>251</v>
      </c>
      <c r="I117" s="7" t="s">
        <v>251</v>
      </c>
      <c r="J117" s="7" t="s">
        <v>251</v>
      </c>
      <c r="K117" s="7" t="s">
        <v>251</v>
      </c>
      <c r="L117" s="7" t="s">
        <v>251</v>
      </c>
      <c r="M117" s="7" t="s">
        <v>251</v>
      </c>
      <c r="N117" s="7" t="s">
        <v>251</v>
      </c>
      <c r="O117" s="7" t="s">
        <v>251</v>
      </c>
      <c r="P117" s="7" t="s">
        <v>251</v>
      </c>
      <c r="Q117" s="7" t="s">
        <v>251</v>
      </c>
      <c r="R117" s="7" t="s">
        <v>251</v>
      </c>
      <c r="S117" s="7" t="s">
        <v>251</v>
      </c>
      <c r="T117" s="7" t="s">
        <v>251</v>
      </c>
      <c r="U117" s="7" t="s">
        <v>251</v>
      </c>
      <c r="V117" s="7" t="s">
        <v>251</v>
      </c>
      <c r="W117" s="7" t="s">
        <v>251</v>
      </c>
      <c r="X117" s="7" t="s">
        <v>251</v>
      </c>
      <c r="Y117" s="7" t="s">
        <v>251</v>
      </c>
      <c r="Z117" s="7" t="s">
        <v>251</v>
      </c>
      <c r="AA117" s="7" t="s">
        <v>251</v>
      </c>
      <c r="AB117" s="7" t="s">
        <v>251</v>
      </c>
      <c r="AC117" s="7" t="s">
        <v>251</v>
      </c>
      <c r="AD117" s="7" t="s">
        <v>251</v>
      </c>
      <c r="AE117" s="7" t="s">
        <v>251</v>
      </c>
      <c r="AF117" s="7" t="s">
        <v>251</v>
      </c>
      <c r="AG117" s="8"/>
      <c r="AH117" s="8"/>
      <c r="AI117" s="4">
        <f t="shared" si="55"/>
        <v>0</v>
      </c>
      <c r="AJ117" s="4">
        <f t="shared" si="56"/>
        <v>28</v>
      </c>
      <c r="AK117" s="4">
        <f t="shared" si="57"/>
        <v>0</v>
      </c>
      <c r="AL117" s="5">
        <f t="shared" si="58"/>
        <v>0</v>
      </c>
      <c r="AM117" s="5">
        <f t="shared" si="59"/>
        <v>1.4736842105263157</v>
      </c>
      <c r="AN117" s="5">
        <f t="shared" si="60"/>
        <v>0</v>
      </c>
    </row>
    <row r="118" spans="1:40" ht="14.65" customHeight="1" x14ac:dyDescent="0.2">
      <c r="A118" s="61"/>
      <c r="B118" s="43" t="s">
        <v>32</v>
      </c>
      <c r="C118" s="23" t="s">
        <v>33</v>
      </c>
      <c r="D118" s="18" t="s">
        <v>22</v>
      </c>
      <c r="E118" s="7" t="s">
        <v>251</v>
      </c>
      <c r="F118" s="7" t="s">
        <v>251</v>
      </c>
      <c r="G118" s="7" t="s">
        <v>251</v>
      </c>
      <c r="H118" s="7" t="s">
        <v>251</v>
      </c>
      <c r="I118" s="7" t="s">
        <v>251</v>
      </c>
      <c r="J118" s="7" t="s">
        <v>251</v>
      </c>
      <c r="K118" s="7" t="s">
        <v>251</v>
      </c>
      <c r="L118" s="7" t="s">
        <v>251</v>
      </c>
      <c r="M118" s="7" t="s">
        <v>251</v>
      </c>
      <c r="N118" s="7" t="s">
        <v>251</v>
      </c>
      <c r="O118" s="7" t="s">
        <v>251</v>
      </c>
      <c r="P118" s="7" t="s">
        <v>251</v>
      </c>
      <c r="Q118" s="7" t="s">
        <v>251</v>
      </c>
      <c r="R118" s="7" t="s">
        <v>251</v>
      </c>
      <c r="S118" s="7" t="s">
        <v>251</v>
      </c>
      <c r="T118" s="7" t="s">
        <v>251</v>
      </c>
      <c r="U118" s="48" t="s">
        <v>251</v>
      </c>
      <c r="V118" s="48" t="s">
        <v>251</v>
      </c>
      <c r="W118" s="48" t="s">
        <v>251</v>
      </c>
      <c r="X118" s="48" t="s">
        <v>251</v>
      </c>
      <c r="Y118" s="48" t="s">
        <v>251</v>
      </c>
      <c r="Z118" s="48" t="s">
        <v>251</v>
      </c>
      <c r="AA118" s="48" t="s">
        <v>251</v>
      </c>
      <c r="AB118" s="48" t="s">
        <v>251</v>
      </c>
      <c r="AC118" s="7" t="s">
        <v>251</v>
      </c>
      <c r="AD118" s="7" t="s">
        <v>251</v>
      </c>
      <c r="AE118" s="7" t="s">
        <v>251</v>
      </c>
      <c r="AF118" s="6"/>
      <c r="AG118" s="8"/>
      <c r="AH118" s="8"/>
      <c r="AI118" s="4">
        <f t="shared" si="55"/>
        <v>0</v>
      </c>
      <c r="AJ118" s="4">
        <f t="shared" si="56"/>
        <v>27</v>
      </c>
      <c r="AK118" s="4">
        <f t="shared" si="57"/>
        <v>0</v>
      </c>
      <c r="AL118" s="5">
        <f t="shared" si="58"/>
        <v>0</v>
      </c>
      <c r="AM118" s="5">
        <f t="shared" si="59"/>
        <v>1.4210526315789473</v>
      </c>
      <c r="AN118" s="5">
        <f t="shared" si="60"/>
        <v>0</v>
      </c>
    </row>
    <row r="119" spans="1:40" x14ac:dyDescent="0.2">
      <c r="A119" s="61"/>
      <c r="B119" s="26" t="s">
        <v>24</v>
      </c>
      <c r="C119" s="44" t="s">
        <v>25</v>
      </c>
      <c r="D119" s="45" t="s">
        <v>26</v>
      </c>
      <c r="E119" s="7" t="s">
        <v>251</v>
      </c>
      <c r="F119" s="7" t="s">
        <v>251</v>
      </c>
      <c r="G119" s="7" t="s">
        <v>251</v>
      </c>
      <c r="H119" s="7" t="s">
        <v>251</v>
      </c>
      <c r="I119" s="7" t="s">
        <v>251</v>
      </c>
      <c r="J119" s="7" t="s">
        <v>251</v>
      </c>
      <c r="K119" s="7" t="s">
        <v>251</v>
      </c>
      <c r="L119" s="7" t="s">
        <v>251</v>
      </c>
      <c r="M119" s="7" t="s">
        <v>251</v>
      </c>
      <c r="N119" s="7" t="s">
        <v>251</v>
      </c>
      <c r="O119" s="7" t="s">
        <v>251</v>
      </c>
      <c r="P119" s="7" t="s">
        <v>251</v>
      </c>
      <c r="Q119" s="7" t="s">
        <v>251</v>
      </c>
      <c r="R119" s="7" t="s">
        <v>251</v>
      </c>
      <c r="S119" s="7" t="s">
        <v>251</v>
      </c>
      <c r="T119" s="7" t="s">
        <v>251</v>
      </c>
      <c r="U119" s="7" t="s">
        <v>251</v>
      </c>
      <c r="V119" s="7" t="s">
        <v>251</v>
      </c>
      <c r="W119" s="7" t="s">
        <v>251</v>
      </c>
      <c r="X119" s="7" t="s">
        <v>251</v>
      </c>
      <c r="Y119" s="7" t="s">
        <v>251</v>
      </c>
      <c r="Z119" s="7" t="s">
        <v>251</v>
      </c>
      <c r="AA119" s="7" t="s">
        <v>251</v>
      </c>
      <c r="AB119" s="7" t="s">
        <v>251</v>
      </c>
      <c r="AC119" s="7" t="s">
        <v>251</v>
      </c>
      <c r="AD119" s="7" t="s">
        <v>251</v>
      </c>
      <c r="AE119" s="7" t="s">
        <v>251</v>
      </c>
      <c r="AF119" s="6"/>
      <c r="AG119" s="8"/>
      <c r="AH119" s="8"/>
      <c r="AI119" s="4">
        <f t="shared" si="55"/>
        <v>0</v>
      </c>
      <c r="AJ119" s="4">
        <f t="shared" si="56"/>
        <v>27</v>
      </c>
      <c r="AK119" s="4">
        <f t="shared" si="57"/>
        <v>0</v>
      </c>
      <c r="AL119" s="5">
        <f t="shared" si="58"/>
        <v>0</v>
      </c>
      <c r="AM119" s="5">
        <f t="shared" si="59"/>
        <v>1.4210526315789473</v>
      </c>
      <c r="AN119" s="5">
        <f t="shared" si="60"/>
        <v>0</v>
      </c>
    </row>
    <row r="120" spans="1:40" ht="15" customHeight="1" x14ac:dyDescent="0.25">
      <c r="E120" s="58"/>
    </row>
    <row r="121" spans="1:40" x14ac:dyDescent="0.25">
      <c r="E121" s="58"/>
    </row>
    <row r="122" spans="1:40" x14ac:dyDescent="0.25">
      <c r="B122" s="58" t="s">
        <v>262</v>
      </c>
      <c r="C122" s="58"/>
    </row>
    <row r="123" spans="1:40" x14ac:dyDescent="0.25">
      <c r="B123" s="12" t="s">
        <v>263</v>
      </c>
      <c r="C123" s="11" t="s">
        <v>208</v>
      </c>
    </row>
    <row r="124" spans="1:40" x14ac:dyDescent="0.25">
      <c r="B124" s="12" t="s">
        <v>264</v>
      </c>
      <c r="C124" s="11" t="s">
        <v>209</v>
      </c>
    </row>
    <row r="125" spans="1:40" x14ac:dyDescent="0.25">
      <c r="B125" s="12" t="s">
        <v>265</v>
      </c>
      <c r="C125" s="11" t="s">
        <v>266</v>
      </c>
    </row>
    <row r="126" spans="1:40" x14ac:dyDescent="0.25">
      <c r="B126" s="12" t="s">
        <v>267</v>
      </c>
      <c r="C126" s="11" t="s">
        <v>268</v>
      </c>
    </row>
    <row r="127" spans="1:40" x14ac:dyDescent="0.25">
      <c r="B127" s="12" t="s">
        <v>269</v>
      </c>
      <c r="C127" s="11" t="s">
        <v>261</v>
      </c>
    </row>
    <row r="128" spans="1:40" x14ac:dyDescent="0.25">
      <c r="B128" s="12" t="s">
        <v>270</v>
      </c>
      <c r="C128" s="11" t="s">
        <v>259</v>
      </c>
    </row>
    <row r="129" spans="2:3" x14ac:dyDescent="0.25">
      <c r="B129" s="12" t="s">
        <v>271</v>
      </c>
      <c r="C129" s="11" t="s">
        <v>260</v>
      </c>
    </row>
    <row r="130" spans="2:3" x14ac:dyDescent="0.25">
      <c r="B130" s="12" t="s">
        <v>272</v>
      </c>
      <c r="C130" s="11" t="s">
        <v>251</v>
      </c>
    </row>
    <row r="131" spans="2:3" x14ac:dyDescent="0.25">
      <c r="B131" s="12" t="s">
        <v>273</v>
      </c>
      <c r="C131" s="11" t="s">
        <v>257</v>
      </c>
    </row>
    <row r="132" spans="2:3" x14ac:dyDescent="0.25">
      <c r="B132" s="12" t="s">
        <v>274</v>
      </c>
      <c r="C132" s="11" t="s">
        <v>275</v>
      </c>
    </row>
    <row r="133" spans="2:3" x14ac:dyDescent="0.25">
      <c r="B133" s="12" t="s">
        <v>276</v>
      </c>
      <c r="C133" s="11" t="s">
        <v>256</v>
      </c>
    </row>
    <row r="134" spans="2:3" x14ac:dyDescent="0.25">
      <c r="B134" s="12" t="s">
        <v>277</v>
      </c>
      <c r="C134" s="11" t="s">
        <v>278</v>
      </c>
    </row>
    <row r="135" spans="2:3" x14ac:dyDescent="0.25">
      <c r="C135" s="10"/>
    </row>
    <row r="136" spans="2:3" x14ac:dyDescent="0.25">
      <c r="C136" s="10"/>
    </row>
    <row r="137" spans="2:3" x14ac:dyDescent="0.25">
      <c r="C137" s="10"/>
    </row>
    <row r="138" spans="2:3" x14ac:dyDescent="0.25">
      <c r="C138" s="10"/>
    </row>
    <row r="139" spans="2:3" x14ac:dyDescent="0.25">
      <c r="C139" s="10"/>
    </row>
    <row r="140" spans="2:3" x14ac:dyDescent="0.25">
      <c r="C140" s="10"/>
    </row>
  </sheetData>
  <autoFilter ref="A6:D120" xr:uid="{00000000-0009-0000-0000-000000000000}"/>
  <mergeCells count="62">
    <mergeCell ref="AM1:AM6"/>
    <mergeCell ref="AN1:AN6"/>
    <mergeCell ref="A1:D5"/>
    <mergeCell ref="AI1:AI6"/>
    <mergeCell ref="AJ1:AJ6"/>
    <mergeCell ref="AK1:AK6"/>
    <mergeCell ref="AL1:AL6"/>
    <mergeCell ref="AD1:AD6"/>
    <mergeCell ref="AE1:AE6"/>
    <mergeCell ref="AF1:AF6"/>
    <mergeCell ref="AG1:AG6"/>
    <mergeCell ref="AH1:AH6"/>
    <mergeCell ref="Y1:Y6"/>
    <mergeCell ref="Z1:Z6"/>
    <mergeCell ref="AA1:AA6"/>
    <mergeCell ref="AB1:AB6"/>
    <mergeCell ref="AC1:AC6"/>
    <mergeCell ref="T1:T6"/>
    <mergeCell ref="U1:U6"/>
    <mergeCell ref="V1:V6"/>
    <mergeCell ref="W1:W6"/>
    <mergeCell ref="X1:X6"/>
    <mergeCell ref="O1:O6"/>
    <mergeCell ref="P1:P6"/>
    <mergeCell ref="Q1:Q6"/>
    <mergeCell ref="R1:R6"/>
    <mergeCell ref="S1:S6"/>
    <mergeCell ref="J1:J6"/>
    <mergeCell ref="K1:K6"/>
    <mergeCell ref="L1:L6"/>
    <mergeCell ref="M1:M6"/>
    <mergeCell ref="N1:N6"/>
    <mergeCell ref="E1:E6"/>
    <mergeCell ref="F1:F6"/>
    <mergeCell ref="G1:G6"/>
    <mergeCell ref="H1:H6"/>
    <mergeCell ref="I1:I6"/>
    <mergeCell ref="A52:A56"/>
    <mergeCell ref="A115:A119"/>
    <mergeCell ref="A103:A107"/>
    <mergeCell ref="A108:A109"/>
    <mergeCell ref="A89:A91"/>
    <mergeCell ref="A73:A74"/>
    <mergeCell ref="A111:A112"/>
    <mergeCell ref="A94:A102"/>
    <mergeCell ref="A65:A68"/>
    <mergeCell ref="B122:C122"/>
    <mergeCell ref="E120:E121"/>
    <mergeCell ref="A7:A14"/>
    <mergeCell ref="A15:A19"/>
    <mergeCell ref="A20:A28"/>
    <mergeCell ref="A29:A32"/>
    <mergeCell ref="A86:A88"/>
    <mergeCell ref="A57:A59"/>
    <mergeCell ref="A69:A72"/>
    <mergeCell ref="A75:A76"/>
    <mergeCell ref="A60:A64"/>
    <mergeCell ref="A33:A39"/>
    <mergeCell ref="A77:A80"/>
    <mergeCell ref="A81:A85"/>
    <mergeCell ref="A40:A45"/>
    <mergeCell ref="A46:A51"/>
  </mergeCells>
  <conditionalFormatting sqref="E92:F92 AE8:AE9 L7 E116:Y118 G15:I21 J7:K21 G72:K81 G57:I59 I52:I56 I60:I64 I89:K91 G92:K114 E7:I7 E67:F68 G67:I70 G31:K34 G83:K88 G36:I51 J36:K64 G23:K29 J66:K70 I66 L67:AH68 N7:AH7 AC116:AC119 AG115:AH119">
    <cfRule type="containsText" dxfId="958" priority="4986" stopIfTrue="1" operator="containsText" text="Au">
      <formula>NOT(ISERROR(SEARCH("Au",E7)))</formula>
    </cfRule>
    <cfRule type="containsText" dxfId="957" priority="4987" stopIfTrue="1" operator="containsText" text="Va">
      <formula>NOT(ISERROR(SEARCH("Va",E7)))</formula>
    </cfRule>
    <cfRule type="containsText" dxfId="956" priority="4988" stopIfTrue="1" operator="containsText" text="Fa">
      <formula>NOT(ISERROR(SEARCH("Fa",E7)))</formula>
    </cfRule>
    <cfRule type="containsText" dxfId="955" priority="4989" stopIfTrue="1" operator="containsText" text="Pc">
      <formula>NOT(ISERROR(SEARCH("Pc",E7)))</formula>
    </cfRule>
    <cfRule type="containsText" dxfId="954" priority="4990" stopIfTrue="1" operator="containsText" text="Lm">
      <formula>NOT(ISERROR(SEARCH("Lm",E7)))</formula>
    </cfRule>
    <cfRule type="containsText" dxfId="953" priority="4991" stopIfTrue="1" operator="containsText" text="Da">
      <formula>NOT(ISERROR(SEARCH("Da",E7)))</formula>
    </cfRule>
  </conditionalFormatting>
  <conditionalFormatting sqref="E92:F92 AE8:AE9 L7 E116:Y118 G15:I21 J7:K21 G72:K81 G57:I59 I52:I56 I60:I64 I89:K91 G92:K114 E7:I7 E67:F68 G67:I70 G31:K34 G83:K88 G36:I51 J36:K64 G23:K29 J66:K70 I66 L67:AH68 N7:AH7 AC116:AC119 AG115:AH119">
    <cfRule type="containsText" dxfId="952" priority="4985" stopIfTrue="1" operator="containsText" text="Da">
      <formula>NOT(ISERROR(SEARCH("Da",E7)))</formula>
    </cfRule>
  </conditionalFormatting>
  <conditionalFormatting sqref="AF8:AH9 L8:L9 E8:I9 N8:AD9">
    <cfRule type="containsText" dxfId="951" priority="4979" stopIfTrue="1" operator="containsText" text="Au">
      <formula>NOT(ISERROR(SEARCH("Au",E8)))</formula>
    </cfRule>
    <cfRule type="containsText" dxfId="950" priority="4980" stopIfTrue="1" operator="containsText" text="Va">
      <formula>NOT(ISERROR(SEARCH("Va",E8)))</formula>
    </cfRule>
    <cfRule type="containsText" dxfId="949" priority="4981" stopIfTrue="1" operator="containsText" text="Fa">
      <formula>NOT(ISERROR(SEARCH("Fa",E8)))</formula>
    </cfRule>
    <cfRule type="containsText" dxfId="948" priority="4982" stopIfTrue="1" operator="containsText" text="Pc">
      <formula>NOT(ISERROR(SEARCH("Pc",E8)))</formula>
    </cfRule>
    <cfRule type="containsText" dxfId="947" priority="4983" stopIfTrue="1" operator="containsText" text="Lm">
      <formula>NOT(ISERROR(SEARCH("Lm",E8)))</formula>
    </cfRule>
    <cfRule type="containsText" dxfId="946" priority="4984" stopIfTrue="1" operator="containsText" text="Da">
      <formula>NOT(ISERROR(SEARCH("Da",E8)))</formula>
    </cfRule>
  </conditionalFormatting>
  <conditionalFormatting sqref="AF8:AH9 L8:L9 E8:I9 N8:AD9">
    <cfRule type="containsText" dxfId="945" priority="4978" stopIfTrue="1" operator="containsText" text="Da">
      <formula>NOT(ISERROR(SEARCH("Da",E8)))</formula>
    </cfRule>
  </conditionalFormatting>
  <conditionalFormatting sqref="AG10:AH10 E10:I10 L10:L21 L23:L27 N10:AD10">
    <cfRule type="containsText" dxfId="944" priority="4972" stopIfTrue="1" operator="containsText" text="Au">
      <formula>NOT(ISERROR(SEARCH("Au",E10)))</formula>
    </cfRule>
    <cfRule type="containsText" dxfId="943" priority="4973" stopIfTrue="1" operator="containsText" text="Va">
      <formula>NOT(ISERROR(SEARCH("Va",E10)))</formula>
    </cfRule>
    <cfRule type="containsText" dxfId="942" priority="4974" stopIfTrue="1" operator="containsText" text="Fa">
      <formula>NOT(ISERROR(SEARCH("Fa",E10)))</formula>
    </cfRule>
    <cfRule type="containsText" dxfId="941" priority="4975" stopIfTrue="1" operator="containsText" text="Pc">
      <formula>NOT(ISERROR(SEARCH("Pc",E10)))</formula>
    </cfRule>
    <cfRule type="containsText" dxfId="940" priority="4976" stopIfTrue="1" operator="containsText" text="Lm">
      <formula>NOT(ISERROR(SEARCH("Lm",E10)))</formula>
    </cfRule>
    <cfRule type="containsText" dxfId="939" priority="4977" stopIfTrue="1" operator="containsText" text="Da">
      <formula>NOT(ISERROR(SEARCH("Da",E10)))</formula>
    </cfRule>
  </conditionalFormatting>
  <conditionalFormatting sqref="AG10:AH10 E10:I10 L10:L21 L23:L27 N10:AD10">
    <cfRule type="containsText" dxfId="938" priority="4971" stopIfTrue="1" operator="containsText" text="Da">
      <formula>NOT(ISERROR(SEARCH("Da",E10)))</formula>
    </cfRule>
  </conditionalFormatting>
  <conditionalFormatting sqref="AG11:AH11 N11:AD11 E11:I11">
    <cfRule type="containsText" dxfId="937" priority="4965" stopIfTrue="1" operator="containsText" text="Au">
      <formula>NOT(ISERROR(SEARCH("Au",E11)))</formula>
    </cfRule>
    <cfRule type="containsText" dxfId="936" priority="4966" stopIfTrue="1" operator="containsText" text="Va">
      <formula>NOT(ISERROR(SEARCH("Va",E11)))</formula>
    </cfRule>
    <cfRule type="containsText" dxfId="935" priority="4967" stopIfTrue="1" operator="containsText" text="Fa">
      <formula>NOT(ISERROR(SEARCH("Fa",E11)))</formula>
    </cfRule>
    <cfRule type="containsText" dxfId="934" priority="4968" stopIfTrue="1" operator="containsText" text="Pc">
      <formula>NOT(ISERROR(SEARCH("Pc",E11)))</formula>
    </cfRule>
    <cfRule type="containsText" dxfId="933" priority="4969" stopIfTrue="1" operator="containsText" text="Lm">
      <formula>NOT(ISERROR(SEARCH("Lm",E11)))</formula>
    </cfRule>
    <cfRule type="containsText" dxfId="932" priority="4970" stopIfTrue="1" operator="containsText" text="Da">
      <formula>NOT(ISERROR(SEARCH("Da",E11)))</formula>
    </cfRule>
  </conditionalFormatting>
  <conditionalFormatting sqref="AG11:AH11 N11:AD11 E11:I11">
    <cfRule type="containsText" dxfId="931" priority="4964" stopIfTrue="1" operator="containsText" text="Da">
      <formula>NOT(ISERROR(SEARCH("Da",E11)))</formula>
    </cfRule>
  </conditionalFormatting>
  <conditionalFormatting sqref="AG12:AH12 N12:AD12 E12:I12">
    <cfRule type="containsText" dxfId="930" priority="4951" stopIfTrue="1" operator="containsText" text="Au">
      <formula>NOT(ISERROR(SEARCH("Au",E12)))</formula>
    </cfRule>
    <cfRule type="containsText" dxfId="929" priority="4952" stopIfTrue="1" operator="containsText" text="Va">
      <formula>NOT(ISERROR(SEARCH("Va",E12)))</formula>
    </cfRule>
    <cfRule type="containsText" dxfId="928" priority="4953" stopIfTrue="1" operator="containsText" text="Fa">
      <formula>NOT(ISERROR(SEARCH("Fa",E12)))</formula>
    </cfRule>
    <cfRule type="containsText" dxfId="927" priority="4954" stopIfTrue="1" operator="containsText" text="Pc">
      <formula>NOT(ISERROR(SEARCH("Pc",E12)))</formula>
    </cfRule>
    <cfRule type="containsText" dxfId="926" priority="4955" stopIfTrue="1" operator="containsText" text="Lm">
      <formula>NOT(ISERROR(SEARCH("Lm",E12)))</formula>
    </cfRule>
    <cfRule type="containsText" dxfId="925" priority="4956" stopIfTrue="1" operator="containsText" text="Da">
      <formula>NOT(ISERROR(SEARCH("Da",E12)))</formula>
    </cfRule>
  </conditionalFormatting>
  <conditionalFormatting sqref="AG12:AH12 N12:AD12 E12:I12">
    <cfRule type="containsText" dxfId="924" priority="4950" stopIfTrue="1" operator="containsText" text="Da">
      <formula>NOT(ISERROR(SEARCH("Da",E12)))</formula>
    </cfRule>
  </conditionalFormatting>
  <conditionalFormatting sqref="AG13:AH13 N13:AD13 E13:I13">
    <cfRule type="containsText" dxfId="923" priority="4902" stopIfTrue="1" operator="containsText" text="Au">
      <formula>NOT(ISERROR(SEARCH("Au",E13)))</formula>
    </cfRule>
    <cfRule type="containsText" dxfId="922" priority="4903" stopIfTrue="1" operator="containsText" text="Va">
      <formula>NOT(ISERROR(SEARCH("Va",E13)))</formula>
    </cfRule>
    <cfRule type="containsText" dxfId="921" priority="4904" stopIfTrue="1" operator="containsText" text="Fa">
      <formula>NOT(ISERROR(SEARCH("Fa",E13)))</formula>
    </cfRule>
    <cfRule type="containsText" dxfId="920" priority="4905" stopIfTrue="1" operator="containsText" text="Pc">
      <formula>NOT(ISERROR(SEARCH("Pc",E13)))</formula>
    </cfRule>
    <cfRule type="containsText" dxfId="919" priority="4906" stopIfTrue="1" operator="containsText" text="Lm">
      <formula>NOT(ISERROR(SEARCH("Lm",E13)))</formula>
    </cfRule>
    <cfRule type="containsText" dxfId="918" priority="4907" stopIfTrue="1" operator="containsText" text="Da">
      <formula>NOT(ISERROR(SEARCH("Da",E13)))</formula>
    </cfRule>
  </conditionalFormatting>
  <conditionalFormatting sqref="AG13:AH13 N13:AD13 E13:I13">
    <cfRule type="containsText" dxfId="917" priority="4901" stopIfTrue="1" operator="containsText" text="Da">
      <formula>NOT(ISERROR(SEARCH("Da",E13)))</formula>
    </cfRule>
  </conditionalFormatting>
  <conditionalFormatting sqref="AG14:AH14 N14:AD14 E14:I14">
    <cfRule type="containsText" dxfId="916" priority="4895" stopIfTrue="1" operator="containsText" text="Au">
      <formula>NOT(ISERROR(SEARCH("Au",E14)))</formula>
    </cfRule>
    <cfRule type="containsText" dxfId="915" priority="4896" stopIfTrue="1" operator="containsText" text="Va">
      <formula>NOT(ISERROR(SEARCH("Va",E14)))</formula>
    </cfRule>
    <cfRule type="containsText" dxfId="914" priority="4897" stopIfTrue="1" operator="containsText" text="Fa">
      <formula>NOT(ISERROR(SEARCH("Fa",E14)))</formula>
    </cfRule>
    <cfRule type="containsText" dxfId="913" priority="4898" stopIfTrue="1" operator="containsText" text="Pc">
      <formula>NOT(ISERROR(SEARCH("Pc",E14)))</formula>
    </cfRule>
    <cfRule type="containsText" dxfId="912" priority="4899" stopIfTrue="1" operator="containsText" text="Lm">
      <formula>NOT(ISERROR(SEARCH("Lm",E14)))</formula>
    </cfRule>
    <cfRule type="containsText" dxfId="911" priority="4900" stopIfTrue="1" operator="containsText" text="Da">
      <formula>NOT(ISERROR(SEARCH("Da",E14)))</formula>
    </cfRule>
  </conditionalFormatting>
  <conditionalFormatting sqref="AG14:AH14 N14:AD14 E14:I14">
    <cfRule type="containsText" dxfId="910" priority="4894" stopIfTrue="1" operator="containsText" text="Da">
      <formula>NOT(ISERROR(SEARCH("Da",E14)))</formula>
    </cfRule>
  </conditionalFormatting>
  <conditionalFormatting sqref="E15:F15 N15:AD15 AG15:AH15">
    <cfRule type="containsText" dxfId="909" priority="4860" stopIfTrue="1" operator="containsText" text="Au">
      <formula>NOT(ISERROR(SEARCH("Au",E15)))</formula>
    </cfRule>
    <cfRule type="containsText" dxfId="908" priority="4861" stopIfTrue="1" operator="containsText" text="Va">
      <formula>NOT(ISERROR(SEARCH("Va",E15)))</formula>
    </cfRule>
    <cfRule type="containsText" dxfId="907" priority="4862" stopIfTrue="1" operator="containsText" text="Fa">
      <formula>NOT(ISERROR(SEARCH("Fa",E15)))</formula>
    </cfRule>
    <cfRule type="containsText" dxfId="906" priority="4863" stopIfTrue="1" operator="containsText" text="Pc">
      <formula>NOT(ISERROR(SEARCH("Pc",E15)))</formula>
    </cfRule>
    <cfRule type="containsText" dxfId="905" priority="4864" stopIfTrue="1" operator="containsText" text="Lm">
      <formula>NOT(ISERROR(SEARCH("Lm",E15)))</formula>
    </cfRule>
    <cfRule type="containsText" dxfId="904" priority="4865" stopIfTrue="1" operator="containsText" text="Da">
      <formula>NOT(ISERROR(SEARCH("Da",E15)))</formula>
    </cfRule>
  </conditionalFormatting>
  <conditionalFormatting sqref="E15:F15 N15:AD15 AG15:AH15">
    <cfRule type="containsText" dxfId="903" priority="4859" stopIfTrue="1" operator="containsText" text="Da">
      <formula>NOT(ISERROR(SEARCH("Da",E15)))</formula>
    </cfRule>
  </conditionalFormatting>
  <conditionalFormatting sqref="E23:F23 N23:AH23">
    <cfRule type="containsText" dxfId="902" priority="4804" stopIfTrue="1" operator="containsText" text="Au">
      <formula>NOT(ISERROR(SEARCH("Au",E23)))</formula>
    </cfRule>
    <cfRule type="containsText" dxfId="901" priority="4805" stopIfTrue="1" operator="containsText" text="Va">
      <formula>NOT(ISERROR(SEARCH("Va",E23)))</formula>
    </cfRule>
    <cfRule type="containsText" dxfId="900" priority="4806" stopIfTrue="1" operator="containsText" text="Fa">
      <formula>NOT(ISERROR(SEARCH("Fa",E23)))</formula>
    </cfRule>
    <cfRule type="containsText" dxfId="899" priority="4807" stopIfTrue="1" operator="containsText" text="Pc">
      <formula>NOT(ISERROR(SEARCH("Pc",E23)))</formula>
    </cfRule>
    <cfRule type="containsText" dxfId="898" priority="4808" stopIfTrue="1" operator="containsText" text="Lm">
      <formula>NOT(ISERROR(SEARCH("Lm",E23)))</formula>
    </cfRule>
    <cfRule type="containsText" dxfId="897" priority="4809" stopIfTrue="1" operator="containsText" text="Da">
      <formula>NOT(ISERROR(SEARCH("Da",E23)))</formula>
    </cfRule>
  </conditionalFormatting>
  <conditionalFormatting sqref="E23:F23 N23:AH23">
    <cfRule type="containsText" dxfId="896" priority="4803" stopIfTrue="1" operator="containsText" text="Da">
      <formula>NOT(ISERROR(SEARCH("Da",E23)))</formula>
    </cfRule>
  </conditionalFormatting>
  <conditionalFormatting sqref="E19:F19 N19:AD19 AG19:AH19">
    <cfRule type="containsText" dxfId="895" priority="4825" stopIfTrue="1" operator="containsText" text="Au">
      <formula>NOT(ISERROR(SEARCH("Au",E19)))</formula>
    </cfRule>
    <cfRule type="containsText" dxfId="894" priority="4826" stopIfTrue="1" operator="containsText" text="Va">
      <formula>NOT(ISERROR(SEARCH("Va",E19)))</formula>
    </cfRule>
    <cfRule type="containsText" dxfId="893" priority="4827" stopIfTrue="1" operator="containsText" text="Fa">
      <formula>NOT(ISERROR(SEARCH("Fa",E19)))</formula>
    </cfRule>
    <cfRule type="containsText" dxfId="892" priority="4828" stopIfTrue="1" operator="containsText" text="Pc">
      <formula>NOT(ISERROR(SEARCH("Pc",E19)))</formula>
    </cfRule>
    <cfRule type="containsText" dxfId="891" priority="4829" stopIfTrue="1" operator="containsText" text="Lm">
      <formula>NOT(ISERROR(SEARCH("Lm",E19)))</formula>
    </cfRule>
    <cfRule type="containsText" dxfId="890" priority="4830" stopIfTrue="1" operator="containsText" text="Da">
      <formula>NOT(ISERROR(SEARCH("Da",E19)))</formula>
    </cfRule>
  </conditionalFormatting>
  <conditionalFormatting sqref="E19:F19 N19:AD19 AG19:AH19">
    <cfRule type="containsText" dxfId="889" priority="4824" stopIfTrue="1" operator="containsText" text="Da">
      <formula>NOT(ISERROR(SEARCH("Da",E19)))</formula>
    </cfRule>
  </conditionalFormatting>
  <conditionalFormatting sqref="E20:F20 N20:AD20 AG20:AH20">
    <cfRule type="containsText" dxfId="888" priority="4818" stopIfTrue="1" operator="containsText" text="Au">
      <formula>NOT(ISERROR(SEARCH("Au",E20)))</formula>
    </cfRule>
    <cfRule type="containsText" dxfId="887" priority="4819" stopIfTrue="1" operator="containsText" text="Va">
      <formula>NOT(ISERROR(SEARCH("Va",E20)))</formula>
    </cfRule>
    <cfRule type="containsText" dxfId="886" priority="4820" stopIfTrue="1" operator="containsText" text="Fa">
      <formula>NOT(ISERROR(SEARCH("Fa",E20)))</formula>
    </cfRule>
    <cfRule type="containsText" dxfId="885" priority="4821" stopIfTrue="1" operator="containsText" text="Pc">
      <formula>NOT(ISERROR(SEARCH("Pc",E20)))</formula>
    </cfRule>
    <cfRule type="containsText" dxfId="884" priority="4822" stopIfTrue="1" operator="containsText" text="Lm">
      <formula>NOT(ISERROR(SEARCH("Lm",E20)))</formula>
    </cfRule>
    <cfRule type="containsText" dxfId="883" priority="4823" stopIfTrue="1" operator="containsText" text="Da">
      <formula>NOT(ISERROR(SEARCH("Da",E20)))</formula>
    </cfRule>
  </conditionalFormatting>
  <conditionalFormatting sqref="E20:F20 N20:AD20 AG20:AH20">
    <cfRule type="containsText" dxfId="882" priority="4817" stopIfTrue="1" operator="containsText" text="Da">
      <formula>NOT(ISERROR(SEARCH("Da",E20)))</formula>
    </cfRule>
  </conditionalFormatting>
  <conditionalFormatting sqref="E21:F21 AG21:AH21 N21:AD21">
    <cfRule type="containsText" dxfId="881" priority="4811" stopIfTrue="1" operator="containsText" text="Au">
      <formula>NOT(ISERROR(SEARCH("Au",E21)))</formula>
    </cfRule>
    <cfRule type="containsText" dxfId="880" priority="4812" stopIfTrue="1" operator="containsText" text="Va">
      <formula>NOT(ISERROR(SEARCH("Va",E21)))</formula>
    </cfRule>
    <cfRule type="containsText" dxfId="879" priority="4813" stopIfTrue="1" operator="containsText" text="Fa">
      <formula>NOT(ISERROR(SEARCH("Fa",E21)))</formula>
    </cfRule>
    <cfRule type="containsText" dxfId="878" priority="4814" stopIfTrue="1" operator="containsText" text="Pc">
      <formula>NOT(ISERROR(SEARCH("Pc",E21)))</formula>
    </cfRule>
    <cfRule type="containsText" dxfId="877" priority="4815" stopIfTrue="1" operator="containsText" text="Lm">
      <formula>NOT(ISERROR(SEARCH("Lm",E21)))</formula>
    </cfRule>
    <cfRule type="containsText" dxfId="876" priority="4816" stopIfTrue="1" operator="containsText" text="Da">
      <formula>NOT(ISERROR(SEARCH("Da",E21)))</formula>
    </cfRule>
  </conditionalFormatting>
  <conditionalFormatting sqref="E21:F21 AG21:AH21 N21:AD21">
    <cfRule type="containsText" dxfId="875" priority="4810" stopIfTrue="1" operator="containsText" text="Da">
      <formula>NOT(ISERROR(SEARCH("Da",E21)))</formula>
    </cfRule>
  </conditionalFormatting>
  <conditionalFormatting sqref="E24:F24 N24:AH24">
    <cfRule type="containsText" dxfId="874" priority="4797" stopIfTrue="1" operator="containsText" text="Au">
      <formula>NOT(ISERROR(SEARCH("Au",E24)))</formula>
    </cfRule>
    <cfRule type="containsText" dxfId="873" priority="4798" stopIfTrue="1" operator="containsText" text="Va">
      <formula>NOT(ISERROR(SEARCH("Va",E24)))</formula>
    </cfRule>
    <cfRule type="containsText" dxfId="872" priority="4799" stopIfTrue="1" operator="containsText" text="Fa">
      <formula>NOT(ISERROR(SEARCH("Fa",E24)))</formula>
    </cfRule>
    <cfRule type="containsText" dxfId="871" priority="4800" stopIfTrue="1" operator="containsText" text="Pc">
      <formula>NOT(ISERROR(SEARCH("Pc",E24)))</formula>
    </cfRule>
    <cfRule type="containsText" dxfId="870" priority="4801" stopIfTrue="1" operator="containsText" text="Lm">
      <formula>NOT(ISERROR(SEARCH("Lm",E24)))</formula>
    </cfRule>
    <cfRule type="containsText" dxfId="869" priority="4802" stopIfTrue="1" operator="containsText" text="Da">
      <formula>NOT(ISERROR(SEARCH("Da",E24)))</formula>
    </cfRule>
  </conditionalFormatting>
  <conditionalFormatting sqref="E24:F24 N24:AH24">
    <cfRule type="containsText" dxfId="868" priority="4796" stopIfTrue="1" operator="containsText" text="Da">
      <formula>NOT(ISERROR(SEARCH("Da",E24)))</formula>
    </cfRule>
  </conditionalFormatting>
  <conditionalFormatting sqref="E25:F25 N25:AH25">
    <cfRule type="containsText" dxfId="867" priority="4790" stopIfTrue="1" operator="containsText" text="Au">
      <formula>NOT(ISERROR(SEARCH("Au",E25)))</formula>
    </cfRule>
    <cfRule type="containsText" dxfId="866" priority="4791" stopIfTrue="1" operator="containsText" text="Va">
      <formula>NOT(ISERROR(SEARCH("Va",E25)))</formula>
    </cfRule>
    <cfRule type="containsText" dxfId="865" priority="4792" stopIfTrue="1" operator="containsText" text="Fa">
      <formula>NOT(ISERROR(SEARCH("Fa",E25)))</formula>
    </cfRule>
    <cfRule type="containsText" dxfId="864" priority="4793" stopIfTrue="1" operator="containsText" text="Pc">
      <formula>NOT(ISERROR(SEARCH("Pc",E25)))</formula>
    </cfRule>
    <cfRule type="containsText" dxfId="863" priority="4794" stopIfTrue="1" operator="containsText" text="Lm">
      <formula>NOT(ISERROR(SEARCH("Lm",E25)))</formula>
    </cfRule>
    <cfRule type="containsText" dxfId="862" priority="4795" stopIfTrue="1" operator="containsText" text="Da">
      <formula>NOT(ISERROR(SEARCH("Da",E25)))</formula>
    </cfRule>
  </conditionalFormatting>
  <conditionalFormatting sqref="E25:F25 N25:AH25">
    <cfRule type="containsText" dxfId="861" priority="4789" stopIfTrue="1" operator="containsText" text="Da">
      <formula>NOT(ISERROR(SEARCH("Da",E25)))</formula>
    </cfRule>
  </conditionalFormatting>
  <conditionalFormatting sqref="E26:F26 N26:AH26">
    <cfRule type="containsText" dxfId="860" priority="4783" stopIfTrue="1" operator="containsText" text="Au">
      <formula>NOT(ISERROR(SEARCH("Au",E26)))</formula>
    </cfRule>
    <cfRule type="containsText" dxfId="859" priority="4784" stopIfTrue="1" operator="containsText" text="Va">
      <formula>NOT(ISERROR(SEARCH("Va",E26)))</formula>
    </cfRule>
    <cfRule type="containsText" dxfId="858" priority="4785" stopIfTrue="1" operator="containsText" text="Fa">
      <formula>NOT(ISERROR(SEARCH("Fa",E26)))</formula>
    </cfRule>
    <cfRule type="containsText" dxfId="857" priority="4786" stopIfTrue="1" operator="containsText" text="Pc">
      <formula>NOT(ISERROR(SEARCH("Pc",E26)))</formula>
    </cfRule>
    <cfRule type="containsText" dxfId="856" priority="4787" stopIfTrue="1" operator="containsText" text="Lm">
      <formula>NOT(ISERROR(SEARCH("Lm",E26)))</formula>
    </cfRule>
    <cfRule type="containsText" dxfId="855" priority="4788" stopIfTrue="1" operator="containsText" text="Da">
      <formula>NOT(ISERROR(SEARCH("Da",E26)))</formula>
    </cfRule>
  </conditionalFormatting>
  <conditionalFormatting sqref="E26:F26 N26:AH26">
    <cfRule type="containsText" dxfId="854" priority="4782" stopIfTrue="1" operator="containsText" text="Da">
      <formula>NOT(ISERROR(SEARCH("Da",E26)))</formula>
    </cfRule>
  </conditionalFormatting>
  <conditionalFormatting sqref="E27:F27 N27:AH27">
    <cfRule type="containsText" dxfId="853" priority="4755" stopIfTrue="1" operator="containsText" text="Au">
      <formula>NOT(ISERROR(SEARCH("Au",E27)))</formula>
    </cfRule>
    <cfRule type="containsText" dxfId="852" priority="4756" stopIfTrue="1" operator="containsText" text="Va">
      <formula>NOT(ISERROR(SEARCH("Va",E27)))</formula>
    </cfRule>
    <cfRule type="containsText" dxfId="851" priority="4757" stopIfTrue="1" operator="containsText" text="Fa">
      <formula>NOT(ISERROR(SEARCH("Fa",E27)))</formula>
    </cfRule>
    <cfRule type="containsText" dxfId="850" priority="4758" stopIfTrue="1" operator="containsText" text="Pc">
      <formula>NOT(ISERROR(SEARCH("Pc",E27)))</formula>
    </cfRule>
    <cfRule type="containsText" dxfId="849" priority="4759" stopIfTrue="1" operator="containsText" text="Lm">
      <formula>NOT(ISERROR(SEARCH("Lm",E27)))</formula>
    </cfRule>
    <cfRule type="containsText" dxfId="848" priority="4760" stopIfTrue="1" operator="containsText" text="Da">
      <formula>NOT(ISERROR(SEARCH("Da",E27)))</formula>
    </cfRule>
  </conditionalFormatting>
  <conditionalFormatting sqref="E27:F27 N27:AH27">
    <cfRule type="containsText" dxfId="847" priority="4754" stopIfTrue="1" operator="containsText" text="Da">
      <formula>NOT(ISERROR(SEARCH("Da",E27)))</formula>
    </cfRule>
  </conditionalFormatting>
  <conditionalFormatting sqref="E28:F28 L28:AH28">
    <cfRule type="containsText" dxfId="846" priority="4748" stopIfTrue="1" operator="containsText" text="Au">
      <formula>NOT(ISERROR(SEARCH("Au",E28)))</formula>
    </cfRule>
    <cfRule type="containsText" dxfId="845" priority="4749" stopIfTrue="1" operator="containsText" text="Va">
      <formula>NOT(ISERROR(SEARCH("Va",E28)))</formula>
    </cfRule>
    <cfRule type="containsText" dxfId="844" priority="4750" stopIfTrue="1" operator="containsText" text="Fa">
      <formula>NOT(ISERROR(SEARCH("Fa",E28)))</formula>
    </cfRule>
    <cfRule type="containsText" dxfId="843" priority="4751" stopIfTrue="1" operator="containsText" text="Pc">
      <formula>NOT(ISERROR(SEARCH("Pc",E28)))</formula>
    </cfRule>
    <cfRule type="containsText" dxfId="842" priority="4752" stopIfTrue="1" operator="containsText" text="Lm">
      <formula>NOT(ISERROR(SEARCH("Lm",E28)))</formula>
    </cfRule>
    <cfRule type="containsText" dxfId="841" priority="4753" stopIfTrue="1" operator="containsText" text="Da">
      <formula>NOT(ISERROR(SEARCH("Da",E28)))</formula>
    </cfRule>
  </conditionalFormatting>
  <conditionalFormatting sqref="E28:F28 L28:AH28">
    <cfRule type="containsText" dxfId="840" priority="4747" stopIfTrue="1" operator="containsText" text="Da">
      <formula>NOT(ISERROR(SEARCH("Da",E28)))</formula>
    </cfRule>
  </conditionalFormatting>
  <conditionalFormatting sqref="E29:F29 L29:AH29">
    <cfRule type="containsText" dxfId="839" priority="4741" stopIfTrue="1" operator="containsText" text="Au">
      <formula>NOT(ISERROR(SEARCH("Au",E29)))</formula>
    </cfRule>
    <cfRule type="containsText" dxfId="838" priority="4742" stopIfTrue="1" operator="containsText" text="Va">
      <formula>NOT(ISERROR(SEARCH("Va",E29)))</formula>
    </cfRule>
    <cfRule type="containsText" dxfId="837" priority="4743" stopIfTrue="1" operator="containsText" text="Fa">
      <formula>NOT(ISERROR(SEARCH("Fa",E29)))</formula>
    </cfRule>
    <cfRule type="containsText" dxfId="836" priority="4744" stopIfTrue="1" operator="containsText" text="Pc">
      <formula>NOT(ISERROR(SEARCH("Pc",E29)))</formula>
    </cfRule>
    <cfRule type="containsText" dxfId="835" priority="4745" stopIfTrue="1" operator="containsText" text="Lm">
      <formula>NOT(ISERROR(SEARCH("Lm",E29)))</formula>
    </cfRule>
    <cfRule type="containsText" dxfId="834" priority="4746" stopIfTrue="1" operator="containsText" text="Da">
      <formula>NOT(ISERROR(SEARCH("Da",E29)))</formula>
    </cfRule>
  </conditionalFormatting>
  <conditionalFormatting sqref="E29:F29 L29:AH29">
    <cfRule type="containsText" dxfId="833" priority="4740" stopIfTrue="1" operator="containsText" text="Da">
      <formula>NOT(ISERROR(SEARCH("Da",E29)))</formula>
    </cfRule>
  </conditionalFormatting>
  <conditionalFormatting sqref="E31:F31 L31:AH31">
    <cfRule type="containsText" dxfId="832" priority="4734" stopIfTrue="1" operator="containsText" text="Au">
      <formula>NOT(ISERROR(SEARCH("Au",E31)))</formula>
    </cfRule>
    <cfRule type="containsText" dxfId="831" priority="4735" stopIfTrue="1" operator="containsText" text="Va">
      <formula>NOT(ISERROR(SEARCH("Va",E31)))</formula>
    </cfRule>
    <cfRule type="containsText" dxfId="830" priority="4736" stopIfTrue="1" operator="containsText" text="Fa">
      <formula>NOT(ISERROR(SEARCH("Fa",E31)))</formula>
    </cfRule>
    <cfRule type="containsText" dxfId="829" priority="4737" stopIfTrue="1" operator="containsText" text="Pc">
      <formula>NOT(ISERROR(SEARCH("Pc",E31)))</formula>
    </cfRule>
    <cfRule type="containsText" dxfId="828" priority="4738" stopIfTrue="1" operator="containsText" text="Lm">
      <formula>NOT(ISERROR(SEARCH("Lm",E31)))</formula>
    </cfRule>
    <cfRule type="containsText" dxfId="827" priority="4739" stopIfTrue="1" operator="containsText" text="Da">
      <formula>NOT(ISERROR(SEARCH("Da",E31)))</formula>
    </cfRule>
  </conditionalFormatting>
  <conditionalFormatting sqref="E31:F31 L31:AH31">
    <cfRule type="containsText" dxfId="826" priority="4733" stopIfTrue="1" operator="containsText" text="Da">
      <formula>NOT(ISERROR(SEARCH("Da",E31)))</formula>
    </cfRule>
  </conditionalFormatting>
  <conditionalFormatting sqref="E32:F32 L32:AH32">
    <cfRule type="containsText" dxfId="825" priority="4727" stopIfTrue="1" operator="containsText" text="Au">
      <formula>NOT(ISERROR(SEARCH("Au",E32)))</formula>
    </cfRule>
    <cfRule type="containsText" dxfId="824" priority="4728" stopIfTrue="1" operator="containsText" text="Va">
      <formula>NOT(ISERROR(SEARCH("Va",E32)))</formula>
    </cfRule>
    <cfRule type="containsText" dxfId="823" priority="4729" stopIfTrue="1" operator="containsText" text="Fa">
      <formula>NOT(ISERROR(SEARCH("Fa",E32)))</formula>
    </cfRule>
    <cfRule type="containsText" dxfId="822" priority="4730" stopIfTrue="1" operator="containsText" text="Pc">
      <formula>NOT(ISERROR(SEARCH("Pc",E32)))</formula>
    </cfRule>
    <cfRule type="containsText" dxfId="821" priority="4731" stopIfTrue="1" operator="containsText" text="Lm">
      <formula>NOT(ISERROR(SEARCH("Lm",E32)))</formula>
    </cfRule>
    <cfRule type="containsText" dxfId="820" priority="4732" stopIfTrue="1" operator="containsText" text="Da">
      <formula>NOT(ISERROR(SEARCH("Da",E32)))</formula>
    </cfRule>
  </conditionalFormatting>
  <conditionalFormatting sqref="E32:F32 L32:AH32">
    <cfRule type="containsText" dxfId="819" priority="4726" stopIfTrue="1" operator="containsText" text="Da">
      <formula>NOT(ISERROR(SEARCH("Da",E32)))</formula>
    </cfRule>
  </conditionalFormatting>
  <conditionalFormatting sqref="E33:F33 L33:AH33">
    <cfRule type="containsText" dxfId="818" priority="4552" stopIfTrue="1" operator="containsText" text="Au">
      <formula>NOT(ISERROR(SEARCH("Au",E33)))</formula>
    </cfRule>
    <cfRule type="containsText" dxfId="817" priority="4553" stopIfTrue="1" operator="containsText" text="Va">
      <formula>NOT(ISERROR(SEARCH("Va",E33)))</formula>
    </cfRule>
    <cfRule type="containsText" dxfId="816" priority="4554" stopIfTrue="1" operator="containsText" text="Fa">
      <formula>NOT(ISERROR(SEARCH("Fa",E33)))</formula>
    </cfRule>
    <cfRule type="containsText" dxfId="815" priority="4555" stopIfTrue="1" operator="containsText" text="Pc">
      <formula>NOT(ISERROR(SEARCH("Pc",E33)))</formula>
    </cfRule>
    <cfRule type="containsText" dxfId="814" priority="4556" stopIfTrue="1" operator="containsText" text="Lm">
      <formula>NOT(ISERROR(SEARCH("Lm",E33)))</formula>
    </cfRule>
    <cfRule type="containsText" dxfId="813" priority="4557" stopIfTrue="1" operator="containsText" text="Da">
      <formula>NOT(ISERROR(SEARCH("Da",E33)))</formula>
    </cfRule>
  </conditionalFormatting>
  <conditionalFormatting sqref="E33:F33 L33:AH33">
    <cfRule type="containsText" dxfId="812" priority="4551" stopIfTrue="1" operator="containsText" text="Da">
      <formula>NOT(ISERROR(SEARCH("Da",E33)))</formula>
    </cfRule>
  </conditionalFormatting>
  <conditionalFormatting sqref="E34:F34 L34:AH34">
    <cfRule type="containsText" dxfId="811" priority="4545" stopIfTrue="1" operator="containsText" text="Au">
      <formula>NOT(ISERROR(SEARCH("Au",E34)))</formula>
    </cfRule>
    <cfRule type="containsText" dxfId="810" priority="4546" stopIfTrue="1" operator="containsText" text="Va">
      <formula>NOT(ISERROR(SEARCH("Va",E34)))</formula>
    </cfRule>
    <cfRule type="containsText" dxfId="809" priority="4547" stopIfTrue="1" operator="containsText" text="Fa">
      <formula>NOT(ISERROR(SEARCH("Fa",E34)))</formula>
    </cfRule>
    <cfRule type="containsText" dxfId="808" priority="4548" stopIfTrue="1" operator="containsText" text="Pc">
      <formula>NOT(ISERROR(SEARCH("Pc",E34)))</formula>
    </cfRule>
    <cfRule type="containsText" dxfId="807" priority="4549" stopIfTrue="1" operator="containsText" text="Lm">
      <formula>NOT(ISERROR(SEARCH("Lm",E34)))</formula>
    </cfRule>
    <cfRule type="containsText" dxfId="806" priority="4550" stopIfTrue="1" operator="containsText" text="Da">
      <formula>NOT(ISERROR(SEARCH("Da",E34)))</formula>
    </cfRule>
  </conditionalFormatting>
  <conditionalFormatting sqref="E34:F34 L34:AH34">
    <cfRule type="containsText" dxfId="805" priority="4544" stopIfTrue="1" operator="containsText" text="Da">
      <formula>NOT(ISERROR(SEARCH("Da",E34)))</formula>
    </cfRule>
  </conditionalFormatting>
  <conditionalFormatting sqref="E39:F39 L39:AH39">
    <cfRule type="containsText" dxfId="804" priority="4517" stopIfTrue="1" operator="containsText" text="Au">
      <formula>NOT(ISERROR(SEARCH("Au",E39)))</formula>
    </cfRule>
    <cfRule type="containsText" dxfId="803" priority="4518" stopIfTrue="1" operator="containsText" text="Va">
      <formula>NOT(ISERROR(SEARCH("Va",E39)))</formula>
    </cfRule>
    <cfRule type="containsText" dxfId="802" priority="4519" stopIfTrue="1" operator="containsText" text="Fa">
      <formula>NOT(ISERROR(SEARCH("Fa",E39)))</formula>
    </cfRule>
    <cfRule type="containsText" dxfId="801" priority="4520" stopIfTrue="1" operator="containsText" text="Pc">
      <formula>NOT(ISERROR(SEARCH("Pc",E39)))</formula>
    </cfRule>
    <cfRule type="containsText" dxfId="800" priority="4521" stopIfTrue="1" operator="containsText" text="Lm">
      <formula>NOT(ISERROR(SEARCH("Lm",E39)))</formula>
    </cfRule>
    <cfRule type="containsText" dxfId="799" priority="4522" stopIfTrue="1" operator="containsText" text="Da">
      <formula>NOT(ISERROR(SEARCH("Da",E39)))</formula>
    </cfRule>
  </conditionalFormatting>
  <conditionalFormatting sqref="E39:F39 L39:AH39">
    <cfRule type="containsText" dxfId="798" priority="4516" stopIfTrue="1" operator="containsText" text="Da">
      <formula>NOT(ISERROR(SEARCH("Da",E39)))</formula>
    </cfRule>
  </conditionalFormatting>
  <conditionalFormatting sqref="E41:F41 L41:AH41">
    <cfRule type="containsText" dxfId="797" priority="4468" stopIfTrue="1" operator="containsText" text="Au">
      <formula>NOT(ISERROR(SEARCH("Au",E41)))</formula>
    </cfRule>
    <cfRule type="containsText" dxfId="796" priority="4469" stopIfTrue="1" operator="containsText" text="Va">
      <formula>NOT(ISERROR(SEARCH("Va",E41)))</formula>
    </cfRule>
    <cfRule type="containsText" dxfId="795" priority="4470" stopIfTrue="1" operator="containsText" text="Fa">
      <formula>NOT(ISERROR(SEARCH("Fa",E41)))</formula>
    </cfRule>
    <cfRule type="containsText" dxfId="794" priority="4471" stopIfTrue="1" operator="containsText" text="Pc">
      <formula>NOT(ISERROR(SEARCH("Pc",E41)))</formula>
    </cfRule>
    <cfRule type="containsText" dxfId="793" priority="4472" stopIfTrue="1" operator="containsText" text="Lm">
      <formula>NOT(ISERROR(SEARCH("Lm",E41)))</formula>
    </cfRule>
    <cfRule type="containsText" dxfId="792" priority="4473" stopIfTrue="1" operator="containsText" text="Da">
      <formula>NOT(ISERROR(SEARCH("Da",E41)))</formula>
    </cfRule>
  </conditionalFormatting>
  <conditionalFormatting sqref="E41:F41 L41:AH41">
    <cfRule type="containsText" dxfId="791" priority="4467" stopIfTrue="1" operator="containsText" text="Da">
      <formula>NOT(ISERROR(SEARCH("Da",E41)))</formula>
    </cfRule>
  </conditionalFormatting>
  <conditionalFormatting sqref="E43:F43 L43:AH43">
    <cfRule type="containsText" dxfId="790" priority="4454" stopIfTrue="1" operator="containsText" text="Au">
      <formula>NOT(ISERROR(SEARCH("Au",E43)))</formula>
    </cfRule>
    <cfRule type="containsText" dxfId="789" priority="4455" stopIfTrue="1" operator="containsText" text="Va">
      <formula>NOT(ISERROR(SEARCH("Va",E43)))</formula>
    </cfRule>
    <cfRule type="containsText" dxfId="788" priority="4456" stopIfTrue="1" operator="containsText" text="Fa">
      <formula>NOT(ISERROR(SEARCH("Fa",E43)))</formula>
    </cfRule>
    <cfRule type="containsText" dxfId="787" priority="4457" stopIfTrue="1" operator="containsText" text="Pc">
      <formula>NOT(ISERROR(SEARCH("Pc",E43)))</formula>
    </cfRule>
    <cfRule type="containsText" dxfId="786" priority="4458" stopIfTrue="1" operator="containsText" text="Lm">
      <formula>NOT(ISERROR(SEARCH("Lm",E43)))</formula>
    </cfRule>
    <cfRule type="containsText" dxfId="785" priority="4459" stopIfTrue="1" operator="containsText" text="Da">
      <formula>NOT(ISERROR(SEARCH("Da",E43)))</formula>
    </cfRule>
  </conditionalFormatting>
  <conditionalFormatting sqref="E43:F43 L43:AH43">
    <cfRule type="containsText" dxfId="784" priority="4453" stopIfTrue="1" operator="containsText" text="Da">
      <formula>NOT(ISERROR(SEARCH("Da",E43)))</formula>
    </cfRule>
  </conditionalFormatting>
  <conditionalFormatting sqref="E44:F44 L44:AH44">
    <cfRule type="containsText" dxfId="783" priority="4440" stopIfTrue="1" operator="containsText" text="Au">
      <formula>NOT(ISERROR(SEARCH("Au",E44)))</formula>
    </cfRule>
    <cfRule type="containsText" dxfId="782" priority="4441" stopIfTrue="1" operator="containsText" text="Va">
      <formula>NOT(ISERROR(SEARCH("Va",E44)))</formula>
    </cfRule>
    <cfRule type="containsText" dxfId="781" priority="4442" stopIfTrue="1" operator="containsText" text="Fa">
      <formula>NOT(ISERROR(SEARCH("Fa",E44)))</formula>
    </cfRule>
    <cfRule type="containsText" dxfId="780" priority="4443" stopIfTrue="1" operator="containsText" text="Pc">
      <formula>NOT(ISERROR(SEARCH("Pc",E44)))</formula>
    </cfRule>
    <cfRule type="containsText" dxfId="779" priority="4444" stopIfTrue="1" operator="containsText" text="Lm">
      <formula>NOT(ISERROR(SEARCH("Lm",E44)))</formula>
    </cfRule>
    <cfRule type="containsText" dxfId="778" priority="4445" stopIfTrue="1" operator="containsText" text="Da">
      <formula>NOT(ISERROR(SEARCH("Da",E44)))</formula>
    </cfRule>
  </conditionalFormatting>
  <conditionalFormatting sqref="E44:F44 L44:AH44">
    <cfRule type="containsText" dxfId="777" priority="4439" stopIfTrue="1" operator="containsText" text="Da">
      <formula>NOT(ISERROR(SEARCH("Da",E44)))</formula>
    </cfRule>
  </conditionalFormatting>
  <conditionalFormatting sqref="E45:F45 L45:AH45">
    <cfRule type="containsText" dxfId="776" priority="4419" stopIfTrue="1" operator="containsText" text="Au">
      <formula>NOT(ISERROR(SEARCH("Au",E45)))</formula>
    </cfRule>
    <cfRule type="containsText" dxfId="775" priority="4420" stopIfTrue="1" operator="containsText" text="Va">
      <formula>NOT(ISERROR(SEARCH("Va",E45)))</formula>
    </cfRule>
    <cfRule type="containsText" dxfId="774" priority="4421" stopIfTrue="1" operator="containsText" text="Fa">
      <formula>NOT(ISERROR(SEARCH("Fa",E45)))</formula>
    </cfRule>
    <cfRule type="containsText" dxfId="773" priority="4422" stopIfTrue="1" operator="containsText" text="Pc">
      <formula>NOT(ISERROR(SEARCH("Pc",E45)))</formula>
    </cfRule>
    <cfRule type="containsText" dxfId="772" priority="4423" stopIfTrue="1" operator="containsText" text="Lm">
      <formula>NOT(ISERROR(SEARCH("Lm",E45)))</formula>
    </cfRule>
    <cfRule type="containsText" dxfId="771" priority="4424" stopIfTrue="1" operator="containsText" text="Da">
      <formula>NOT(ISERROR(SEARCH("Da",E45)))</formula>
    </cfRule>
  </conditionalFormatting>
  <conditionalFormatting sqref="E45:F45 L45:AH45">
    <cfRule type="containsText" dxfId="770" priority="4418" stopIfTrue="1" operator="containsText" text="Da">
      <formula>NOT(ISERROR(SEARCH("Da",E45)))</formula>
    </cfRule>
  </conditionalFormatting>
  <conditionalFormatting sqref="E46:F46 L46:AH46">
    <cfRule type="containsText" dxfId="769" priority="4412" stopIfTrue="1" operator="containsText" text="Au">
      <formula>NOT(ISERROR(SEARCH("Au",E46)))</formula>
    </cfRule>
    <cfRule type="containsText" dxfId="768" priority="4413" stopIfTrue="1" operator="containsText" text="Va">
      <formula>NOT(ISERROR(SEARCH("Va",E46)))</formula>
    </cfRule>
    <cfRule type="containsText" dxfId="767" priority="4414" stopIfTrue="1" operator="containsText" text="Fa">
      <formula>NOT(ISERROR(SEARCH("Fa",E46)))</formula>
    </cfRule>
    <cfRule type="containsText" dxfId="766" priority="4415" stopIfTrue="1" operator="containsText" text="Pc">
      <formula>NOT(ISERROR(SEARCH("Pc",E46)))</formula>
    </cfRule>
    <cfRule type="containsText" dxfId="765" priority="4416" stopIfTrue="1" operator="containsText" text="Lm">
      <formula>NOT(ISERROR(SEARCH("Lm",E46)))</formula>
    </cfRule>
    <cfRule type="containsText" dxfId="764" priority="4417" stopIfTrue="1" operator="containsText" text="Da">
      <formula>NOT(ISERROR(SEARCH("Da",E46)))</formula>
    </cfRule>
  </conditionalFormatting>
  <conditionalFormatting sqref="E46:F46 L46:AH46">
    <cfRule type="containsText" dxfId="763" priority="4411" stopIfTrue="1" operator="containsText" text="Da">
      <formula>NOT(ISERROR(SEARCH("Da",E46)))</formula>
    </cfRule>
  </conditionalFormatting>
  <conditionalFormatting sqref="E48:F48 L48:AH48">
    <cfRule type="containsText" dxfId="762" priority="4328" stopIfTrue="1" operator="containsText" text="Au">
      <formula>NOT(ISERROR(SEARCH("Au",E48)))</formula>
    </cfRule>
    <cfRule type="containsText" dxfId="761" priority="4329" stopIfTrue="1" operator="containsText" text="Va">
      <formula>NOT(ISERROR(SEARCH("Va",E48)))</formula>
    </cfRule>
    <cfRule type="containsText" dxfId="760" priority="4330" stopIfTrue="1" operator="containsText" text="Fa">
      <formula>NOT(ISERROR(SEARCH("Fa",E48)))</formula>
    </cfRule>
    <cfRule type="containsText" dxfId="759" priority="4331" stopIfTrue="1" operator="containsText" text="Pc">
      <formula>NOT(ISERROR(SEARCH("Pc",E48)))</formula>
    </cfRule>
    <cfRule type="containsText" dxfId="758" priority="4332" stopIfTrue="1" operator="containsText" text="Lm">
      <formula>NOT(ISERROR(SEARCH("Lm",E48)))</formula>
    </cfRule>
    <cfRule type="containsText" dxfId="757" priority="4333" stopIfTrue="1" operator="containsText" text="Da">
      <formula>NOT(ISERROR(SEARCH("Da",E48)))</formula>
    </cfRule>
  </conditionalFormatting>
  <conditionalFormatting sqref="E48:F48 L48:AH48">
    <cfRule type="containsText" dxfId="756" priority="4327" stopIfTrue="1" operator="containsText" text="Da">
      <formula>NOT(ISERROR(SEARCH("Da",E48)))</formula>
    </cfRule>
  </conditionalFormatting>
  <conditionalFormatting sqref="E49:F49 L49:AH49">
    <cfRule type="containsText" dxfId="755" priority="4167" stopIfTrue="1" operator="containsText" text="Au">
      <formula>NOT(ISERROR(SEARCH("Au",E49)))</formula>
    </cfRule>
    <cfRule type="containsText" dxfId="754" priority="4168" stopIfTrue="1" operator="containsText" text="Va">
      <formula>NOT(ISERROR(SEARCH("Va",E49)))</formula>
    </cfRule>
    <cfRule type="containsText" dxfId="753" priority="4169" stopIfTrue="1" operator="containsText" text="Fa">
      <formula>NOT(ISERROR(SEARCH("Fa",E49)))</formula>
    </cfRule>
    <cfRule type="containsText" dxfId="752" priority="4170" stopIfTrue="1" operator="containsText" text="Pc">
      <formula>NOT(ISERROR(SEARCH("Pc",E49)))</formula>
    </cfRule>
    <cfRule type="containsText" dxfId="751" priority="4171" stopIfTrue="1" operator="containsText" text="Lm">
      <formula>NOT(ISERROR(SEARCH("Lm",E49)))</formula>
    </cfRule>
    <cfRule type="containsText" dxfId="750" priority="4172" stopIfTrue="1" operator="containsText" text="Da">
      <formula>NOT(ISERROR(SEARCH("Da",E49)))</formula>
    </cfRule>
  </conditionalFormatting>
  <conditionalFormatting sqref="E49:F49 L49:AH49">
    <cfRule type="containsText" dxfId="749" priority="4166" stopIfTrue="1" operator="containsText" text="Da">
      <formula>NOT(ISERROR(SEARCH("Da",E49)))</formula>
    </cfRule>
  </conditionalFormatting>
  <conditionalFormatting sqref="E51:F51 L51:AH51">
    <cfRule type="containsText" dxfId="748" priority="4076" stopIfTrue="1" operator="containsText" text="Au">
      <formula>NOT(ISERROR(SEARCH("Au",E51)))</formula>
    </cfRule>
    <cfRule type="containsText" dxfId="747" priority="4077" stopIfTrue="1" operator="containsText" text="Va">
      <formula>NOT(ISERROR(SEARCH("Va",E51)))</formula>
    </cfRule>
    <cfRule type="containsText" dxfId="746" priority="4078" stopIfTrue="1" operator="containsText" text="Fa">
      <formula>NOT(ISERROR(SEARCH("Fa",E51)))</formula>
    </cfRule>
    <cfRule type="containsText" dxfId="745" priority="4079" stopIfTrue="1" operator="containsText" text="Pc">
      <formula>NOT(ISERROR(SEARCH("Pc",E51)))</formula>
    </cfRule>
    <cfRule type="containsText" dxfId="744" priority="4080" stopIfTrue="1" operator="containsText" text="Lm">
      <formula>NOT(ISERROR(SEARCH("Lm",E51)))</formula>
    </cfRule>
    <cfRule type="containsText" dxfId="743" priority="4081" stopIfTrue="1" operator="containsText" text="Da">
      <formula>NOT(ISERROR(SEARCH("Da",E51)))</formula>
    </cfRule>
  </conditionalFormatting>
  <conditionalFormatting sqref="E51:F51 L51:AH51">
    <cfRule type="containsText" dxfId="742" priority="4075" stopIfTrue="1" operator="containsText" text="Da">
      <formula>NOT(ISERROR(SEARCH("Da",E51)))</formula>
    </cfRule>
  </conditionalFormatting>
  <conditionalFormatting sqref="E52:H52 L52:AH52">
    <cfRule type="containsText" dxfId="741" priority="4041" stopIfTrue="1" operator="containsText" text="Au">
      <formula>NOT(ISERROR(SEARCH("Au",E52)))</formula>
    </cfRule>
    <cfRule type="containsText" dxfId="740" priority="4042" stopIfTrue="1" operator="containsText" text="Va">
      <formula>NOT(ISERROR(SEARCH("Va",E52)))</formula>
    </cfRule>
    <cfRule type="containsText" dxfId="739" priority="4043" stopIfTrue="1" operator="containsText" text="Fa">
      <formula>NOT(ISERROR(SEARCH("Fa",E52)))</formula>
    </cfRule>
    <cfRule type="containsText" dxfId="738" priority="4044" stopIfTrue="1" operator="containsText" text="Pc">
      <formula>NOT(ISERROR(SEARCH("Pc",E52)))</formula>
    </cfRule>
    <cfRule type="containsText" dxfId="737" priority="4045" stopIfTrue="1" operator="containsText" text="Lm">
      <formula>NOT(ISERROR(SEARCH("Lm",E52)))</formula>
    </cfRule>
    <cfRule type="containsText" dxfId="736" priority="4046" stopIfTrue="1" operator="containsText" text="Da">
      <formula>NOT(ISERROR(SEARCH("Da",E52)))</formula>
    </cfRule>
  </conditionalFormatting>
  <conditionalFormatting sqref="E52:H52 L52:AH52">
    <cfRule type="containsText" dxfId="735" priority="4040" stopIfTrue="1" operator="containsText" text="Da">
      <formula>NOT(ISERROR(SEARCH("Da",E52)))</formula>
    </cfRule>
  </conditionalFormatting>
  <conditionalFormatting sqref="E54:H54 L54:AH54">
    <cfRule type="containsText" dxfId="734" priority="4027" stopIfTrue="1" operator="containsText" text="Au">
      <formula>NOT(ISERROR(SEARCH("Au",E54)))</formula>
    </cfRule>
    <cfRule type="containsText" dxfId="733" priority="4028" stopIfTrue="1" operator="containsText" text="Va">
      <formula>NOT(ISERROR(SEARCH("Va",E54)))</formula>
    </cfRule>
    <cfRule type="containsText" dxfId="732" priority="4029" stopIfTrue="1" operator="containsText" text="Fa">
      <formula>NOT(ISERROR(SEARCH("Fa",E54)))</formula>
    </cfRule>
    <cfRule type="containsText" dxfId="731" priority="4030" stopIfTrue="1" operator="containsText" text="Pc">
      <formula>NOT(ISERROR(SEARCH("Pc",E54)))</formula>
    </cfRule>
    <cfRule type="containsText" dxfId="730" priority="4031" stopIfTrue="1" operator="containsText" text="Lm">
      <formula>NOT(ISERROR(SEARCH("Lm",E54)))</formula>
    </cfRule>
    <cfRule type="containsText" dxfId="729" priority="4032" stopIfTrue="1" operator="containsText" text="Da">
      <formula>NOT(ISERROR(SEARCH("Da",E54)))</formula>
    </cfRule>
  </conditionalFormatting>
  <conditionalFormatting sqref="E54:H54 L54:AH54">
    <cfRule type="containsText" dxfId="728" priority="4026" stopIfTrue="1" operator="containsText" text="Da">
      <formula>NOT(ISERROR(SEARCH("Da",E54)))</formula>
    </cfRule>
  </conditionalFormatting>
  <conditionalFormatting sqref="E55:H55 L55:AH55">
    <cfRule type="containsText" dxfId="727" priority="4020" stopIfTrue="1" operator="containsText" text="Au">
      <formula>NOT(ISERROR(SEARCH("Au",E55)))</formula>
    </cfRule>
    <cfRule type="containsText" dxfId="726" priority="4021" stopIfTrue="1" operator="containsText" text="Va">
      <formula>NOT(ISERROR(SEARCH("Va",E55)))</formula>
    </cfRule>
    <cfRule type="containsText" dxfId="725" priority="4022" stopIfTrue="1" operator="containsText" text="Fa">
      <formula>NOT(ISERROR(SEARCH("Fa",E55)))</formula>
    </cfRule>
    <cfRule type="containsText" dxfId="724" priority="4023" stopIfTrue="1" operator="containsText" text="Pc">
      <formula>NOT(ISERROR(SEARCH("Pc",E55)))</formula>
    </cfRule>
    <cfRule type="containsText" dxfId="723" priority="4024" stopIfTrue="1" operator="containsText" text="Lm">
      <formula>NOT(ISERROR(SEARCH("Lm",E55)))</formula>
    </cfRule>
    <cfRule type="containsText" dxfId="722" priority="4025" stopIfTrue="1" operator="containsText" text="Da">
      <formula>NOT(ISERROR(SEARCH("Da",E55)))</formula>
    </cfRule>
  </conditionalFormatting>
  <conditionalFormatting sqref="E55:H55 L55:AH55">
    <cfRule type="containsText" dxfId="721" priority="4019" stopIfTrue="1" operator="containsText" text="Da">
      <formula>NOT(ISERROR(SEARCH("Da",E55)))</formula>
    </cfRule>
  </conditionalFormatting>
  <conditionalFormatting sqref="E56:H56 L56:AH56">
    <cfRule type="containsText" dxfId="720" priority="4013" stopIfTrue="1" operator="containsText" text="Au">
      <formula>NOT(ISERROR(SEARCH("Au",E56)))</formula>
    </cfRule>
    <cfRule type="containsText" dxfId="719" priority="4014" stopIfTrue="1" operator="containsText" text="Va">
      <formula>NOT(ISERROR(SEARCH("Va",E56)))</formula>
    </cfRule>
    <cfRule type="containsText" dxfId="718" priority="4015" stopIfTrue="1" operator="containsText" text="Fa">
      <formula>NOT(ISERROR(SEARCH("Fa",E56)))</formula>
    </cfRule>
    <cfRule type="containsText" dxfId="717" priority="4016" stopIfTrue="1" operator="containsText" text="Pc">
      <formula>NOT(ISERROR(SEARCH("Pc",E56)))</formula>
    </cfRule>
    <cfRule type="containsText" dxfId="716" priority="4017" stopIfTrue="1" operator="containsText" text="Lm">
      <formula>NOT(ISERROR(SEARCH("Lm",E56)))</formula>
    </cfRule>
    <cfRule type="containsText" dxfId="715" priority="4018" stopIfTrue="1" operator="containsText" text="Da">
      <formula>NOT(ISERROR(SEARCH("Da",E56)))</formula>
    </cfRule>
  </conditionalFormatting>
  <conditionalFormatting sqref="E56:H56 L56:AH56">
    <cfRule type="containsText" dxfId="714" priority="4012" stopIfTrue="1" operator="containsText" text="Da">
      <formula>NOT(ISERROR(SEARCH("Da",E56)))</formula>
    </cfRule>
  </conditionalFormatting>
  <conditionalFormatting sqref="E59:F59 L59:AH59">
    <cfRule type="containsText" dxfId="713" priority="3992" stopIfTrue="1" operator="containsText" text="Au">
      <formula>NOT(ISERROR(SEARCH("Au",E59)))</formula>
    </cfRule>
    <cfRule type="containsText" dxfId="712" priority="3993" stopIfTrue="1" operator="containsText" text="Va">
      <formula>NOT(ISERROR(SEARCH("Va",E59)))</formula>
    </cfRule>
    <cfRule type="containsText" dxfId="711" priority="3994" stopIfTrue="1" operator="containsText" text="Fa">
      <formula>NOT(ISERROR(SEARCH("Fa",E59)))</formula>
    </cfRule>
    <cfRule type="containsText" dxfId="710" priority="3995" stopIfTrue="1" operator="containsText" text="Pc">
      <formula>NOT(ISERROR(SEARCH("Pc",E59)))</formula>
    </cfRule>
    <cfRule type="containsText" dxfId="709" priority="3996" stopIfTrue="1" operator="containsText" text="Lm">
      <formula>NOT(ISERROR(SEARCH("Lm",E59)))</formula>
    </cfRule>
    <cfRule type="containsText" dxfId="708" priority="3997" stopIfTrue="1" operator="containsText" text="Da">
      <formula>NOT(ISERROR(SEARCH("Da",E59)))</formula>
    </cfRule>
  </conditionalFormatting>
  <conditionalFormatting sqref="E59:F59 L59:AH59">
    <cfRule type="containsText" dxfId="707" priority="3991" stopIfTrue="1" operator="containsText" text="Da">
      <formula>NOT(ISERROR(SEARCH("Da",E59)))</formula>
    </cfRule>
  </conditionalFormatting>
  <conditionalFormatting sqref="E60:H61 L60:AH61">
    <cfRule type="containsText" dxfId="706" priority="3985" stopIfTrue="1" operator="containsText" text="Au">
      <formula>NOT(ISERROR(SEARCH("Au",E60)))</formula>
    </cfRule>
    <cfRule type="containsText" dxfId="705" priority="3986" stopIfTrue="1" operator="containsText" text="Va">
      <formula>NOT(ISERROR(SEARCH("Va",E60)))</formula>
    </cfRule>
    <cfRule type="containsText" dxfId="704" priority="3987" stopIfTrue="1" operator="containsText" text="Fa">
      <formula>NOT(ISERROR(SEARCH("Fa",E60)))</formula>
    </cfRule>
    <cfRule type="containsText" dxfId="703" priority="3988" stopIfTrue="1" operator="containsText" text="Pc">
      <formula>NOT(ISERROR(SEARCH("Pc",E60)))</formula>
    </cfRule>
    <cfRule type="containsText" dxfId="702" priority="3989" stopIfTrue="1" operator="containsText" text="Lm">
      <formula>NOT(ISERROR(SEARCH("Lm",E60)))</formula>
    </cfRule>
    <cfRule type="containsText" dxfId="701" priority="3990" stopIfTrue="1" operator="containsText" text="Da">
      <formula>NOT(ISERROR(SEARCH("Da",E60)))</formula>
    </cfRule>
  </conditionalFormatting>
  <conditionalFormatting sqref="E60:H61 L60:AH61">
    <cfRule type="containsText" dxfId="700" priority="3984" stopIfTrue="1" operator="containsText" text="Da">
      <formula>NOT(ISERROR(SEARCH("Da",E60)))</formula>
    </cfRule>
  </conditionalFormatting>
  <conditionalFormatting sqref="E62:H62 L62:AH62">
    <cfRule type="containsText" dxfId="699" priority="3859" stopIfTrue="1" operator="containsText" text="Au">
      <formula>NOT(ISERROR(SEARCH("Au",E62)))</formula>
    </cfRule>
    <cfRule type="containsText" dxfId="698" priority="3860" stopIfTrue="1" operator="containsText" text="Va">
      <formula>NOT(ISERROR(SEARCH("Va",E62)))</formula>
    </cfRule>
    <cfRule type="containsText" dxfId="697" priority="3861" stopIfTrue="1" operator="containsText" text="Fa">
      <formula>NOT(ISERROR(SEARCH("Fa",E62)))</formula>
    </cfRule>
    <cfRule type="containsText" dxfId="696" priority="3862" stopIfTrue="1" operator="containsText" text="Pc">
      <formula>NOT(ISERROR(SEARCH("Pc",E62)))</formula>
    </cfRule>
    <cfRule type="containsText" dxfId="695" priority="3863" stopIfTrue="1" operator="containsText" text="Lm">
      <formula>NOT(ISERROR(SEARCH("Lm",E62)))</formula>
    </cfRule>
    <cfRule type="containsText" dxfId="694" priority="3864" stopIfTrue="1" operator="containsText" text="Da">
      <formula>NOT(ISERROR(SEARCH("Da",E62)))</formula>
    </cfRule>
  </conditionalFormatting>
  <conditionalFormatting sqref="E62:H62 L62:AH62">
    <cfRule type="containsText" dxfId="693" priority="3858" stopIfTrue="1" operator="containsText" text="Da">
      <formula>NOT(ISERROR(SEARCH("Da",E62)))</formula>
    </cfRule>
  </conditionalFormatting>
  <conditionalFormatting sqref="E64:H64 E66:H66 L64:AH64 L66:AH66">
    <cfRule type="containsText" dxfId="692" priority="3712" stopIfTrue="1" operator="containsText" text="Au">
      <formula>NOT(ISERROR(SEARCH("Au",E64)))</formula>
    </cfRule>
    <cfRule type="containsText" dxfId="691" priority="3713" stopIfTrue="1" operator="containsText" text="Va">
      <formula>NOT(ISERROR(SEARCH("Va",E64)))</formula>
    </cfRule>
    <cfRule type="containsText" dxfId="690" priority="3714" stopIfTrue="1" operator="containsText" text="Fa">
      <formula>NOT(ISERROR(SEARCH("Fa",E64)))</formula>
    </cfRule>
    <cfRule type="containsText" dxfId="689" priority="3715" stopIfTrue="1" operator="containsText" text="Pc">
      <formula>NOT(ISERROR(SEARCH("Pc",E64)))</formula>
    </cfRule>
    <cfRule type="containsText" dxfId="688" priority="3716" stopIfTrue="1" operator="containsText" text="Lm">
      <formula>NOT(ISERROR(SEARCH("Lm",E64)))</formula>
    </cfRule>
    <cfRule type="containsText" dxfId="687" priority="3717" stopIfTrue="1" operator="containsText" text="Da">
      <formula>NOT(ISERROR(SEARCH("Da",E64)))</formula>
    </cfRule>
  </conditionalFormatting>
  <conditionalFormatting sqref="E64:H64 E66:H66 L64:AH64 L66:AH66">
    <cfRule type="containsText" dxfId="686" priority="3711" stopIfTrue="1" operator="containsText" text="Da">
      <formula>NOT(ISERROR(SEARCH("Da",E64)))</formula>
    </cfRule>
  </conditionalFormatting>
  <conditionalFormatting sqref="E69:F70 X71:AH71 L69:AH70">
    <cfRule type="containsText" dxfId="685" priority="3628" stopIfTrue="1" operator="containsText" text="Au">
      <formula>NOT(ISERROR(SEARCH("Au",E69)))</formula>
    </cfRule>
    <cfRule type="containsText" dxfId="684" priority="3629" stopIfTrue="1" operator="containsText" text="Va">
      <formula>NOT(ISERROR(SEARCH("Va",E69)))</formula>
    </cfRule>
    <cfRule type="containsText" dxfId="683" priority="3630" stopIfTrue="1" operator="containsText" text="Fa">
      <formula>NOT(ISERROR(SEARCH("Fa",E69)))</formula>
    </cfRule>
    <cfRule type="containsText" dxfId="682" priority="3631" stopIfTrue="1" operator="containsText" text="Pc">
      <formula>NOT(ISERROR(SEARCH("Pc",E69)))</formula>
    </cfRule>
    <cfRule type="containsText" dxfId="681" priority="3632" stopIfTrue="1" operator="containsText" text="Lm">
      <formula>NOT(ISERROR(SEARCH("Lm",E69)))</formula>
    </cfRule>
    <cfRule type="containsText" dxfId="680" priority="3633" stopIfTrue="1" operator="containsText" text="Da">
      <formula>NOT(ISERROR(SEARCH("Da",E69)))</formula>
    </cfRule>
  </conditionalFormatting>
  <conditionalFormatting sqref="E69:F70 X71:AH71 L69:AH70">
    <cfRule type="containsText" dxfId="679" priority="3627" stopIfTrue="1" operator="containsText" text="Da">
      <formula>NOT(ISERROR(SEARCH("Da",E69)))</formula>
    </cfRule>
  </conditionalFormatting>
  <conditionalFormatting sqref="E71:W71">
    <cfRule type="containsText" dxfId="678" priority="3621" stopIfTrue="1" operator="containsText" text="Au">
      <formula>NOT(ISERROR(SEARCH("Au",E71)))</formula>
    </cfRule>
    <cfRule type="containsText" dxfId="677" priority="3622" stopIfTrue="1" operator="containsText" text="Va">
      <formula>NOT(ISERROR(SEARCH("Va",E71)))</formula>
    </cfRule>
    <cfRule type="containsText" dxfId="676" priority="3623" stopIfTrue="1" operator="containsText" text="Fa">
      <formula>NOT(ISERROR(SEARCH("Fa",E71)))</formula>
    </cfRule>
    <cfRule type="containsText" dxfId="675" priority="3624" stopIfTrue="1" operator="containsText" text="Pc">
      <formula>NOT(ISERROR(SEARCH("Pc",E71)))</formula>
    </cfRule>
    <cfRule type="containsText" dxfId="674" priority="3625" stopIfTrue="1" operator="containsText" text="Lm">
      <formula>NOT(ISERROR(SEARCH("Lm",E71)))</formula>
    </cfRule>
    <cfRule type="containsText" dxfId="673" priority="3626" stopIfTrue="1" operator="containsText" text="Da">
      <formula>NOT(ISERROR(SEARCH("Da",E71)))</formula>
    </cfRule>
  </conditionalFormatting>
  <conditionalFormatting sqref="E71:W71">
    <cfRule type="containsText" dxfId="672" priority="3620" stopIfTrue="1" operator="containsText" text="Da">
      <formula>NOT(ISERROR(SEARCH("Da",E71)))</formula>
    </cfRule>
  </conditionalFormatting>
  <conditionalFormatting sqref="E73:F73 L73:AH73">
    <cfRule type="containsText" dxfId="671" priority="3607" stopIfTrue="1" operator="containsText" text="Au">
      <formula>NOT(ISERROR(SEARCH("Au",E73)))</formula>
    </cfRule>
    <cfRule type="containsText" dxfId="670" priority="3608" stopIfTrue="1" operator="containsText" text="Va">
      <formula>NOT(ISERROR(SEARCH("Va",E73)))</formula>
    </cfRule>
    <cfRule type="containsText" dxfId="669" priority="3609" stopIfTrue="1" operator="containsText" text="Fa">
      <formula>NOT(ISERROR(SEARCH("Fa",E73)))</formula>
    </cfRule>
    <cfRule type="containsText" dxfId="668" priority="3610" stopIfTrue="1" operator="containsText" text="Pc">
      <formula>NOT(ISERROR(SEARCH("Pc",E73)))</formula>
    </cfRule>
    <cfRule type="containsText" dxfId="667" priority="3611" stopIfTrue="1" operator="containsText" text="Lm">
      <formula>NOT(ISERROR(SEARCH("Lm",E73)))</formula>
    </cfRule>
    <cfRule type="containsText" dxfId="666" priority="3612" stopIfTrue="1" operator="containsText" text="Da">
      <formula>NOT(ISERROR(SEARCH("Da",E73)))</formula>
    </cfRule>
  </conditionalFormatting>
  <conditionalFormatting sqref="E73:F73 L73:AH73">
    <cfRule type="containsText" dxfId="665" priority="3606" stopIfTrue="1" operator="containsText" text="Da">
      <formula>NOT(ISERROR(SEARCH("Da",E73)))</formula>
    </cfRule>
  </conditionalFormatting>
  <conditionalFormatting sqref="E75:F75 L75:AH75">
    <cfRule type="containsText" dxfId="664" priority="3600" stopIfTrue="1" operator="containsText" text="Au">
      <formula>NOT(ISERROR(SEARCH("Au",E75)))</formula>
    </cfRule>
    <cfRule type="containsText" dxfId="663" priority="3601" stopIfTrue="1" operator="containsText" text="Va">
      <formula>NOT(ISERROR(SEARCH("Va",E75)))</formula>
    </cfRule>
    <cfRule type="containsText" dxfId="662" priority="3602" stopIfTrue="1" operator="containsText" text="Fa">
      <formula>NOT(ISERROR(SEARCH("Fa",E75)))</formula>
    </cfRule>
    <cfRule type="containsText" dxfId="661" priority="3603" stopIfTrue="1" operator="containsText" text="Pc">
      <formula>NOT(ISERROR(SEARCH("Pc",E75)))</formula>
    </cfRule>
    <cfRule type="containsText" dxfId="660" priority="3604" stopIfTrue="1" operator="containsText" text="Lm">
      <formula>NOT(ISERROR(SEARCH("Lm",E75)))</formula>
    </cfRule>
    <cfRule type="containsText" dxfId="659" priority="3605" stopIfTrue="1" operator="containsText" text="Da">
      <formula>NOT(ISERROR(SEARCH("Da",E75)))</formula>
    </cfRule>
  </conditionalFormatting>
  <conditionalFormatting sqref="E75:F75 L75:AH75">
    <cfRule type="containsText" dxfId="658" priority="3599" stopIfTrue="1" operator="containsText" text="Da">
      <formula>NOT(ISERROR(SEARCH("Da",E75)))</formula>
    </cfRule>
  </conditionalFormatting>
  <conditionalFormatting sqref="E77:F77 L77:AH77">
    <cfRule type="containsText" dxfId="657" priority="3544" stopIfTrue="1" operator="containsText" text="Au">
      <formula>NOT(ISERROR(SEARCH("Au",E77)))</formula>
    </cfRule>
    <cfRule type="containsText" dxfId="656" priority="3545" stopIfTrue="1" operator="containsText" text="Va">
      <formula>NOT(ISERROR(SEARCH("Va",E77)))</formula>
    </cfRule>
    <cfRule type="containsText" dxfId="655" priority="3546" stopIfTrue="1" operator="containsText" text="Fa">
      <formula>NOT(ISERROR(SEARCH("Fa",E77)))</formula>
    </cfRule>
    <cfRule type="containsText" dxfId="654" priority="3547" stopIfTrue="1" operator="containsText" text="Pc">
      <formula>NOT(ISERROR(SEARCH("Pc",E77)))</formula>
    </cfRule>
    <cfRule type="containsText" dxfId="653" priority="3548" stopIfTrue="1" operator="containsText" text="Lm">
      <formula>NOT(ISERROR(SEARCH("Lm",E77)))</formula>
    </cfRule>
    <cfRule type="containsText" dxfId="652" priority="3549" stopIfTrue="1" operator="containsText" text="Da">
      <formula>NOT(ISERROR(SEARCH("Da",E77)))</formula>
    </cfRule>
  </conditionalFormatting>
  <conditionalFormatting sqref="E77:F77 L77:AH77">
    <cfRule type="containsText" dxfId="651" priority="3543" stopIfTrue="1" operator="containsText" text="Da">
      <formula>NOT(ISERROR(SEARCH("Da",E77)))</formula>
    </cfRule>
  </conditionalFormatting>
  <conditionalFormatting sqref="E78:F78 L78:AH78">
    <cfRule type="containsText" dxfId="650" priority="3537" stopIfTrue="1" operator="containsText" text="Au">
      <formula>NOT(ISERROR(SEARCH("Au",E78)))</formula>
    </cfRule>
    <cfRule type="containsText" dxfId="649" priority="3538" stopIfTrue="1" operator="containsText" text="Va">
      <formula>NOT(ISERROR(SEARCH("Va",E78)))</formula>
    </cfRule>
    <cfRule type="containsText" dxfId="648" priority="3539" stopIfTrue="1" operator="containsText" text="Fa">
      <formula>NOT(ISERROR(SEARCH("Fa",E78)))</formula>
    </cfRule>
    <cfRule type="containsText" dxfId="647" priority="3540" stopIfTrue="1" operator="containsText" text="Pc">
      <formula>NOT(ISERROR(SEARCH("Pc",E78)))</formula>
    </cfRule>
    <cfRule type="containsText" dxfId="646" priority="3541" stopIfTrue="1" operator="containsText" text="Lm">
      <formula>NOT(ISERROR(SEARCH("Lm",E78)))</formula>
    </cfRule>
    <cfRule type="containsText" dxfId="645" priority="3542" stopIfTrue="1" operator="containsText" text="Da">
      <formula>NOT(ISERROR(SEARCH("Da",E78)))</formula>
    </cfRule>
  </conditionalFormatting>
  <conditionalFormatting sqref="E78:F78 L78:AH78">
    <cfRule type="containsText" dxfId="644" priority="3536" stopIfTrue="1" operator="containsText" text="Da">
      <formula>NOT(ISERROR(SEARCH("Da",E78)))</formula>
    </cfRule>
  </conditionalFormatting>
  <conditionalFormatting sqref="E79:F79 L79:AH79">
    <cfRule type="containsText" dxfId="643" priority="3530" stopIfTrue="1" operator="containsText" text="Au">
      <formula>NOT(ISERROR(SEARCH("Au",E79)))</formula>
    </cfRule>
    <cfRule type="containsText" dxfId="642" priority="3531" stopIfTrue="1" operator="containsText" text="Va">
      <formula>NOT(ISERROR(SEARCH("Va",E79)))</formula>
    </cfRule>
    <cfRule type="containsText" dxfId="641" priority="3532" stopIfTrue="1" operator="containsText" text="Fa">
      <formula>NOT(ISERROR(SEARCH("Fa",E79)))</formula>
    </cfRule>
    <cfRule type="containsText" dxfId="640" priority="3533" stopIfTrue="1" operator="containsText" text="Pc">
      <formula>NOT(ISERROR(SEARCH("Pc",E79)))</formula>
    </cfRule>
    <cfRule type="containsText" dxfId="639" priority="3534" stopIfTrue="1" operator="containsText" text="Lm">
      <formula>NOT(ISERROR(SEARCH("Lm",E79)))</formula>
    </cfRule>
    <cfRule type="containsText" dxfId="638" priority="3535" stopIfTrue="1" operator="containsText" text="Da">
      <formula>NOT(ISERROR(SEARCH("Da",E79)))</formula>
    </cfRule>
  </conditionalFormatting>
  <conditionalFormatting sqref="E79:F79 L79:AH79">
    <cfRule type="containsText" dxfId="637" priority="3529" stopIfTrue="1" operator="containsText" text="Da">
      <formula>NOT(ISERROR(SEARCH("Da",E79)))</formula>
    </cfRule>
  </conditionalFormatting>
  <conditionalFormatting sqref="E80:F80 L80:AH80">
    <cfRule type="containsText" dxfId="636" priority="3523" stopIfTrue="1" operator="containsText" text="Au">
      <formula>NOT(ISERROR(SEARCH("Au",E80)))</formula>
    </cfRule>
    <cfRule type="containsText" dxfId="635" priority="3524" stopIfTrue="1" operator="containsText" text="Va">
      <formula>NOT(ISERROR(SEARCH("Va",E80)))</formula>
    </cfRule>
    <cfRule type="containsText" dxfId="634" priority="3525" stopIfTrue="1" operator="containsText" text="Fa">
      <formula>NOT(ISERROR(SEARCH("Fa",E80)))</formula>
    </cfRule>
    <cfRule type="containsText" dxfId="633" priority="3526" stopIfTrue="1" operator="containsText" text="Pc">
      <formula>NOT(ISERROR(SEARCH("Pc",E80)))</formula>
    </cfRule>
    <cfRule type="containsText" dxfId="632" priority="3527" stopIfTrue="1" operator="containsText" text="Lm">
      <formula>NOT(ISERROR(SEARCH("Lm",E80)))</formula>
    </cfRule>
    <cfRule type="containsText" dxfId="631" priority="3528" stopIfTrue="1" operator="containsText" text="Da">
      <formula>NOT(ISERROR(SEARCH("Da",E80)))</formula>
    </cfRule>
  </conditionalFormatting>
  <conditionalFormatting sqref="E80:F80 L80:AH80">
    <cfRule type="containsText" dxfId="630" priority="3522" stopIfTrue="1" operator="containsText" text="Da">
      <formula>NOT(ISERROR(SEARCH("Da",E80)))</formula>
    </cfRule>
  </conditionalFormatting>
  <conditionalFormatting sqref="E83:F83 L83:AH83">
    <cfRule type="containsText" dxfId="629" priority="3509" stopIfTrue="1" operator="containsText" text="Au">
      <formula>NOT(ISERROR(SEARCH("Au",E83)))</formula>
    </cfRule>
    <cfRule type="containsText" dxfId="628" priority="3510" stopIfTrue="1" operator="containsText" text="Va">
      <formula>NOT(ISERROR(SEARCH("Va",E83)))</formula>
    </cfRule>
    <cfRule type="containsText" dxfId="627" priority="3511" stopIfTrue="1" operator="containsText" text="Fa">
      <formula>NOT(ISERROR(SEARCH("Fa",E83)))</formula>
    </cfRule>
    <cfRule type="containsText" dxfId="626" priority="3512" stopIfTrue="1" operator="containsText" text="Pc">
      <formula>NOT(ISERROR(SEARCH("Pc",E83)))</formula>
    </cfRule>
    <cfRule type="containsText" dxfId="625" priority="3513" stopIfTrue="1" operator="containsText" text="Lm">
      <formula>NOT(ISERROR(SEARCH("Lm",E83)))</formula>
    </cfRule>
    <cfRule type="containsText" dxfId="624" priority="3514" stopIfTrue="1" operator="containsText" text="Da">
      <formula>NOT(ISERROR(SEARCH("Da",E83)))</formula>
    </cfRule>
  </conditionalFormatting>
  <conditionalFormatting sqref="E83:F83 L83:AH83">
    <cfRule type="containsText" dxfId="623" priority="3508" stopIfTrue="1" operator="containsText" text="Da">
      <formula>NOT(ISERROR(SEARCH("Da",E83)))</formula>
    </cfRule>
  </conditionalFormatting>
  <conditionalFormatting sqref="E84:F84 L84:AH84">
    <cfRule type="containsText" dxfId="622" priority="3502" stopIfTrue="1" operator="containsText" text="Au">
      <formula>NOT(ISERROR(SEARCH("Au",E84)))</formula>
    </cfRule>
    <cfRule type="containsText" dxfId="621" priority="3503" stopIfTrue="1" operator="containsText" text="Va">
      <formula>NOT(ISERROR(SEARCH("Va",E84)))</formula>
    </cfRule>
    <cfRule type="containsText" dxfId="620" priority="3504" stopIfTrue="1" operator="containsText" text="Fa">
      <formula>NOT(ISERROR(SEARCH("Fa",E84)))</formula>
    </cfRule>
    <cfRule type="containsText" dxfId="619" priority="3505" stopIfTrue="1" operator="containsText" text="Pc">
      <formula>NOT(ISERROR(SEARCH("Pc",E84)))</formula>
    </cfRule>
    <cfRule type="containsText" dxfId="618" priority="3506" stopIfTrue="1" operator="containsText" text="Lm">
      <formula>NOT(ISERROR(SEARCH("Lm",E84)))</formula>
    </cfRule>
    <cfRule type="containsText" dxfId="617" priority="3507" stopIfTrue="1" operator="containsText" text="Da">
      <formula>NOT(ISERROR(SEARCH("Da",E84)))</formula>
    </cfRule>
  </conditionalFormatting>
  <conditionalFormatting sqref="E84:F84 L84:AH84">
    <cfRule type="containsText" dxfId="616" priority="3501" stopIfTrue="1" operator="containsText" text="Da">
      <formula>NOT(ISERROR(SEARCH("Da",E84)))</formula>
    </cfRule>
  </conditionalFormatting>
  <conditionalFormatting sqref="E85:F85 L85:AH85">
    <cfRule type="containsText" dxfId="615" priority="3495" stopIfTrue="1" operator="containsText" text="Au">
      <formula>NOT(ISERROR(SEARCH("Au",E85)))</formula>
    </cfRule>
    <cfRule type="containsText" dxfId="614" priority="3496" stopIfTrue="1" operator="containsText" text="Va">
      <formula>NOT(ISERROR(SEARCH("Va",E85)))</formula>
    </cfRule>
    <cfRule type="containsText" dxfId="613" priority="3497" stopIfTrue="1" operator="containsText" text="Fa">
      <formula>NOT(ISERROR(SEARCH("Fa",E85)))</formula>
    </cfRule>
    <cfRule type="containsText" dxfId="612" priority="3498" stopIfTrue="1" operator="containsText" text="Pc">
      <formula>NOT(ISERROR(SEARCH("Pc",E85)))</formula>
    </cfRule>
    <cfRule type="containsText" dxfId="611" priority="3499" stopIfTrue="1" operator="containsText" text="Lm">
      <formula>NOT(ISERROR(SEARCH("Lm",E85)))</formula>
    </cfRule>
    <cfRule type="containsText" dxfId="610" priority="3500" stopIfTrue="1" operator="containsText" text="Da">
      <formula>NOT(ISERROR(SEARCH("Da",E85)))</formula>
    </cfRule>
  </conditionalFormatting>
  <conditionalFormatting sqref="E85:F85 L85:AH85">
    <cfRule type="containsText" dxfId="609" priority="3494" stopIfTrue="1" operator="containsText" text="Da">
      <formula>NOT(ISERROR(SEARCH("Da",E85)))</formula>
    </cfRule>
  </conditionalFormatting>
  <conditionalFormatting sqref="E86:F86 L86:AH86">
    <cfRule type="containsText" dxfId="608" priority="3488" stopIfTrue="1" operator="containsText" text="Au">
      <formula>NOT(ISERROR(SEARCH("Au",E86)))</formula>
    </cfRule>
    <cfRule type="containsText" dxfId="607" priority="3489" stopIfTrue="1" operator="containsText" text="Va">
      <formula>NOT(ISERROR(SEARCH("Va",E86)))</formula>
    </cfRule>
    <cfRule type="containsText" dxfId="606" priority="3490" stopIfTrue="1" operator="containsText" text="Fa">
      <formula>NOT(ISERROR(SEARCH("Fa",E86)))</formula>
    </cfRule>
    <cfRule type="containsText" dxfId="605" priority="3491" stopIfTrue="1" operator="containsText" text="Pc">
      <formula>NOT(ISERROR(SEARCH("Pc",E86)))</formula>
    </cfRule>
    <cfRule type="containsText" dxfId="604" priority="3492" stopIfTrue="1" operator="containsText" text="Lm">
      <formula>NOT(ISERROR(SEARCH("Lm",E86)))</formula>
    </cfRule>
    <cfRule type="containsText" dxfId="603" priority="3493" stopIfTrue="1" operator="containsText" text="Da">
      <formula>NOT(ISERROR(SEARCH("Da",E86)))</formula>
    </cfRule>
  </conditionalFormatting>
  <conditionalFormatting sqref="E86:F86 L86:AH86">
    <cfRule type="containsText" dxfId="602" priority="3487" stopIfTrue="1" operator="containsText" text="Da">
      <formula>NOT(ISERROR(SEARCH("Da",E86)))</formula>
    </cfRule>
  </conditionalFormatting>
  <conditionalFormatting sqref="E87:F87 L87:AH87">
    <cfRule type="containsText" dxfId="601" priority="3481" stopIfTrue="1" operator="containsText" text="Au">
      <formula>NOT(ISERROR(SEARCH("Au",E87)))</formula>
    </cfRule>
    <cfRule type="containsText" dxfId="600" priority="3482" stopIfTrue="1" operator="containsText" text="Va">
      <formula>NOT(ISERROR(SEARCH("Va",E87)))</formula>
    </cfRule>
    <cfRule type="containsText" dxfId="599" priority="3483" stopIfTrue="1" operator="containsText" text="Fa">
      <formula>NOT(ISERROR(SEARCH("Fa",E87)))</formula>
    </cfRule>
    <cfRule type="containsText" dxfId="598" priority="3484" stopIfTrue="1" operator="containsText" text="Pc">
      <formula>NOT(ISERROR(SEARCH("Pc",E87)))</formula>
    </cfRule>
    <cfRule type="containsText" dxfId="597" priority="3485" stopIfTrue="1" operator="containsText" text="Lm">
      <formula>NOT(ISERROR(SEARCH("Lm",E87)))</formula>
    </cfRule>
    <cfRule type="containsText" dxfId="596" priority="3486" stopIfTrue="1" operator="containsText" text="Da">
      <formula>NOT(ISERROR(SEARCH("Da",E87)))</formula>
    </cfRule>
  </conditionalFormatting>
  <conditionalFormatting sqref="E87:F87 L87:AH87">
    <cfRule type="containsText" dxfId="595" priority="3480" stopIfTrue="1" operator="containsText" text="Da">
      <formula>NOT(ISERROR(SEARCH("Da",E87)))</formula>
    </cfRule>
  </conditionalFormatting>
  <conditionalFormatting sqref="E88:F88 L88:AH88">
    <cfRule type="containsText" dxfId="594" priority="3474" stopIfTrue="1" operator="containsText" text="Au">
      <formula>NOT(ISERROR(SEARCH("Au",E88)))</formula>
    </cfRule>
    <cfRule type="containsText" dxfId="593" priority="3475" stopIfTrue="1" operator="containsText" text="Va">
      <formula>NOT(ISERROR(SEARCH("Va",E88)))</formula>
    </cfRule>
    <cfRule type="containsText" dxfId="592" priority="3476" stopIfTrue="1" operator="containsText" text="Fa">
      <formula>NOT(ISERROR(SEARCH("Fa",E88)))</formula>
    </cfRule>
    <cfRule type="containsText" dxfId="591" priority="3477" stopIfTrue="1" operator="containsText" text="Pc">
      <formula>NOT(ISERROR(SEARCH("Pc",E88)))</formula>
    </cfRule>
    <cfRule type="containsText" dxfId="590" priority="3478" stopIfTrue="1" operator="containsText" text="Lm">
      <formula>NOT(ISERROR(SEARCH("Lm",E88)))</formula>
    </cfRule>
    <cfRule type="containsText" dxfId="589" priority="3479" stopIfTrue="1" operator="containsText" text="Da">
      <formula>NOT(ISERROR(SEARCH("Da",E88)))</formula>
    </cfRule>
  </conditionalFormatting>
  <conditionalFormatting sqref="E88:F88 L88:AH88">
    <cfRule type="containsText" dxfId="588" priority="3473" stopIfTrue="1" operator="containsText" text="Da">
      <formula>NOT(ISERROR(SEARCH("Da",E88)))</formula>
    </cfRule>
  </conditionalFormatting>
  <conditionalFormatting sqref="E89:H89 L89:AH89">
    <cfRule type="containsText" dxfId="587" priority="3467" stopIfTrue="1" operator="containsText" text="Au">
      <formula>NOT(ISERROR(SEARCH("Au",E89)))</formula>
    </cfRule>
    <cfRule type="containsText" dxfId="586" priority="3468" stopIfTrue="1" operator="containsText" text="Va">
      <formula>NOT(ISERROR(SEARCH("Va",E89)))</formula>
    </cfRule>
    <cfRule type="containsText" dxfId="585" priority="3469" stopIfTrue="1" operator="containsText" text="Fa">
      <formula>NOT(ISERROR(SEARCH("Fa",E89)))</formula>
    </cfRule>
    <cfRule type="containsText" dxfId="584" priority="3470" stopIfTrue="1" operator="containsText" text="Pc">
      <formula>NOT(ISERROR(SEARCH("Pc",E89)))</formula>
    </cfRule>
    <cfRule type="containsText" dxfId="583" priority="3471" stopIfTrue="1" operator="containsText" text="Lm">
      <formula>NOT(ISERROR(SEARCH("Lm",E89)))</formula>
    </cfRule>
    <cfRule type="containsText" dxfId="582" priority="3472" stopIfTrue="1" operator="containsText" text="Da">
      <formula>NOT(ISERROR(SEARCH("Da",E89)))</formula>
    </cfRule>
  </conditionalFormatting>
  <conditionalFormatting sqref="E89:H89 L89:AH89">
    <cfRule type="containsText" dxfId="581" priority="3466" stopIfTrue="1" operator="containsText" text="Da">
      <formula>NOT(ISERROR(SEARCH("Da",E89)))</formula>
    </cfRule>
  </conditionalFormatting>
  <conditionalFormatting sqref="E91:H91 L91:AH91">
    <cfRule type="containsText" dxfId="580" priority="3306" stopIfTrue="1" operator="containsText" text="Au">
      <formula>NOT(ISERROR(SEARCH("Au",E91)))</formula>
    </cfRule>
    <cfRule type="containsText" dxfId="579" priority="3307" stopIfTrue="1" operator="containsText" text="Va">
      <formula>NOT(ISERROR(SEARCH("Va",E91)))</formula>
    </cfRule>
    <cfRule type="containsText" dxfId="578" priority="3308" stopIfTrue="1" operator="containsText" text="Fa">
      <formula>NOT(ISERROR(SEARCH("Fa",E91)))</formula>
    </cfRule>
    <cfRule type="containsText" dxfId="577" priority="3309" stopIfTrue="1" operator="containsText" text="Pc">
      <formula>NOT(ISERROR(SEARCH("Pc",E91)))</formula>
    </cfRule>
    <cfRule type="containsText" dxfId="576" priority="3310" stopIfTrue="1" operator="containsText" text="Lm">
      <formula>NOT(ISERROR(SEARCH("Lm",E91)))</formula>
    </cfRule>
    <cfRule type="containsText" dxfId="575" priority="3311" stopIfTrue="1" operator="containsText" text="Da">
      <formula>NOT(ISERROR(SEARCH("Da",E91)))</formula>
    </cfRule>
  </conditionalFormatting>
  <conditionalFormatting sqref="E91:H91 L91:AH91">
    <cfRule type="containsText" dxfId="574" priority="3305" stopIfTrue="1" operator="containsText" text="Da">
      <formula>NOT(ISERROR(SEARCH("Da",E91)))</formula>
    </cfRule>
  </conditionalFormatting>
  <conditionalFormatting sqref="L92:AH92">
    <cfRule type="containsText" dxfId="573" priority="3201" stopIfTrue="1" operator="containsText" text="Au">
      <formula>NOT(ISERROR(SEARCH("Au",L92)))</formula>
    </cfRule>
    <cfRule type="containsText" dxfId="572" priority="3202" stopIfTrue="1" operator="containsText" text="Va">
      <formula>NOT(ISERROR(SEARCH("Va",L92)))</formula>
    </cfRule>
    <cfRule type="containsText" dxfId="571" priority="3203" stopIfTrue="1" operator="containsText" text="Fa">
      <formula>NOT(ISERROR(SEARCH("Fa",L92)))</formula>
    </cfRule>
    <cfRule type="containsText" dxfId="570" priority="3204" stopIfTrue="1" operator="containsText" text="Pc">
      <formula>NOT(ISERROR(SEARCH("Pc",L92)))</formula>
    </cfRule>
    <cfRule type="containsText" dxfId="569" priority="3205" stopIfTrue="1" operator="containsText" text="Lm">
      <formula>NOT(ISERROR(SEARCH("Lm",L92)))</formula>
    </cfRule>
    <cfRule type="containsText" dxfId="568" priority="3206" stopIfTrue="1" operator="containsText" text="Da">
      <formula>NOT(ISERROR(SEARCH("Da",L92)))</formula>
    </cfRule>
  </conditionalFormatting>
  <conditionalFormatting sqref="L92:AH92">
    <cfRule type="containsText" dxfId="567" priority="3200" stopIfTrue="1" operator="containsText" text="Da">
      <formula>NOT(ISERROR(SEARCH("Da",L92)))</formula>
    </cfRule>
  </conditionalFormatting>
  <conditionalFormatting sqref="E93:F94 L93:AH94">
    <cfRule type="containsText" dxfId="566" priority="3194" stopIfTrue="1" operator="containsText" text="Au">
      <formula>NOT(ISERROR(SEARCH("Au",E93)))</formula>
    </cfRule>
    <cfRule type="containsText" dxfId="565" priority="3195" stopIfTrue="1" operator="containsText" text="Va">
      <formula>NOT(ISERROR(SEARCH("Va",E93)))</formula>
    </cfRule>
    <cfRule type="containsText" dxfId="564" priority="3196" stopIfTrue="1" operator="containsText" text="Fa">
      <formula>NOT(ISERROR(SEARCH("Fa",E93)))</formula>
    </cfRule>
    <cfRule type="containsText" dxfId="563" priority="3197" stopIfTrue="1" operator="containsText" text="Pc">
      <formula>NOT(ISERROR(SEARCH("Pc",E93)))</formula>
    </cfRule>
    <cfRule type="containsText" dxfId="562" priority="3198" stopIfTrue="1" operator="containsText" text="Lm">
      <formula>NOT(ISERROR(SEARCH("Lm",E93)))</formula>
    </cfRule>
    <cfRule type="containsText" dxfId="561" priority="3199" stopIfTrue="1" operator="containsText" text="Da">
      <formula>NOT(ISERROR(SEARCH("Da",E93)))</formula>
    </cfRule>
  </conditionalFormatting>
  <conditionalFormatting sqref="E93:F94 L93:AH94">
    <cfRule type="containsText" dxfId="560" priority="3193" stopIfTrue="1" operator="containsText" text="Da">
      <formula>NOT(ISERROR(SEARCH("Da",E93)))</formula>
    </cfRule>
  </conditionalFormatting>
  <conditionalFormatting sqref="E95:F95 N95:AH95">
    <cfRule type="containsText" dxfId="559" priority="3180" stopIfTrue="1" operator="containsText" text="Au">
      <formula>NOT(ISERROR(SEARCH("Au",E95)))</formula>
    </cfRule>
    <cfRule type="containsText" dxfId="558" priority="3181" stopIfTrue="1" operator="containsText" text="Va">
      <formula>NOT(ISERROR(SEARCH("Va",E95)))</formula>
    </cfRule>
    <cfRule type="containsText" dxfId="557" priority="3182" stopIfTrue="1" operator="containsText" text="Fa">
      <formula>NOT(ISERROR(SEARCH("Fa",E95)))</formula>
    </cfRule>
    <cfRule type="containsText" dxfId="556" priority="3183" stopIfTrue="1" operator="containsText" text="Pc">
      <formula>NOT(ISERROR(SEARCH("Pc",E95)))</formula>
    </cfRule>
    <cfRule type="containsText" dxfId="555" priority="3184" stopIfTrue="1" operator="containsText" text="Lm">
      <formula>NOT(ISERROR(SEARCH("Lm",E95)))</formula>
    </cfRule>
    <cfRule type="containsText" dxfId="554" priority="3185" stopIfTrue="1" operator="containsText" text="Da">
      <formula>NOT(ISERROR(SEARCH("Da",E95)))</formula>
    </cfRule>
  </conditionalFormatting>
  <conditionalFormatting sqref="E95:F95 N95:AH95">
    <cfRule type="containsText" dxfId="553" priority="3179" stopIfTrue="1" operator="containsText" text="Da">
      <formula>NOT(ISERROR(SEARCH("Da",E95)))</formula>
    </cfRule>
  </conditionalFormatting>
  <conditionalFormatting sqref="E96:F96 M96:AH96">
    <cfRule type="containsText" dxfId="552" priority="3173" stopIfTrue="1" operator="containsText" text="Au">
      <formula>NOT(ISERROR(SEARCH("Au",E96)))</formula>
    </cfRule>
    <cfRule type="containsText" dxfId="551" priority="3174" stopIfTrue="1" operator="containsText" text="Va">
      <formula>NOT(ISERROR(SEARCH("Va",E96)))</formula>
    </cfRule>
    <cfRule type="containsText" dxfId="550" priority="3175" stopIfTrue="1" operator="containsText" text="Fa">
      <formula>NOT(ISERROR(SEARCH("Fa",E96)))</formula>
    </cfRule>
    <cfRule type="containsText" dxfId="549" priority="3176" stopIfTrue="1" operator="containsText" text="Pc">
      <formula>NOT(ISERROR(SEARCH("Pc",E96)))</formula>
    </cfRule>
    <cfRule type="containsText" dxfId="548" priority="3177" stopIfTrue="1" operator="containsText" text="Lm">
      <formula>NOT(ISERROR(SEARCH("Lm",E96)))</formula>
    </cfRule>
    <cfRule type="containsText" dxfId="547" priority="3178" stopIfTrue="1" operator="containsText" text="Da">
      <formula>NOT(ISERROR(SEARCH("Da",E96)))</formula>
    </cfRule>
  </conditionalFormatting>
  <conditionalFormatting sqref="E96:F96 M96:AH96">
    <cfRule type="containsText" dxfId="546" priority="3172" stopIfTrue="1" operator="containsText" text="Da">
      <formula>NOT(ISERROR(SEARCH("Da",E96)))</formula>
    </cfRule>
  </conditionalFormatting>
  <conditionalFormatting sqref="E98:F98 N98:AH98">
    <cfRule type="containsText" dxfId="545" priority="3159" stopIfTrue="1" operator="containsText" text="Au">
      <formula>NOT(ISERROR(SEARCH("Au",E98)))</formula>
    </cfRule>
    <cfRule type="containsText" dxfId="544" priority="3160" stopIfTrue="1" operator="containsText" text="Va">
      <formula>NOT(ISERROR(SEARCH("Va",E98)))</formula>
    </cfRule>
    <cfRule type="containsText" dxfId="543" priority="3161" stopIfTrue="1" operator="containsText" text="Fa">
      <formula>NOT(ISERROR(SEARCH("Fa",E98)))</formula>
    </cfRule>
    <cfRule type="containsText" dxfId="542" priority="3162" stopIfTrue="1" operator="containsText" text="Pc">
      <formula>NOT(ISERROR(SEARCH("Pc",E98)))</formula>
    </cfRule>
    <cfRule type="containsText" dxfId="541" priority="3163" stopIfTrue="1" operator="containsText" text="Lm">
      <formula>NOT(ISERROR(SEARCH("Lm",E98)))</formula>
    </cfRule>
    <cfRule type="containsText" dxfId="540" priority="3164" stopIfTrue="1" operator="containsText" text="Da">
      <formula>NOT(ISERROR(SEARCH("Da",E98)))</formula>
    </cfRule>
  </conditionalFormatting>
  <conditionalFormatting sqref="E98:F98 N98:AH98">
    <cfRule type="containsText" dxfId="539" priority="3158" stopIfTrue="1" operator="containsText" text="Da">
      <formula>NOT(ISERROR(SEARCH("Da",E98)))</formula>
    </cfRule>
  </conditionalFormatting>
  <conditionalFormatting sqref="L99:AH99 E99:F102">
    <cfRule type="containsText" dxfId="538" priority="3096" stopIfTrue="1" operator="containsText" text="Au">
      <formula>NOT(ISERROR(SEARCH("Au",E99)))</formula>
    </cfRule>
    <cfRule type="containsText" dxfId="537" priority="3097" stopIfTrue="1" operator="containsText" text="Va">
      <formula>NOT(ISERROR(SEARCH("Va",E99)))</formula>
    </cfRule>
    <cfRule type="containsText" dxfId="536" priority="3098" stopIfTrue="1" operator="containsText" text="Fa">
      <formula>NOT(ISERROR(SEARCH("Fa",E99)))</formula>
    </cfRule>
    <cfRule type="containsText" dxfId="535" priority="3099" stopIfTrue="1" operator="containsText" text="Pc">
      <formula>NOT(ISERROR(SEARCH("Pc",E99)))</formula>
    </cfRule>
    <cfRule type="containsText" dxfId="534" priority="3100" stopIfTrue="1" operator="containsText" text="Lm">
      <formula>NOT(ISERROR(SEARCH("Lm",E99)))</formula>
    </cfRule>
    <cfRule type="containsText" dxfId="533" priority="3101" stopIfTrue="1" operator="containsText" text="Da">
      <formula>NOT(ISERROR(SEARCH("Da",E99)))</formula>
    </cfRule>
  </conditionalFormatting>
  <conditionalFormatting sqref="L99:AH99 E99:F102">
    <cfRule type="containsText" dxfId="532" priority="3095" stopIfTrue="1" operator="containsText" text="Da">
      <formula>NOT(ISERROR(SEARCH("Da",E99)))</formula>
    </cfRule>
  </conditionalFormatting>
  <conditionalFormatting sqref="L100:AH100">
    <cfRule type="containsText" dxfId="531" priority="3075" stopIfTrue="1" operator="containsText" text="Au">
      <formula>NOT(ISERROR(SEARCH("Au",L100)))</formula>
    </cfRule>
    <cfRule type="containsText" dxfId="530" priority="3076" stopIfTrue="1" operator="containsText" text="Va">
      <formula>NOT(ISERROR(SEARCH("Va",L100)))</formula>
    </cfRule>
    <cfRule type="containsText" dxfId="529" priority="3077" stopIfTrue="1" operator="containsText" text="Fa">
      <formula>NOT(ISERROR(SEARCH("Fa",L100)))</formula>
    </cfRule>
    <cfRule type="containsText" dxfId="528" priority="3078" stopIfTrue="1" operator="containsText" text="Pc">
      <formula>NOT(ISERROR(SEARCH("Pc",L100)))</formula>
    </cfRule>
    <cfRule type="containsText" dxfId="527" priority="3079" stopIfTrue="1" operator="containsText" text="Lm">
      <formula>NOT(ISERROR(SEARCH("Lm",L100)))</formula>
    </cfRule>
    <cfRule type="containsText" dxfId="526" priority="3080" stopIfTrue="1" operator="containsText" text="Da">
      <formula>NOT(ISERROR(SEARCH("Da",L100)))</formula>
    </cfRule>
  </conditionalFormatting>
  <conditionalFormatting sqref="L100:AH100">
    <cfRule type="containsText" dxfId="525" priority="3074" stopIfTrue="1" operator="containsText" text="Da">
      <formula>NOT(ISERROR(SEARCH("Da",L100)))</formula>
    </cfRule>
  </conditionalFormatting>
  <conditionalFormatting sqref="L101:AH101">
    <cfRule type="containsText" dxfId="524" priority="3068" stopIfTrue="1" operator="containsText" text="Au">
      <formula>NOT(ISERROR(SEARCH("Au",L101)))</formula>
    </cfRule>
    <cfRule type="containsText" dxfId="523" priority="3069" stopIfTrue="1" operator="containsText" text="Va">
      <formula>NOT(ISERROR(SEARCH("Va",L101)))</formula>
    </cfRule>
    <cfRule type="containsText" dxfId="522" priority="3070" stopIfTrue="1" operator="containsText" text="Fa">
      <formula>NOT(ISERROR(SEARCH("Fa",L101)))</formula>
    </cfRule>
    <cfRule type="containsText" dxfId="521" priority="3071" stopIfTrue="1" operator="containsText" text="Pc">
      <formula>NOT(ISERROR(SEARCH("Pc",L101)))</formula>
    </cfRule>
    <cfRule type="containsText" dxfId="520" priority="3072" stopIfTrue="1" operator="containsText" text="Lm">
      <formula>NOT(ISERROR(SEARCH("Lm",L101)))</formula>
    </cfRule>
    <cfRule type="containsText" dxfId="519" priority="3073" stopIfTrue="1" operator="containsText" text="Da">
      <formula>NOT(ISERROR(SEARCH("Da",L101)))</formula>
    </cfRule>
  </conditionalFormatting>
  <conditionalFormatting sqref="L101:AH101">
    <cfRule type="containsText" dxfId="518" priority="3067" stopIfTrue="1" operator="containsText" text="Da">
      <formula>NOT(ISERROR(SEARCH("Da",L101)))</formula>
    </cfRule>
  </conditionalFormatting>
  <conditionalFormatting sqref="L102:AH102">
    <cfRule type="containsText" dxfId="517" priority="3054" stopIfTrue="1" operator="containsText" text="Au">
      <formula>NOT(ISERROR(SEARCH("Au",L102)))</formula>
    </cfRule>
    <cfRule type="containsText" dxfId="516" priority="3055" stopIfTrue="1" operator="containsText" text="Va">
      <formula>NOT(ISERROR(SEARCH("Va",L102)))</formula>
    </cfRule>
    <cfRule type="containsText" dxfId="515" priority="3056" stopIfTrue="1" operator="containsText" text="Fa">
      <formula>NOT(ISERROR(SEARCH("Fa",L102)))</formula>
    </cfRule>
    <cfRule type="containsText" dxfId="514" priority="3057" stopIfTrue="1" operator="containsText" text="Pc">
      <formula>NOT(ISERROR(SEARCH("Pc",L102)))</formula>
    </cfRule>
    <cfRule type="containsText" dxfId="513" priority="3058" stopIfTrue="1" operator="containsText" text="Lm">
      <formula>NOT(ISERROR(SEARCH("Lm",L102)))</formula>
    </cfRule>
    <cfRule type="containsText" dxfId="512" priority="3059" stopIfTrue="1" operator="containsText" text="Da">
      <formula>NOT(ISERROR(SEARCH("Da",L102)))</formula>
    </cfRule>
  </conditionalFormatting>
  <conditionalFormatting sqref="L102:AH102">
    <cfRule type="containsText" dxfId="511" priority="3053" stopIfTrue="1" operator="containsText" text="Da">
      <formula>NOT(ISERROR(SEARCH("Da",L102)))</formula>
    </cfRule>
  </conditionalFormatting>
  <conditionalFormatting sqref="E105:F106 L105:AH106">
    <cfRule type="containsText" dxfId="510" priority="2942" stopIfTrue="1" operator="containsText" text="Au">
      <formula>NOT(ISERROR(SEARCH("Au",E105)))</formula>
    </cfRule>
    <cfRule type="containsText" dxfId="509" priority="2943" stopIfTrue="1" operator="containsText" text="Va">
      <formula>NOT(ISERROR(SEARCH("Va",E105)))</formula>
    </cfRule>
    <cfRule type="containsText" dxfId="508" priority="2944" stopIfTrue="1" operator="containsText" text="Fa">
      <formula>NOT(ISERROR(SEARCH("Fa",E105)))</formula>
    </cfRule>
    <cfRule type="containsText" dxfId="507" priority="2945" stopIfTrue="1" operator="containsText" text="Pc">
      <formula>NOT(ISERROR(SEARCH("Pc",E105)))</formula>
    </cfRule>
    <cfRule type="containsText" dxfId="506" priority="2946" stopIfTrue="1" operator="containsText" text="Lm">
      <formula>NOT(ISERROR(SEARCH("Lm",E105)))</formula>
    </cfRule>
    <cfRule type="containsText" dxfId="505" priority="2947" stopIfTrue="1" operator="containsText" text="Da">
      <formula>NOT(ISERROR(SEARCH("Da",E105)))</formula>
    </cfRule>
  </conditionalFormatting>
  <conditionalFormatting sqref="E105:F106 L105:AH106">
    <cfRule type="containsText" dxfId="504" priority="2941" stopIfTrue="1" operator="containsText" text="Da">
      <formula>NOT(ISERROR(SEARCH("Da",E105)))</formula>
    </cfRule>
  </conditionalFormatting>
  <conditionalFormatting sqref="E107:F107 L107:AH107">
    <cfRule type="containsText" dxfId="503" priority="2935" stopIfTrue="1" operator="containsText" text="Au">
      <formula>NOT(ISERROR(SEARCH("Au",E107)))</formula>
    </cfRule>
    <cfRule type="containsText" dxfId="502" priority="2936" stopIfTrue="1" operator="containsText" text="Va">
      <formula>NOT(ISERROR(SEARCH("Va",E107)))</formula>
    </cfRule>
    <cfRule type="containsText" dxfId="501" priority="2937" stopIfTrue="1" operator="containsText" text="Fa">
      <formula>NOT(ISERROR(SEARCH("Fa",E107)))</formula>
    </cfRule>
    <cfRule type="containsText" dxfId="500" priority="2938" stopIfTrue="1" operator="containsText" text="Pc">
      <formula>NOT(ISERROR(SEARCH("Pc",E107)))</formula>
    </cfRule>
    <cfRule type="containsText" dxfId="499" priority="2939" stopIfTrue="1" operator="containsText" text="Lm">
      <formula>NOT(ISERROR(SEARCH("Lm",E107)))</formula>
    </cfRule>
    <cfRule type="containsText" dxfId="498" priority="2940" stopIfTrue="1" operator="containsText" text="Da">
      <formula>NOT(ISERROR(SEARCH("Da",E107)))</formula>
    </cfRule>
  </conditionalFormatting>
  <conditionalFormatting sqref="E107:F107 L107:AH107">
    <cfRule type="containsText" dxfId="497" priority="2934" stopIfTrue="1" operator="containsText" text="Da">
      <formula>NOT(ISERROR(SEARCH("Da",E107)))</formula>
    </cfRule>
  </conditionalFormatting>
  <conditionalFormatting sqref="E109:F109 L109:AH109">
    <cfRule type="containsText" dxfId="496" priority="2921" stopIfTrue="1" operator="containsText" text="Au">
      <formula>NOT(ISERROR(SEARCH("Au",E109)))</formula>
    </cfRule>
    <cfRule type="containsText" dxfId="495" priority="2922" stopIfTrue="1" operator="containsText" text="Va">
      <formula>NOT(ISERROR(SEARCH("Va",E109)))</formula>
    </cfRule>
    <cfRule type="containsText" dxfId="494" priority="2923" stopIfTrue="1" operator="containsText" text="Fa">
      <formula>NOT(ISERROR(SEARCH("Fa",E109)))</formula>
    </cfRule>
    <cfRule type="containsText" dxfId="493" priority="2924" stopIfTrue="1" operator="containsText" text="Pc">
      <formula>NOT(ISERROR(SEARCH("Pc",E109)))</formula>
    </cfRule>
    <cfRule type="containsText" dxfId="492" priority="2925" stopIfTrue="1" operator="containsText" text="Lm">
      <formula>NOT(ISERROR(SEARCH("Lm",E109)))</formula>
    </cfRule>
    <cfRule type="containsText" dxfId="491" priority="2926" stopIfTrue="1" operator="containsText" text="Da">
      <formula>NOT(ISERROR(SEARCH("Da",E109)))</formula>
    </cfRule>
  </conditionalFormatting>
  <conditionalFormatting sqref="E109:F109 L109:AH109">
    <cfRule type="containsText" dxfId="490" priority="2920" stopIfTrue="1" operator="containsText" text="Da">
      <formula>NOT(ISERROR(SEARCH("Da",E109)))</formula>
    </cfRule>
  </conditionalFormatting>
  <conditionalFormatting sqref="E111:F112 L111:AH112">
    <cfRule type="containsText" dxfId="489" priority="2893" stopIfTrue="1" operator="containsText" text="Au">
      <formula>NOT(ISERROR(SEARCH("Au",E111)))</formula>
    </cfRule>
    <cfRule type="containsText" dxfId="488" priority="2894" stopIfTrue="1" operator="containsText" text="Va">
      <formula>NOT(ISERROR(SEARCH("Va",E111)))</formula>
    </cfRule>
    <cfRule type="containsText" dxfId="487" priority="2895" stopIfTrue="1" operator="containsText" text="Fa">
      <formula>NOT(ISERROR(SEARCH("Fa",E111)))</formula>
    </cfRule>
    <cfRule type="containsText" dxfId="486" priority="2896" stopIfTrue="1" operator="containsText" text="Pc">
      <formula>NOT(ISERROR(SEARCH("Pc",E111)))</formula>
    </cfRule>
    <cfRule type="containsText" dxfId="485" priority="2897" stopIfTrue="1" operator="containsText" text="Lm">
      <formula>NOT(ISERROR(SEARCH("Lm",E111)))</formula>
    </cfRule>
    <cfRule type="containsText" dxfId="484" priority="2898" stopIfTrue="1" operator="containsText" text="Da">
      <formula>NOT(ISERROR(SEARCH("Da",E111)))</formula>
    </cfRule>
  </conditionalFormatting>
  <conditionalFormatting sqref="E111:F112 L111:AH112">
    <cfRule type="containsText" dxfId="483" priority="2892" stopIfTrue="1" operator="containsText" text="Da">
      <formula>NOT(ISERROR(SEARCH("Da",E111)))</formula>
    </cfRule>
  </conditionalFormatting>
  <conditionalFormatting sqref="E113:F113 L113:AH113">
    <cfRule type="containsText" dxfId="482" priority="2886" stopIfTrue="1" operator="containsText" text="Au">
      <formula>NOT(ISERROR(SEARCH("Au",E113)))</formula>
    </cfRule>
    <cfRule type="containsText" dxfId="481" priority="2887" stopIfTrue="1" operator="containsText" text="Va">
      <formula>NOT(ISERROR(SEARCH("Va",E113)))</formula>
    </cfRule>
    <cfRule type="containsText" dxfId="480" priority="2888" stopIfTrue="1" operator="containsText" text="Fa">
      <formula>NOT(ISERROR(SEARCH("Fa",E113)))</formula>
    </cfRule>
    <cfRule type="containsText" dxfId="479" priority="2889" stopIfTrue="1" operator="containsText" text="Pc">
      <formula>NOT(ISERROR(SEARCH("Pc",E113)))</formula>
    </cfRule>
    <cfRule type="containsText" dxfId="478" priority="2890" stopIfTrue="1" operator="containsText" text="Lm">
      <formula>NOT(ISERROR(SEARCH("Lm",E113)))</formula>
    </cfRule>
    <cfRule type="containsText" dxfId="477" priority="2891" stopIfTrue="1" operator="containsText" text="Da">
      <formula>NOT(ISERROR(SEARCH("Da",E113)))</formula>
    </cfRule>
  </conditionalFormatting>
  <conditionalFormatting sqref="E113:F113 L113:AH113">
    <cfRule type="containsText" dxfId="476" priority="2885" stopIfTrue="1" operator="containsText" text="Da">
      <formula>NOT(ISERROR(SEARCH("Da",E113)))</formula>
    </cfRule>
  </conditionalFormatting>
  <conditionalFormatting sqref="E114:F114 L114:AH114">
    <cfRule type="containsText" dxfId="475" priority="2879" stopIfTrue="1" operator="containsText" text="Au">
      <formula>NOT(ISERROR(SEARCH("Au",E114)))</formula>
    </cfRule>
    <cfRule type="containsText" dxfId="474" priority="2880" stopIfTrue="1" operator="containsText" text="Va">
      <formula>NOT(ISERROR(SEARCH("Va",E114)))</formula>
    </cfRule>
    <cfRule type="containsText" dxfId="473" priority="2881" stopIfTrue="1" operator="containsText" text="Fa">
      <formula>NOT(ISERROR(SEARCH("Fa",E114)))</formula>
    </cfRule>
    <cfRule type="containsText" dxfId="472" priority="2882" stopIfTrue="1" operator="containsText" text="Pc">
      <formula>NOT(ISERROR(SEARCH("Pc",E114)))</formula>
    </cfRule>
    <cfRule type="containsText" dxfId="471" priority="2883" stopIfTrue="1" operator="containsText" text="Lm">
      <formula>NOT(ISERROR(SEARCH("Lm",E114)))</formula>
    </cfRule>
    <cfRule type="containsText" dxfId="470" priority="2884" stopIfTrue="1" operator="containsText" text="Da">
      <formula>NOT(ISERROR(SEARCH("Da",E114)))</formula>
    </cfRule>
  </conditionalFormatting>
  <conditionalFormatting sqref="E114:F114 L114:AH114">
    <cfRule type="containsText" dxfId="469" priority="2878" stopIfTrue="1" operator="containsText" text="Da">
      <formula>NOT(ISERROR(SEARCH("Da",E114)))</formula>
    </cfRule>
  </conditionalFormatting>
  <conditionalFormatting sqref="E53:H53 L53:AH53">
    <cfRule type="containsText" dxfId="468" priority="2312" stopIfTrue="1" operator="containsText" text="Au">
      <formula>NOT(ISERROR(SEARCH("Au",E53)))</formula>
    </cfRule>
    <cfRule type="containsText" dxfId="467" priority="2313" stopIfTrue="1" operator="containsText" text="Va">
      <formula>NOT(ISERROR(SEARCH("Va",E53)))</formula>
    </cfRule>
    <cfRule type="containsText" dxfId="466" priority="2314" stopIfTrue="1" operator="containsText" text="Fa">
      <formula>NOT(ISERROR(SEARCH("Fa",E53)))</formula>
    </cfRule>
    <cfRule type="containsText" dxfId="465" priority="2315" stopIfTrue="1" operator="containsText" text="Pc">
      <formula>NOT(ISERROR(SEARCH("Pc",E53)))</formula>
    </cfRule>
    <cfRule type="containsText" dxfId="464" priority="2316" stopIfTrue="1" operator="containsText" text="Lm">
      <formula>NOT(ISERROR(SEARCH("Lm",E53)))</formula>
    </cfRule>
    <cfRule type="containsText" dxfId="463" priority="2317" stopIfTrue="1" operator="containsText" text="Da">
      <formula>NOT(ISERROR(SEARCH("Da",E53)))</formula>
    </cfRule>
  </conditionalFormatting>
  <conditionalFormatting sqref="E53:H53 L53:AH53">
    <cfRule type="containsText" dxfId="462" priority="2311" stopIfTrue="1" operator="containsText" text="Da">
      <formula>NOT(ISERROR(SEARCH("Da",E53)))</formula>
    </cfRule>
  </conditionalFormatting>
  <conditionalFormatting sqref="E50:F50 L50:AH50">
    <cfRule type="containsText" dxfId="461" priority="2361" stopIfTrue="1" operator="containsText" text="Au">
      <formula>NOT(ISERROR(SEARCH("Au",E50)))</formula>
    </cfRule>
    <cfRule type="containsText" dxfId="460" priority="2362" stopIfTrue="1" operator="containsText" text="Va">
      <formula>NOT(ISERROR(SEARCH("Va",E50)))</formula>
    </cfRule>
    <cfRule type="containsText" dxfId="459" priority="2363" stopIfTrue="1" operator="containsText" text="Fa">
      <formula>NOT(ISERROR(SEARCH("Fa",E50)))</formula>
    </cfRule>
    <cfRule type="containsText" dxfId="458" priority="2364" stopIfTrue="1" operator="containsText" text="Pc">
      <formula>NOT(ISERROR(SEARCH("Pc",E50)))</formula>
    </cfRule>
    <cfRule type="containsText" dxfId="457" priority="2365" stopIfTrue="1" operator="containsText" text="Lm">
      <formula>NOT(ISERROR(SEARCH("Lm",E50)))</formula>
    </cfRule>
    <cfRule type="containsText" dxfId="456" priority="2366" stopIfTrue="1" operator="containsText" text="Da">
      <formula>NOT(ISERROR(SEARCH("Da",E50)))</formula>
    </cfRule>
  </conditionalFormatting>
  <conditionalFormatting sqref="E50:F50 L50:AH50">
    <cfRule type="containsText" dxfId="455" priority="2360" stopIfTrue="1" operator="containsText" text="Da">
      <formula>NOT(ISERROR(SEARCH("Da",E50)))</formula>
    </cfRule>
  </conditionalFormatting>
  <conditionalFormatting sqref="E57:F57 L57:AH57">
    <cfRule type="containsText" dxfId="454" priority="2354" stopIfTrue="1" operator="containsText" text="Au">
      <formula>NOT(ISERROR(SEARCH("Au",E57)))</formula>
    </cfRule>
    <cfRule type="containsText" dxfId="453" priority="2355" stopIfTrue="1" operator="containsText" text="Va">
      <formula>NOT(ISERROR(SEARCH("Va",E57)))</formula>
    </cfRule>
    <cfRule type="containsText" dxfId="452" priority="2356" stopIfTrue="1" operator="containsText" text="Fa">
      <formula>NOT(ISERROR(SEARCH("Fa",E57)))</formula>
    </cfRule>
    <cfRule type="containsText" dxfId="451" priority="2357" stopIfTrue="1" operator="containsText" text="Pc">
      <formula>NOT(ISERROR(SEARCH("Pc",E57)))</formula>
    </cfRule>
    <cfRule type="containsText" dxfId="450" priority="2358" stopIfTrue="1" operator="containsText" text="Lm">
      <formula>NOT(ISERROR(SEARCH("Lm",E57)))</formula>
    </cfRule>
    <cfRule type="containsText" dxfId="449" priority="2359" stopIfTrue="1" operator="containsText" text="Da">
      <formula>NOT(ISERROR(SEARCH("Da",E57)))</formula>
    </cfRule>
  </conditionalFormatting>
  <conditionalFormatting sqref="E57:F57 L57:AH57">
    <cfRule type="containsText" dxfId="448" priority="2353" stopIfTrue="1" operator="containsText" text="Da">
      <formula>NOT(ISERROR(SEARCH("Da",E57)))</formula>
    </cfRule>
  </conditionalFormatting>
  <conditionalFormatting sqref="E38:F38 L38:AH38">
    <cfRule type="containsText" dxfId="447" priority="2319" stopIfTrue="1" operator="containsText" text="Au">
      <formula>NOT(ISERROR(SEARCH("Au",E38)))</formula>
    </cfRule>
    <cfRule type="containsText" dxfId="446" priority="2320" stopIfTrue="1" operator="containsText" text="Va">
      <formula>NOT(ISERROR(SEARCH("Va",E38)))</formula>
    </cfRule>
    <cfRule type="containsText" dxfId="445" priority="2321" stopIfTrue="1" operator="containsText" text="Fa">
      <formula>NOT(ISERROR(SEARCH("Fa",E38)))</formula>
    </cfRule>
    <cfRule type="containsText" dxfId="444" priority="2322" stopIfTrue="1" operator="containsText" text="Pc">
      <formula>NOT(ISERROR(SEARCH("Pc",E38)))</formula>
    </cfRule>
    <cfRule type="containsText" dxfId="443" priority="2323" stopIfTrue="1" operator="containsText" text="Lm">
      <formula>NOT(ISERROR(SEARCH("Lm",E38)))</formula>
    </cfRule>
    <cfRule type="containsText" dxfId="442" priority="2324" stopIfTrue="1" operator="containsText" text="Da">
      <formula>NOT(ISERROR(SEARCH("Da",E38)))</formula>
    </cfRule>
  </conditionalFormatting>
  <conditionalFormatting sqref="E38:F38 L38:AH38">
    <cfRule type="containsText" dxfId="441" priority="2318" stopIfTrue="1" operator="containsText" text="Da">
      <formula>NOT(ISERROR(SEARCH("Da",E38)))</formula>
    </cfRule>
  </conditionalFormatting>
  <conditionalFormatting sqref="E76:F76 L76:AH76">
    <cfRule type="containsText" dxfId="440" priority="2298" stopIfTrue="1" operator="containsText" text="Au">
      <formula>NOT(ISERROR(SEARCH("Au",E76)))</formula>
    </cfRule>
    <cfRule type="containsText" dxfId="439" priority="2299" stopIfTrue="1" operator="containsText" text="Va">
      <formula>NOT(ISERROR(SEARCH("Va",E76)))</formula>
    </cfRule>
    <cfRule type="containsText" dxfId="438" priority="2300" stopIfTrue="1" operator="containsText" text="Fa">
      <formula>NOT(ISERROR(SEARCH("Fa",E76)))</formula>
    </cfRule>
    <cfRule type="containsText" dxfId="437" priority="2301" stopIfTrue="1" operator="containsText" text="Pc">
      <formula>NOT(ISERROR(SEARCH("Pc",E76)))</formula>
    </cfRule>
    <cfRule type="containsText" dxfId="436" priority="2302" stopIfTrue="1" operator="containsText" text="Lm">
      <formula>NOT(ISERROR(SEARCH("Lm",E76)))</formula>
    </cfRule>
    <cfRule type="containsText" dxfId="435" priority="2303" stopIfTrue="1" operator="containsText" text="Da">
      <formula>NOT(ISERROR(SEARCH("Da",E76)))</formula>
    </cfRule>
  </conditionalFormatting>
  <conditionalFormatting sqref="E76:F76 L76:AH76">
    <cfRule type="containsText" dxfId="434" priority="2297" stopIfTrue="1" operator="containsText" text="Da">
      <formula>NOT(ISERROR(SEARCH("Da",E76)))</formula>
    </cfRule>
  </conditionalFormatting>
  <conditionalFormatting sqref="E72:F72 L72:AH72">
    <cfRule type="containsText" dxfId="433" priority="2305" stopIfTrue="1" operator="containsText" text="Au">
      <formula>NOT(ISERROR(SEARCH("Au",E72)))</formula>
    </cfRule>
    <cfRule type="containsText" dxfId="432" priority="2306" stopIfTrue="1" operator="containsText" text="Va">
      <formula>NOT(ISERROR(SEARCH("Va",E72)))</formula>
    </cfRule>
    <cfRule type="containsText" dxfId="431" priority="2307" stopIfTrue="1" operator="containsText" text="Fa">
      <formula>NOT(ISERROR(SEARCH("Fa",E72)))</formula>
    </cfRule>
    <cfRule type="containsText" dxfId="430" priority="2308" stopIfTrue="1" operator="containsText" text="Pc">
      <formula>NOT(ISERROR(SEARCH("Pc",E72)))</formula>
    </cfRule>
    <cfRule type="containsText" dxfId="429" priority="2309" stopIfTrue="1" operator="containsText" text="Lm">
      <formula>NOT(ISERROR(SEARCH("Lm",E72)))</formula>
    </cfRule>
    <cfRule type="containsText" dxfId="428" priority="2310" stopIfTrue="1" operator="containsText" text="Da">
      <formula>NOT(ISERROR(SEARCH("Da",E72)))</formula>
    </cfRule>
  </conditionalFormatting>
  <conditionalFormatting sqref="E72:F72 L72:AH72">
    <cfRule type="containsText" dxfId="427" priority="2304" stopIfTrue="1" operator="containsText" text="Da">
      <formula>NOT(ISERROR(SEARCH("Da",E72)))</formula>
    </cfRule>
  </conditionalFormatting>
  <conditionalFormatting sqref="E63:H63 L63:AH63">
    <cfRule type="containsText" dxfId="426" priority="2291" stopIfTrue="1" operator="containsText" text="Au">
      <formula>NOT(ISERROR(SEARCH("Au",E63)))</formula>
    </cfRule>
    <cfRule type="containsText" dxfId="425" priority="2292" stopIfTrue="1" operator="containsText" text="Va">
      <formula>NOT(ISERROR(SEARCH("Va",E63)))</formula>
    </cfRule>
    <cfRule type="containsText" dxfId="424" priority="2293" stopIfTrue="1" operator="containsText" text="Fa">
      <formula>NOT(ISERROR(SEARCH("Fa",E63)))</formula>
    </cfRule>
    <cfRule type="containsText" dxfId="423" priority="2294" stopIfTrue="1" operator="containsText" text="Pc">
      <formula>NOT(ISERROR(SEARCH("Pc",E63)))</formula>
    </cfRule>
    <cfRule type="containsText" dxfId="422" priority="2295" stopIfTrue="1" operator="containsText" text="Lm">
      <formula>NOT(ISERROR(SEARCH("Lm",E63)))</formula>
    </cfRule>
    <cfRule type="containsText" dxfId="421" priority="2296" stopIfTrue="1" operator="containsText" text="Da">
      <formula>NOT(ISERROR(SEARCH("Da",E63)))</formula>
    </cfRule>
  </conditionalFormatting>
  <conditionalFormatting sqref="E63:H63 L63:AH63">
    <cfRule type="containsText" dxfId="420" priority="2290" stopIfTrue="1" operator="containsText" text="Da">
      <formula>NOT(ISERROR(SEARCH("Da",E63)))</formula>
    </cfRule>
  </conditionalFormatting>
  <conditionalFormatting sqref="E108:F108 L108:AH108">
    <cfRule type="containsText" dxfId="419" priority="2249" stopIfTrue="1" operator="containsText" text="Au">
      <formula>NOT(ISERROR(SEARCH("Au",E108)))</formula>
    </cfRule>
    <cfRule type="containsText" dxfId="418" priority="2250" stopIfTrue="1" operator="containsText" text="Va">
      <formula>NOT(ISERROR(SEARCH("Va",E108)))</formula>
    </cfRule>
    <cfRule type="containsText" dxfId="417" priority="2251" stopIfTrue="1" operator="containsText" text="Fa">
      <formula>NOT(ISERROR(SEARCH("Fa",E108)))</formula>
    </cfRule>
    <cfRule type="containsText" dxfId="416" priority="2252" stopIfTrue="1" operator="containsText" text="Pc">
      <formula>NOT(ISERROR(SEARCH("Pc",E108)))</formula>
    </cfRule>
    <cfRule type="containsText" dxfId="415" priority="2253" stopIfTrue="1" operator="containsText" text="Lm">
      <formula>NOT(ISERROR(SEARCH("Lm",E108)))</formula>
    </cfRule>
    <cfRule type="containsText" dxfId="414" priority="2254" stopIfTrue="1" operator="containsText" text="Da">
      <formula>NOT(ISERROR(SEARCH("Da",E108)))</formula>
    </cfRule>
  </conditionalFormatting>
  <conditionalFormatting sqref="E108:F108 L108:AH108">
    <cfRule type="containsText" dxfId="413" priority="2248" stopIfTrue="1" operator="containsText" text="Da">
      <formula>NOT(ISERROR(SEARCH("Da",E108)))</formula>
    </cfRule>
  </conditionalFormatting>
  <conditionalFormatting sqref="E97:F97 N97:AH97 L98">
    <cfRule type="containsText" dxfId="412" priority="2270" stopIfTrue="1" operator="containsText" text="Au">
      <formula>NOT(ISERROR(SEARCH("Au",E97)))</formula>
    </cfRule>
    <cfRule type="containsText" dxfId="411" priority="2271" stopIfTrue="1" operator="containsText" text="Va">
      <formula>NOT(ISERROR(SEARCH("Va",E97)))</formula>
    </cfRule>
    <cfRule type="containsText" dxfId="410" priority="2272" stopIfTrue="1" operator="containsText" text="Fa">
      <formula>NOT(ISERROR(SEARCH("Fa",E97)))</formula>
    </cfRule>
    <cfRule type="containsText" dxfId="409" priority="2273" stopIfTrue="1" operator="containsText" text="Pc">
      <formula>NOT(ISERROR(SEARCH("Pc",E97)))</formula>
    </cfRule>
    <cfRule type="containsText" dxfId="408" priority="2274" stopIfTrue="1" operator="containsText" text="Lm">
      <formula>NOT(ISERROR(SEARCH("Lm",E97)))</formula>
    </cfRule>
    <cfRule type="containsText" dxfId="407" priority="2275" stopIfTrue="1" operator="containsText" text="Da">
      <formula>NOT(ISERROR(SEARCH("Da",E97)))</formula>
    </cfRule>
  </conditionalFormatting>
  <conditionalFormatting sqref="E97:F97 N97:AH97 L98">
    <cfRule type="containsText" dxfId="406" priority="2269" stopIfTrue="1" operator="containsText" text="Da">
      <formula>NOT(ISERROR(SEARCH("Da",E97)))</formula>
    </cfRule>
  </conditionalFormatting>
  <conditionalFormatting sqref="E81:F81 L81:AH81">
    <cfRule type="containsText" dxfId="405" priority="2263" stopIfTrue="1" operator="containsText" text="Au">
      <formula>NOT(ISERROR(SEARCH("Au",E81)))</formula>
    </cfRule>
    <cfRule type="containsText" dxfId="404" priority="2264" stopIfTrue="1" operator="containsText" text="Va">
      <formula>NOT(ISERROR(SEARCH("Va",E81)))</formula>
    </cfRule>
    <cfRule type="containsText" dxfId="403" priority="2265" stopIfTrue="1" operator="containsText" text="Fa">
      <formula>NOT(ISERROR(SEARCH("Fa",E81)))</formula>
    </cfRule>
    <cfRule type="containsText" dxfId="402" priority="2266" stopIfTrue="1" operator="containsText" text="Pc">
      <formula>NOT(ISERROR(SEARCH("Pc",E81)))</formula>
    </cfRule>
    <cfRule type="containsText" dxfId="401" priority="2267" stopIfTrue="1" operator="containsText" text="Lm">
      <formula>NOT(ISERROR(SEARCH("Lm",E81)))</formula>
    </cfRule>
    <cfRule type="containsText" dxfId="400" priority="2268" stopIfTrue="1" operator="containsText" text="Da">
      <formula>NOT(ISERROR(SEARCH("Da",E81)))</formula>
    </cfRule>
  </conditionalFormatting>
  <conditionalFormatting sqref="E81:F81 L81:AH81">
    <cfRule type="containsText" dxfId="399" priority="2262" stopIfTrue="1" operator="containsText" text="Da">
      <formula>NOT(ISERROR(SEARCH("Da",E81)))</formula>
    </cfRule>
  </conditionalFormatting>
  <conditionalFormatting sqref="E103:F103 L103:AH103">
    <cfRule type="containsText" dxfId="398" priority="2256" stopIfTrue="1" operator="containsText" text="Au">
      <formula>NOT(ISERROR(SEARCH("Au",E103)))</formula>
    </cfRule>
    <cfRule type="containsText" dxfId="397" priority="2257" stopIfTrue="1" operator="containsText" text="Va">
      <formula>NOT(ISERROR(SEARCH("Va",E103)))</formula>
    </cfRule>
    <cfRule type="containsText" dxfId="396" priority="2258" stopIfTrue="1" operator="containsText" text="Fa">
      <formula>NOT(ISERROR(SEARCH("Fa",E103)))</formula>
    </cfRule>
    <cfRule type="containsText" dxfId="395" priority="2259" stopIfTrue="1" operator="containsText" text="Pc">
      <formula>NOT(ISERROR(SEARCH("Pc",E103)))</formula>
    </cfRule>
    <cfRule type="containsText" dxfId="394" priority="2260" stopIfTrue="1" operator="containsText" text="Lm">
      <formula>NOT(ISERROR(SEARCH("Lm",E103)))</formula>
    </cfRule>
    <cfRule type="containsText" dxfId="393" priority="2261" stopIfTrue="1" operator="containsText" text="Da">
      <formula>NOT(ISERROR(SEARCH("Da",E103)))</formula>
    </cfRule>
  </conditionalFormatting>
  <conditionalFormatting sqref="E103:F103 L103:AH103">
    <cfRule type="containsText" dxfId="392" priority="2255" stopIfTrue="1" operator="containsText" text="Da">
      <formula>NOT(ISERROR(SEARCH("Da",E103)))</formula>
    </cfRule>
  </conditionalFormatting>
  <conditionalFormatting sqref="Z116:AA117 Z118:AB118 AF118 E115:AF115">
    <cfRule type="containsText" dxfId="391" priority="2235" stopIfTrue="1" operator="containsText" text="Au">
      <formula>NOT(ISERROR(SEARCH("Au",E115)))</formula>
    </cfRule>
    <cfRule type="containsText" dxfId="390" priority="2236" stopIfTrue="1" operator="containsText" text="Va">
      <formula>NOT(ISERROR(SEARCH("Va",E115)))</formula>
    </cfRule>
    <cfRule type="containsText" dxfId="389" priority="2237" stopIfTrue="1" operator="containsText" text="Fa">
      <formula>NOT(ISERROR(SEARCH("Fa",E115)))</formula>
    </cfRule>
    <cfRule type="containsText" dxfId="388" priority="2238" stopIfTrue="1" operator="containsText" text="Pc">
      <formula>NOT(ISERROR(SEARCH("Pc",E115)))</formula>
    </cfRule>
    <cfRule type="containsText" dxfId="387" priority="2239" stopIfTrue="1" operator="containsText" text="Lm">
      <formula>NOT(ISERROR(SEARCH("Lm",E115)))</formula>
    </cfRule>
    <cfRule type="containsText" dxfId="386" priority="2240" stopIfTrue="1" operator="containsText" text="Da">
      <formula>NOT(ISERROR(SEARCH("Da",E115)))</formula>
    </cfRule>
  </conditionalFormatting>
  <conditionalFormatting sqref="Z116:AA117 Z118:AB118 AF118 E115:AF115">
    <cfRule type="containsText" dxfId="385" priority="2234" stopIfTrue="1" operator="containsText" text="Da">
      <formula>NOT(ISERROR(SEARCH("Da",E115)))</formula>
    </cfRule>
  </conditionalFormatting>
  <conditionalFormatting sqref="E110:F110 L110:AH110">
    <cfRule type="containsText" dxfId="384" priority="2242" stopIfTrue="1" operator="containsText" text="Au">
      <formula>NOT(ISERROR(SEARCH("Au",E110)))</formula>
    </cfRule>
    <cfRule type="containsText" dxfId="383" priority="2243" stopIfTrue="1" operator="containsText" text="Va">
      <formula>NOT(ISERROR(SEARCH("Va",E110)))</formula>
    </cfRule>
    <cfRule type="containsText" dxfId="382" priority="2244" stopIfTrue="1" operator="containsText" text="Fa">
      <formula>NOT(ISERROR(SEARCH("Fa",E110)))</formula>
    </cfRule>
    <cfRule type="containsText" dxfId="381" priority="2245" stopIfTrue="1" operator="containsText" text="Pc">
      <formula>NOT(ISERROR(SEARCH("Pc",E110)))</formula>
    </cfRule>
    <cfRule type="containsText" dxfId="380" priority="2246" stopIfTrue="1" operator="containsText" text="Lm">
      <formula>NOT(ISERROR(SEARCH("Lm",E110)))</formula>
    </cfRule>
    <cfRule type="containsText" dxfId="379" priority="2247" stopIfTrue="1" operator="containsText" text="Da">
      <formula>NOT(ISERROR(SEARCH("Da",E110)))</formula>
    </cfRule>
  </conditionalFormatting>
  <conditionalFormatting sqref="E110:F110 L110:AH110">
    <cfRule type="containsText" dxfId="378" priority="2241" stopIfTrue="1" operator="containsText" text="Da">
      <formula>NOT(ISERROR(SEARCH("Da",E110)))</formula>
    </cfRule>
  </conditionalFormatting>
  <conditionalFormatting sqref="E119:AA119">
    <cfRule type="containsText" dxfId="377" priority="2221" stopIfTrue="1" operator="containsText" text="Au">
      <formula>NOT(ISERROR(SEARCH("Au",E119)))</formula>
    </cfRule>
    <cfRule type="containsText" dxfId="376" priority="2222" stopIfTrue="1" operator="containsText" text="Va">
      <formula>NOT(ISERROR(SEARCH("Va",E119)))</formula>
    </cfRule>
    <cfRule type="containsText" dxfId="375" priority="2223" stopIfTrue="1" operator="containsText" text="Fa">
      <formula>NOT(ISERROR(SEARCH("Fa",E119)))</formula>
    </cfRule>
    <cfRule type="containsText" dxfId="374" priority="2224" stopIfTrue="1" operator="containsText" text="Pc">
      <formula>NOT(ISERROR(SEARCH("Pc",E119)))</formula>
    </cfRule>
    <cfRule type="containsText" dxfId="373" priority="2225" stopIfTrue="1" operator="containsText" text="Lm">
      <formula>NOT(ISERROR(SEARCH("Lm",E119)))</formula>
    </cfRule>
    <cfRule type="containsText" dxfId="372" priority="2226" stopIfTrue="1" operator="containsText" text="Da">
      <formula>NOT(ISERROR(SEARCH("Da",E119)))</formula>
    </cfRule>
  </conditionalFormatting>
  <conditionalFormatting sqref="E119:AA119">
    <cfRule type="containsText" dxfId="371" priority="2220" stopIfTrue="1" operator="containsText" text="Da">
      <formula>NOT(ISERROR(SEARCH("Da",E119)))</formula>
    </cfRule>
  </conditionalFormatting>
  <conditionalFormatting sqref="E119:AA119">
    <cfRule type="containsText" dxfId="370" priority="2214" stopIfTrue="1" operator="containsText" text="Au">
      <formula>NOT(ISERROR(SEARCH("Au",E119)))</formula>
    </cfRule>
    <cfRule type="containsText" dxfId="369" priority="2215" stopIfTrue="1" operator="containsText" text="Va">
      <formula>NOT(ISERROR(SEARCH("Va",E119)))</formula>
    </cfRule>
    <cfRule type="containsText" dxfId="368" priority="2216" stopIfTrue="1" operator="containsText" text="Fa">
      <formula>NOT(ISERROR(SEARCH("Fa",E119)))</formula>
    </cfRule>
    <cfRule type="containsText" dxfId="367" priority="2217" stopIfTrue="1" operator="containsText" text="Pc">
      <formula>NOT(ISERROR(SEARCH("Pc",E119)))</formula>
    </cfRule>
    <cfRule type="containsText" dxfId="366" priority="2218" stopIfTrue="1" operator="containsText" text="Lm">
      <formula>NOT(ISERROR(SEARCH("Lm",E119)))</formula>
    </cfRule>
    <cfRule type="containsText" dxfId="365" priority="2219" stopIfTrue="1" operator="containsText" text="Da">
      <formula>NOT(ISERROR(SEARCH("Da",E119)))</formula>
    </cfRule>
  </conditionalFormatting>
  <conditionalFormatting sqref="E119:AA119">
    <cfRule type="containsText" dxfId="364" priority="2213" stopIfTrue="1" operator="containsText" text="Da">
      <formula>NOT(ISERROR(SEARCH("Da",E119)))</formula>
    </cfRule>
  </conditionalFormatting>
  <conditionalFormatting sqref="AB116:AB117">
    <cfRule type="containsText" dxfId="363" priority="2081" stopIfTrue="1" operator="containsText" text="Au">
      <formula>NOT(ISERROR(SEARCH("Au",AB116)))</formula>
    </cfRule>
    <cfRule type="containsText" dxfId="362" priority="2082" stopIfTrue="1" operator="containsText" text="Va">
      <formula>NOT(ISERROR(SEARCH("Va",AB116)))</formula>
    </cfRule>
    <cfRule type="containsText" dxfId="361" priority="2083" stopIfTrue="1" operator="containsText" text="Fa">
      <formula>NOT(ISERROR(SEARCH("Fa",AB116)))</formula>
    </cfRule>
    <cfRule type="containsText" dxfId="360" priority="2084" stopIfTrue="1" operator="containsText" text="Pc">
      <formula>NOT(ISERROR(SEARCH("Pc",AB116)))</formula>
    </cfRule>
    <cfRule type="containsText" dxfId="359" priority="2085" stopIfTrue="1" operator="containsText" text="Lm">
      <formula>NOT(ISERROR(SEARCH("Lm",AB116)))</formula>
    </cfRule>
    <cfRule type="containsText" dxfId="358" priority="2086" stopIfTrue="1" operator="containsText" text="Da">
      <formula>NOT(ISERROR(SEARCH("Da",AB116)))</formula>
    </cfRule>
  </conditionalFormatting>
  <conditionalFormatting sqref="AB116:AB117">
    <cfRule type="containsText" dxfId="357" priority="2080" stopIfTrue="1" operator="containsText" text="Da">
      <formula>NOT(ISERROR(SEARCH("Da",AB116)))</formula>
    </cfRule>
  </conditionalFormatting>
  <conditionalFormatting sqref="AB119">
    <cfRule type="containsText" dxfId="356" priority="2067" stopIfTrue="1" operator="containsText" text="Au">
      <formula>NOT(ISERROR(SEARCH("Au",AB119)))</formula>
    </cfRule>
    <cfRule type="containsText" dxfId="355" priority="2068" stopIfTrue="1" operator="containsText" text="Va">
      <formula>NOT(ISERROR(SEARCH("Va",AB119)))</formula>
    </cfRule>
    <cfRule type="containsText" dxfId="354" priority="2069" stopIfTrue="1" operator="containsText" text="Fa">
      <formula>NOT(ISERROR(SEARCH("Fa",AB119)))</formula>
    </cfRule>
    <cfRule type="containsText" dxfId="353" priority="2070" stopIfTrue="1" operator="containsText" text="Pc">
      <formula>NOT(ISERROR(SEARCH("Pc",AB119)))</formula>
    </cfRule>
    <cfRule type="containsText" dxfId="352" priority="2071" stopIfTrue="1" operator="containsText" text="Lm">
      <formula>NOT(ISERROR(SEARCH("Lm",AB119)))</formula>
    </cfRule>
    <cfRule type="containsText" dxfId="351" priority="2072" stopIfTrue="1" operator="containsText" text="Da">
      <formula>NOT(ISERROR(SEARCH("Da",AB119)))</formula>
    </cfRule>
  </conditionalFormatting>
  <conditionalFormatting sqref="AB119">
    <cfRule type="containsText" dxfId="350" priority="2066" stopIfTrue="1" operator="containsText" text="Da">
      <formula>NOT(ISERROR(SEARCH("Da",AB119)))</formula>
    </cfRule>
  </conditionalFormatting>
  <conditionalFormatting sqref="AB119">
    <cfRule type="containsText" dxfId="349" priority="2060" stopIfTrue="1" operator="containsText" text="Au">
      <formula>NOT(ISERROR(SEARCH("Au",AB119)))</formula>
    </cfRule>
    <cfRule type="containsText" dxfId="348" priority="2061" stopIfTrue="1" operator="containsText" text="Va">
      <formula>NOT(ISERROR(SEARCH("Va",AB119)))</formula>
    </cfRule>
    <cfRule type="containsText" dxfId="347" priority="2062" stopIfTrue="1" operator="containsText" text="Fa">
      <formula>NOT(ISERROR(SEARCH("Fa",AB119)))</formula>
    </cfRule>
    <cfRule type="containsText" dxfId="346" priority="2063" stopIfTrue="1" operator="containsText" text="Pc">
      <formula>NOT(ISERROR(SEARCH("Pc",AB119)))</formula>
    </cfRule>
    <cfRule type="containsText" dxfId="345" priority="2064" stopIfTrue="1" operator="containsText" text="Lm">
      <formula>NOT(ISERROR(SEARCH("Lm",AB119)))</formula>
    </cfRule>
    <cfRule type="containsText" dxfId="344" priority="2065" stopIfTrue="1" operator="containsText" text="Da">
      <formula>NOT(ISERROR(SEARCH("Da",AB119)))</formula>
    </cfRule>
  </conditionalFormatting>
  <conditionalFormatting sqref="AB119">
    <cfRule type="containsText" dxfId="343" priority="2059" stopIfTrue="1" operator="containsText" text="Da">
      <formula>NOT(ISERROR(SEARCH("Da",AB119)))</formula>
    </cfRule>
  </conditionalFormatting>
  <conditionalFormatting sqref="E104:F104 L104:AH104">
    <cfRule type="containsText" dxfId="342" priority="1835" stopIfTrue="1" operator="containsText" text="Da">
      <formula>NOT(ISERROR(SEARCH("Da",E104)))</formula>
    </cfRule>
  </conditionalFormatting>
  <conditionalFormatting sqref="AD118:AE119">
    <cfRule type="containsText" dxfId="341" priority="1906" stopIfTrue="1" operator="containsText" text="Au">
      <formula>NOT(ISERROR(SEARCH("Au",AD118)))</formula>
    </cfRule>
    <cfRule type="containsText" dxfId="340" priority="1907" stopIfTrue="1" operator="containsText" text="Va">
      <formula>NOT(ISERROR(SEARCH("Va",AD118)))</formula>
    </cfRule>
    <cfRule type="containsText" dxfId="339" priority="1908" stopIfTrue="1" operator="containsText" text="Fa">
      <formula>NOT(ISERROR(SEARCH("Fa",AD118)))</formula>
    </cfRule>
    <cfRule type="containsText" dxfId="338" priority="1909" stopIfTrue="1" operator="containsText" text="Pc">
      <formula>NOT(ISERROR(SEARCH("Pc",AD118)))</formula>
    </cfRule>
    <cfRule type="containsText" dxfId="337" priority="1910" stopIfTrue="1" operator="containsText" text="Lm">
      <formula>NOT(ISERROR(SEARCH("Lm",AD118)))</formula>
    </cfRule>
    <cfRule type="containsText" dxfId="336" priority="1911" stopIfTrue="1" operator="containsText" text="Da">
      <formula>NOT(ISERROR(SEARCH("Da",AD118)))</formula>
    </cfRule>
  </conditionalFormatting>
  <conditionalFormatting sqref="AD118:AE119">
    <cfRule type="containsText" dxfId="335" priority="1905" stopIfTrue="1" operator="containsText" text="Da">
      <formula>NOT(ISERROR(SEARCH("Da",AD118)))</formula>
    </cfRule>
  </conditionalFormatting>
  <conditionalFormatting sqref="AD116:AD117">
    <cfRule type="containsText" dxfId="334" priority="1899" stopIfTrue="1" operator="containsText" text="Au">
      <formula>NOT(ISERROR(SEARCH("Au",AD116)))</formula>
    </cfRule>
    <cfRule type="containsText" dxfId="333" priority="1900" stopIfTrue="1" operator="containsText" text="Va">
      <formula>NOT(ISERROR(SEARCH("Va",AD116)))</formula>
    </cfRule>
    <cfRule type="containsText" dxfId="332" priority="1901" stopIfTrue="1" operator="containsText" text="Fa">
      <formula>NOT(ISERROR(SEARCH("Fa",AD116)))</formula>
    </cfRule>
    <cfRule type="containsText" dxfId="331" priority="1902" stopIfTrue="1" operator="containsText" text="Pc">
      <formula>NOT(ISERROR(SEARCH("Pc",AD116)))</formula>
    </cfRule>
    <cfRule type="containsText" dxfId="330" priority="1903" stopIfTrue="1" operator="containsText" text="Lm">
      <formula>NOT(ISERROR(SEARCH("Lm",AD116)))</formula>
    </cfRule>
    <cfRule type="containsText" dxfId="329" priority="1904" stopIfTrue="1" operator="containsText" text="Da">
      <formula>NOT(ISERROR(SEARCH("Da",AD116)))</formula>
    </cfRule>
  </conditionalFormatting>
  <conditionalFormatting sqref="AD116:AD117">
    <cfRule type="containsText" dxfId="328" priority="1898" stopIfTrue="1" operator="containsText" text="Da">
      <formula>NOT(ISERROR(SEARCH("Da",AD116)))</formula>
    </cfRule>
  </conditionalFormatting>
  <conditionalFormatting sqref="AF119">
    <cfRule type="containsText" dxfId="327" priority="1878" stopIfTrue="1" operator="containsText" text="Au">
      <formula>NOT(ISERROR(SEARCH("Au",AF119)))</formula>
    </cfRule>
    <cfRule type="containsText" dxfId="326" priority="1879" stopIfTrue="1" operator="containsText" text="Va">
      <formula>NOT(ISERROR(SEARCH("Va",AF119)))</formula>
    </cfRule>
    <cfRule type="containsText" dxfId="325" priority="1880" stopIfTrue="1" operator="containsText" text="Fa">
      <formula>NOT(ISERROR(SEARCH("Fa",AF119)))</formula>
    </cfRule>
    <cfRule type="containsText" dxfId="324" priority="1881" stopIfTrue="1" operator="containsText" text="Pc">
      <formula>NOT(ISERROR(SEARCH("Pc",AF119)))</formula>
    </cfRule>
    <cfRule type="containsText" dxfId="323" priority="1882" stopIfTrue="1" operator="containsText" text="Lm">
      <formula>NOT(ISERROR(SEARCH("Lm",AF119)))</formula>
    </cfRule>
    <cfRule type="containsText" dxfId="322" priority="1883" stopIfTrue="1" operator="containsText" text="Da">
      <formula>NOT(ISERROR(SEARCH("Da",AF119)))</formula>
    </cfRule>
  </conditionalFormatting>
  <conditionalFormatting sqref="AF119">
    <cfRule type="containsText" dxfId="321" priority="1877" stopIfTrue="1" operator="containsText" text="Da">
      <formula>NOT(ISERROR(SEARCH("Da",AF119)))</formula>
    </cfRule>
  </conditionalFormatting>
  <conditionalFormatting sqref="AF119">
    <cfRule type="containsText" dxfId="320" priority="1871" stopIfTrue="1" operator="containsText" text="Au">
      <formula>NOT(ISERROR(SEARCH("Au",AF119)))</formula>
    </cfRule>
    <cfRule type="containsText" dxfId="319" priority="1872" stopIfTrue="1" operator="containsText" text="Va">
      <formula>NOT(ISERROR(SEARCH("Va",AF119)))</formula>
    </cfRule>
    <cfRule type="containsText" dxfId="318" priority="1873" stopIfTrue="1" operator="containsText" text="Fa">
      <formula>NOT(ISERROR(SEARCH("Fa",AF119)))</formula>
    </cfRule>
    <cfRule type="containsText" dxfId="317" priority="1874" stopIfTrue="1" operator="containsText" text="Pc">
      <formula>NOT(ISERROR(SEARCH("Pc",AF119)))</formula>
    </cfRule>
    <cfRule type="containsText" dxfId="316" priority="1875" stopIfTrue="1" operator="containsText" text="Lm">
      <formula>NOT(ISERROR(SEARCH("Lm",AF119)))</formula>
    </cfRule>
    <cfRule type="containsText" dxfId="315" priority="1876" stopIfTrue="1" operator="containsText" text="Da">
      <formula>NOT(ISERROR(SEARCH("Da",AF119)))</formula>
    </cfRule>
  </conditionalFormatting>
  <conditionalFormatting sqref="AF119">
    <cfRule type="containsText" dxfId="314" priority="1870" stopIfTrue="1" operator="containsText" text="Da">
      <formula>NOT(ISERROR(SEARCH("Da",AF119)))</formula>
    </cfRule>
  </conditionalFormatting>
  <conditionalFormatting sqref="E104:F104 L104:AH104">
    <cfRule type="containsText" dxfId="313" priority="1836" stopIfTrue="1" operator="containsText" text="Au">
      <formula>NOT(ISERROR(SEARCH("Au",E104)))</formula>
    </cfRule>
    <cfRule type="containsText" dxfId="312" priority="1837" stopIfTrue="1" operator="containsText" text="Va">
      <formula>NOT(ISERROR(SEARCH("Va",E104)))</formula>
    </cfRule>
    <cfRule type="containsText" dxfId="311" priority="1838" stopIfTrue="1" operator="containsText" text="Fa">
      <formula>NOT(ISERROR(SEARCH("Fa",E104)))</formula>
    </cfRule>
    <cfRule type="containsText" dxfId="310" priority="1839" stopIfTrue="1" operator="containsText" text="Pc">
      <formula>NOT(ISERROR(SEARCH("Pc",E104)))</formula>
    </cfRule>
    <cfRule type="containsText" dxfId="309" priority="1840" stopIfTrue="1" operator="containsText" text="Lm">
      <formula>NOT(ISERROR(SEARCH("Lm",E104)))</formula>
    </cfRule>
    <cfRule type="containsText" dxfId="308" priority="1841" stopIfTrue="1" operator="containsText" text="Da">
      <formula>NOT(ISERROR(SEARCH("Da",E104)))</formula>
    </cfRule>
  </conditionalFormatting>
  <conditionalFormatting sqref="AE116:AE117">
    <cfRule type="containsText" dxfId="307" priority="1829" stopIfTrue="1" operator="containsText" text="Au">
      <formula>NOT(ISERROR(SEARCH("Au",AE116)))</formula>
    </cfRule>
    <cfRule type="containsText" dxfId="306" priority="1830" stopIfTrue="1" operator="containsText" text="Va">
      <formula>NOT(ISERROR(SEARCH("Va",AE116)))</formula>
    </cfRule>
    <cfRule type="containsText" dxfId="305" priority="1831" stopIfTrue="1" operator="containsText" text="Fa">
      <formula>NOT(ISERROR(SEARCH("Fa",AE116)))</formula>
    </cfRule>
    <cfRule type="containsText" dxfId="304" priority="1832" stopIfTrue="1" operator="containsText" text="Pc">
      <formula>NOT(ISERROR(SEARCH("Pc",AE116)))</formula>
    </cfRule>
    <cfRule type="containsText" dxfId="303" priority="1833" stopIfTrue="1" operator="containsText" text="Lm">
      <formula>NOT(ISERROR(SEARCH("Lm",AE116)))</formula>
    </cfRule>
    <cfRule type="containsText" dxfId="302" priority="1834" stopIfTrue="1" operator="containsText" text="Da">
      <formula>NOT(ISERROR(SEARCH("Da",AE116)))</formula>
    </cfRule>
  </conditionalFormatting>
  <conditionalFormatting sqref="AE116:AE117">
    <cfRule type="containsText" dxfId="301" priority="1828" stopIfTrue="1" operator="containsText" text="Da">
      <formula>NOT(ISERROR(SEARCH("Da",AE116)))</formula>
    </cfRule>
  </conditionalFormatting>
  <conditionalFormatting sqref="E42:F42 L42:AH42">
    <cfRule type="containsText" dxfId="300" priority="1794" stopIfTrue="1" operator="containsText" text="Au">
      <formula>NOT(ISERROR(SEARCH("Au",E42)))</formula>
    </cfRule>
    <cfRule type="containsText" dxfId="299" priority="1795" stopIfTrue="1" operator="containsText" text="Va">
      <formula>NOT(ISERROR(SEARCH("Va",E42)))</formula>
    </cfRule>
    <cfRule type="containsText" dxfId="298" priority="1796" stopIfTrue="1" operator="containsText" text="Fa">
      <formula>NOT(ISERROR(SEARCH("Fa",E42)))</formula>
    </cfRule>
    <cfRule type="containsText" dxfId="297" priority="1797" stopIfTrue="1" operator="containsText" text="Pc">
      <formula>NOT(ISERROR(SEARCH("Pc",E42)))</formula>
    </cfRule>
    <cfRule type="containsText" dxfId="296" priority="1798" stopIfTrue="1" operator="containsText" text="Lm">
      <formula>NOT(ISERROR(SEARCH("Lm",E42)))</formula>
    </cfRule>
    <cfRule type="containsText" dxfId="295" priority="1799" stopIfTrue="1" operator="containsText" text="Da">
      <formula>NOT(ISERROR(SEARCH("Da",E42)))</formula>
    </cfRule>
  </conditionalFormatting>
  <conditionalFormatting sqref="E42:F42 L42:AH42">
    <cfRule type="containsText" dxfId="294" priority="1793" stopIfTrue="1" operator="containsText" text="Da">
      <formula>NOT(ISERROR(SEARCH("Da",E42)))</formula>
    </cfRule>
  </conditionalFormatting>
  <conditionalFormatting sqref="AF116:AF117">
    <cfRule type="containsText" dxfId="293" priority="1654" stopIfTrue="1" operator="containsText" text="Au">
      <formula>NOT(ISERROR(SEARCH("Au",AF116)))</formula>
    </cfRule>
    <cfRule type="containsText" dxfId="292" priority="1655" stopIfTrue="1" operator="containsText" text="Va">
      <formula>NOT(ISERROR(SEARCH("Va",AF116)))</formula>
    </cfRule>
    <cfRule type="containsText" dxfId="291" priority="1656" stopIfTrue="1" operator="containsText" text="Fa">
      <formula>NOT(ISERROR(SEARCH("Fa",AF116)))</formula>
    </cfRule>
    <cfRule type="containsText" dxfId="290" priority="1657" stopIfTrue="1" operator="containsText" text="Pc">
      <formula>NOT(ISERROR(SEARCH("Pc",AF116)))</formula>
    </cfRule>
    <cfRule type="containsText" dxfId="289" priority="1658" stopIfTrue="1" operator="containsText" text="Lm">
      <formula>NOT(ISERROR(SEARCH("Lm",AF116)))</formula>
    </cfRule>
    <cfRule type="containsText" dxfId="288" priority="1659" stopIfTrue="1" operator="containsText" text="Da">
      <formula>NOT(ISERROR(SEARCH("Da",AF116)))</formula>
    </cfRule>
  </conditionalFormatting>
  <conditionalFormatting sqref="AF116:AF117">
    <cfRule type="containsText" dxfId="287" priority="1653" stopIfTrue="1" operator="containsText" text="Da">
      <formula>NOT(ISERROR(SEARCH("Da",AF116)))</formula>
    </cfRule>
  </conditionalFormatting>
  <conditionalFormatting sqref="E37:F37 L37:AH37">
    <cfRule type="containsText" dxfId="286" priority="513" stopIfTrue="1" operator="containsText" text="Au">
      <formula>NOT(ISERROR(SEARCH("Au",E37)))</formula>
    </cfRule>
    <cfRule type="containsText" dxfId="285" priority="514" stopIfTrue="1" operator="containsText" text="Va">
      <formula>NOT(ISERROR(SEARCH("Va",E37)))</formula>
    </cfRule>
    <cfRule type="containsText" dxfId="284" priority="515" stopIfTrue="1" operator="containsText" text="Fa">
      <formula>NOT(ISERROR(SEARCH("Fa",E37)))</formula>
    </cfRule>
    <cfRule type="containsText" dxfId="283" priority="516" stopIfTrue="1" operator="containsText" text="Pc">
      <formula>NOT(ISERROR(SEARCH("Pc",E37)))</formula>
    </cfRule>
    <cfRule type="containsText" dxfId="282" priority="517" stopIfTrue="1" operator="containsText" text="Lm">
      <formula>NOT(ISERROR(SEARCH("Lm",E37)))</formula>
    </cfRule>
    <cfRule type="containsText" dxfId="281" priority="518" stopIfTrue="1" operator="containsText" text="Da">
      <formula>NOT(ISERROR(SEARCH("Da",E37)))</formula>
    </cfRule>
  </conditionalFormatting>
  <conditionalFormatting sqref="E37:F37 L37:AH37">
    <cfRule type="containsText" dxfId="280" priority="512" stopIfTrue="1" operator="containsText" text="Da">
      <formula>NOT(ISERROR(SEARCH("Da",E37)))</formula>
    </cfRule>
  </conditionalFormatting>
  <conditionalFormatting sqref="E18:F18 N18:AD18 AG18:AH18">
    <cfRule type="containsText" dxfId="279" priority="499" stopIfTrue="1" operator="containsText" text="Au">
      <formula>NOT(ISERROR(SEARCH("Au",E18)))</formula>
    </cfRule>
    <cfRule type="containsText" dxfId="278" priority="500" stopIfTrue="1" operator="containsText" text="Va">
      <formula>NOT(ISERROR(SEARCH("Va",E18)))</formula>
    </cfRule>
    <cfRule type="containsText" dxfId="277" priority="501" stopIfTrue="1" operator="containsText" text="Fa">
      <formula>NOT(ISERROR(SEARCH("Fa",E18)))</formula>
    </cfRule>
    <cfRule type="containsText" dxfId="276" priority="502" stopIfTrue="1" operator="containsText" text="Pc">
      <formula>NOT(ISERROR(SEARCH("Pc",E18)))</formula>
    </cfRule>
    <cfRule type="containsText" dxfId="275" priority="503" stopIfTrue="1" operator="containsText" text="Lm">
      <formula>NOT(ISERROR(SEARCH("Lm",E18)))</formula>
    </cfRule>
    <cfRule type="containsText" dxfId="274" priority="504" stopIfTrue="1" operator="containsText" text="Da">
      <formula>NOT(ISERROR(SEARCH("Da",E18)))</formula>
    </cfRule>
  </conditionalFormatting>
  <conditionalFormatting sqref="E18:F18 N18:AD18 AG18:AH18">
    <cfRule type="containsText" dxfId="273" priority="498" stopIfTrue="1" operator="containsText" text="Da">
      <formula>NOT(ISERROR(SEARCH("Da",E18)))</formula>
    </cfRule>
  </conditionalFormatting>
  <conditionalFormatting sqref="E47:F47 L47:AH47">
    <cfRule type="containsText" dxfId="272" priority="457" stopIfTrue="1" operator="containsText" text="Au">
      <formula>NOT(ISERROR(SEARCH("Au",E47)))</formula>
    </cfRule>
    <cfRule type="containsText" dxfId="271" priority="458" stopIfTrue="1" operator="containsText" text="Va">
      <formula>NOT(ISERROR(SEARCH("Va",E47)))</formula>
    </cfRule>
    <cfRule type="containsText" dxfId="270" priority="459" stopIfTrue="1" operator="containsText" text="Fa">
      <formula>NOT(ISERROR(SEARCH("Fa",E47)))</formula>
    </cfRule>
    <cfRule type="containsText" dxfId="269" priority="460" stopIfTrue="1" operator="containsText" text="Pc">
      <formula>NOT(ISERROR(SEARCH("Pc",E47)))</formula>
    </cfRule>
    <cfRule type="containsText" dxfId="268" priority="461" stopIfTrue="1" operator="containsText" text="Lm">
      <formula>NOT(ISERROR(SEARCH("Lm",E47)))</formula>
    </cfRule>
    <cfRule type="containsText" dxfId="267" priority="462" stopIfTrue="1" operator="containsText" text="Da">
      <formula>NOT(ISERROR(SEARCH("Da",E47)))</formula>
    </cfRule>
  </conditionalFormatting>
  <conditionalFormatting sqref="E47:F47 L47:AH47">
    <cfRule type="containsText" dxfId="266" priority="456" stopIfTrue="1" operator="containsText" text="Da">
      <formula>NOT(ISERROR(SEARCH("Da",E47)))</formula>
    </cfRule>
  </conditionalFormatting>
  <conditionalFormatting sqref="E36:F36 L36:AH36">
    <cfRule type="containsText" dxfId="265" priority="471" stopIfTrue="1" operator="containsText" text="Au">
      <formula>NOT(ISERROR(SEARCH("Au",E36)))</formula>
    </cfRule>
    <cfRule type="containsText" dxfId="264" priority="472" stopIfTrue="1" operator="containsText" text="Va">
      <formula>NOT(ISERROR(SEARCH("Va",E36)))</formula>
    </cfRule>
    <cfRule type="containsText" dxfId="263" priority="473" stopIfTrue="1" operator="containsText" text="Fa">
      <formula>NOT(ISERROR(SEARCH("Fa",E36)))</formula>
    </cfRule>
    <cfRule type="containsText" dxfId="262" priority="474" stopIfTrue="1" operator="containsText" text="Pc">
      <formula>NOT(ISERROR(SEARCH("Pc",E36)))</formula>
    </cfRule>
    <cfRule type="containsText" dxfId="261" priority="475" stopIfTrue="1" operator="containsText" text="Lm">
      <formula>NOT(ISERROR(SEARCH("Lm",E36)))</formula>
    </cfRule>
    <cfRule type="containsText" dxfId="260" priority="476" stopIfTrue="1" operator="containsText" text="Da">
      <formula>NOT(ISERROR(SEARCH("Da",E36)))</formula>
    </cfRule>
  </conditionalFormatting>
  <conditionalFormatting sqref="E36:F36 L36:AH36">
    <cfRule type="containsText" dxfId="259" priority="470" stopIfTrue="1" operator="containsText" text="Da">
      <formula>NOT(ISERROR(SEARCH("Da",E36)))</formula>
    </cfRule>
  </conditionalFormatting>
  <conditionalFormatting sqref="E40:F40 L40:AH40">
    <cfRule type="containsText" dxfId="258" priority="443" stopIfTrue="1" operator="containsText" text="Au">
      <formula>NOT(ISERROR(SEARCH("Au",E40)))</formula>
    </cfRule>
    <cfRule type="containsText" dxfId="257" priority="444" stopIfTrue="1" operator="containsText" text="Va">
      <formula>NOT(ISERROR(SEARCH("Va",E40)))</formula>
    </cfRule>
    <cfRule type="containsText" dxfId="256" priority="445" stopIfTrue="1" operator="containsText" text="Fa">
      <formula>NOT(ISERROR(SEARCH("Fa",E40)))</formula>
    </cfRule>
    <cfRule type="containsText" dxfId="255" priority="446" stopIfTrue="1" operator="containsText" text="Pc">
      <formula>NOT(ISERROR(SEARCH("Pc",E40)))</formula>
    </cfRule>
    <cfRule type="containsText" dxfId="254" priority="447" stopIfTrue="1" operator="containsText" text="Lm">
      <formula>NOT(ISERROR(SEARCH("Lm",E40)))</formula>
    </cfRule>
    <cfRule type="containsText" dxfId="253" priority="448" stopIfTrue="1" operator="containsText" text="Da">
      <formula>NOT(ISERROR(SEARCH("Da",E40)))</formula>
    </cfRule>
  </conditionalFormatting>
  <conditionalFormatting sqref="E40:F40 L40:AH40">
    <cfRule type="containsText" dxfId="252" priority="442" stopIfTrue="1" operator="containsText" text="Da">
      <formula>NOT(ISERROR(SEARCH("Da",E40)))</formula>
    </cfRule>
  </conditionalFormatting>
  <conditionalFormatting sqref="E17:F17 N17:AD17 AG17:AH17">
    <cfRule type="containsText" dxfId="251" priority="366" stopIfTrue="1" operator="containsText" text="Au">
      <formula>NOT(ISERROR(SEARCH("Au",E17)))</formula>
    </cfRule>
    <cfRule type="containsText" dxfId="250" priority="367" stopIfTrue="1" operator="containsText" text="Va">
      <formula>NOT(ISERROR(SEARCH("Va",E17)))</formula>
    </cfRule>
    <cfRule type="containsText" dxfId="249" priority="368" stopIfTrue="1" operator="containsText" text="Fa">
      <formula>NOT(ISERROR(SEARCH("Fa",E17)))</formula>
    </cfRule>
    <cfRule type="containsText" dxfId="248" priority="369" stopIfTrue="1" operator="containsText" text="Pc">
      <formula>NOT(ISERROR(SEARCH("Pc",E17)))</formula>
    </cfRule>
    <cfRule type="containsText" dxfId="247" priority="370" stopIfTrue="1" operator="containsText" text="Lm">
      <formula>NOT(ISERROR(SEARCH("Lm",E17)))</formula>
    </cfRule>
    <cfRule type="containsText" dxfId="246" priority="371" stopIfTrue="1" operator="containsText" text="Da">
      <formula>NOT(ISERROR(SEARCH("Da",E17)))</formula>
    </cfRule>
  </conditionalFormatting>
  <conditionalFormatting sqref="E17:F17 N17:AD17 AG17:AH17">
    <cfRule type="containsText" dxfId="245" priority="365" stopIfTrue="1" operator="containsText" text="Da">
      <formula>NOT(ISERROR(SEARCH("Da",E17)))</formula>
    </cfRule>
  </conditionalFormatting>
  <conditionalFormatting sqref="E16:F16 N16:AD16 AG16:AH16">
    <cfRule type="containsText" dxfId="244" priority="352" stopIfTrue="1" operator="containsText" text="Au">
      <formula>NOT(ISERROR(SEARCH("Au",E16)))</formula>
    </cfRule>
    <cfRule type="containsText" dxfId="243" priority="353" stopIfTrue="1" operator="containsText" text="Va">
      <formula>NOT(ISERROR(SEARCH("Va",E16)))</formula>
    </cfRule>
    <cfRule type="containsText" dxfId="242" priority="354" stopIfTrue="1" operator="containsText" text="Fa">
      <formula>NOT(ISERROR(SEARCH("Fa",E16)))</formula>
    </cfRule>
    <cfRule type="containsText" dxfId="241" priority="355" stopIfTrue="1" operator="containsText" text="Pc">
      <formula>NOT(ISERROR(SEARCH("Pc",E16)))</formula>
    </cfRule>
    <cfRule type="containsText" dxfId="240" priority="356" stopIfTrue="1" operator="containsText" text="Lm">
      <formula>NOT(ISERROR(SEARCH("Lm",E16)))</formula>
    </cfRule>
    <cfRule type="containsText" dxfId="239" priority="357" stopIfTrue="1" operator="containsText" text="Da">
      <formula>NOT(ISERROR(SEARCH("Da",E16)))</formula>
    </cfRule>
  </conditionalFormatting>
  <conditionalFormatting sqref="E16:F16 N16:AD16 AG16:AH16">
    <cfRule type="containsText" dxfId="238" priority="351" stopIfTrue="1" operator="containsText" text="Da">
      <formula>NOT(ISERROR(SEARCH("Da",E16)))</formula>
    </cfRule>
  </conditionalFormatting>
  <conditionalFormatting sqref="E90:H90 L90:AH90">
    <cfRule type="containsText" dxfId="237" priority="338" stopIfTrue="1" operator="containsText" text="Au">
      <formula>NOT(ISERROR(SEARCH("Au",E90)))</formula>
    </cfRule>
    <cfRule type="containsText" dxfId="236" priority="339" stopIfTrue="1" operator="containsText" text="Va">
      <formula>NOT(ISERROR(SEARCH("Va",E90)))</formula>
    </cfRule>
    <cfRule type="containsText" dxfId="235" priority="340" stopIfTrue="1" operator="containsText" text="Fa">
      <formula>NOT(ISERROR(SEARCH("Fa",E90)))</formula>
    </cfRule>
    <cfRule type="containsText" dxfId="234" priority="341" stopIfTrue="1" operator="containsText" text="Pc">
      <formula>NOT(ISERROR(SEARCH("Pc",E90)))</formula>
    </cfRule>
    <cfRule type="containsText" dxfId="233" priority="342" stopIfTrue="1" operator="containsText" text="Lm">
      <formula>NOT(ISERROR(SEARCH("Lm",E90)))</formula>
    </cfRule>
    <cfRule type="containsText" dxfId="232" priority="343" stopIfTrue="1" operator="containsText" text="Da">
      <formula>NOT(ISERROR(SEARCH("Da",E90)))</formula>
    </cfRule>
  </conditionalFormatting>
  <conditionalFormatting sqref="E90:H90 L90:AH90">
    <cfRule type="containsText" dxfId="231" priority="337" stopIfTrue="1" operator="containsText" text="Da">
      <formula>NOT(ISERROR(SEARCH("Da",E90)))</formula>
    </cfRule>
  </conditionalFormatting>
  <conditionalFormatting sqref="E74:F74 L74:AH74">
    <cfRule type="containsText" dxfId="230" priority="324" stopIfTrue="1" operator="containsText" text="Au">
      <formula>NOT(ISERROR(SEARCH("Au",E74)))</formula>
    </cfRule>
    <cfRule type="containsText" dxfId="229" priority="325" stopIfTrue="1" operator="containsText" text="Va">
      <formula>NOT(ISERROR(SEARCH("Va",E74)))</formula>
    </cfRule>
    <cfRule type="containsText" dxfId="228" priority="326" stopIfTrue="1" operator="containsText" text="Fa">
      <formula>NOT(ISERROR(SEARCH("Fa",E74)))</formula>
    </cfRule>
    <cfRule type="containsText" dxfId="227" priority="327" stopIfTrue="1" operator="containsText" text="Pc">
      <formula>NOT(ISERROR(SEARCH("Pc",E74)))</formula>
    </cfRule>
    <cfRule type="containsText" dxfId="226" priority="328" stopIfTrue="1" operator="containsText" text="Lm">
      <formula>NOT(ISERROR(SEARCH("Lm",E74)))</formula>
    </cfRule>
    <cfRule type="containsText" dxfId="225" priority="329" stopIfTrue="1" operator="containsText" text="Da">
      <formula>NOT(ISERROR(SEARCH("Da",E74)))</formula>
    </cfRule>
  </conditionalFormatting>
  <conditionalFormatting sqref="E74:F74 L74:AH74">
    <cfRule type="containsText" dxfId="224" priority="323" stopIfTrue="1" operator="containsText" text="Da">
      <formula>NOT(ISERROR(SEARCH("Da",E74)))</formula>
    </cfRule>
  </conditionalFormatting>
  <conditionalFormatting sqref="E58:F58 L58:AH58">
    <cfRule type="containsText" dxfId="223" priority="282" stopIfTrue="1" operator="containsText" text="Au">
      <formula>NOT(ISERROR(SEARCH("Au",E58)))</formula>
    </cfRule>
    <cfRule type="containsText" dxfId="222" priority="283" stopIfTrue="1" operator="containsText" text="Va">
      <formula>NOT(ISERROR(SEARCH("Va",E58)))</formula>
    </cfRule>
    <cfRule type="containsText" dxfId="221" priority="284" stopIfTrue="1" operator="containsText" text="Fa">
      <formula>NOT(ISERROR(SEARCH("Fa",E58)))</formula>
    </cfRule>
    <cfRule type="containsText" dxfId="220" priority="285" stopIfTrue="1" operator="containsText" text="Pc">
      <formula>NOT(ISERROR(SEARCH("Pc",E58)))</formula>
    </cfRule>
    <cfRule type="containsText" dxfId="219" priority="286" stopIfTrue="1" operator="containsText" text="Lm">
      <formula>NOT(ISERROR(SEARCH("Lm",E58)))</formula>
    </cfRule>
    <cfRule type="containsText" dxfId="218" priority="287" stopIfTrue="1" operator="containsText" text="Da">
      <formula>NOT(ISERROR(SEARCH("Da",E58)))</formula>
    </cfRule>
  </conditionalFormatting>
  <conditionalFormatting sqref="E58:F58 L58:AH58">
    <cfRule type="containsText" dxfId="217" priority="281" stopIfTrue="1" operator="containsText" text="Da">
      <formula>NOT(ISERROR(SEARCH("Da",E58)))</formula>
    </cfRule>
  </conditionalFormatting>
  <conditionalFormatting sqref="E30:AH30">
    <cfRule type="containsText" dxfId="216" priority="226" stopIfTrue="1" operator="containsText" text="Au">
      <formula>NOT(ISERROR(SEARCH("Au",E30)))</formula>
    </cfRule>
    <cfRule type="containsText" dxfId="215" priority="227" stopIfTrue="1" operator="containsText" text="Va">
      <formula>NOT(ISERROR(SEARCH("Va",E30)))</formula>
    </cfRule>
    <cfRule type="containsText" dxfId="214" priority="228" stopIfTrue="1" operator="containsText" text="Fa">
      <formula>NOT(ISERROR(SEARCH("Fa",E30)))</formula>
    </cfRule>
    <cfRule type="containsText" dxfId="213" priority="229" stopIfTrue="1" operator="containsText" text="Pc">
      <formula>NOT(ISERROR(SEARCH("Pc",E30)))</formula>
    </cfRule>
    <cfRule type="containsText" dxfId="212" priority="230" stopIfTrue="1" operator="containsText" text="Lm">
      <formula>NOT(ISERROR(SEARCH("Lm",E30)))</formula>
    </cfRule>
    <cfRule type="containsText" dxfId="211" priority="231" stopIfTrue="1" operator="containsText" text="Da">
      <formula>NOT(ISERROR(SEARCH("Da",E30)))</formula>
    </cfRule>
  </conditionalFormatting>
  <conditionalFormatting sqref="E30:AH30">
    <cfRule type="containsText" dxfId="210" priority="225" stopIfTrue="1" operator="containsText" text="Da">
      <formula>NOT(ISERROR(SEARCH("Da",E30)))</formula>
    </cfRule>
  </conditionalFormatting>
  <conditionalFormatting sqref="G35:K35">
    <cfRule type="containsText" dxfId="209" priority="205" stopIfTrue="1" operator="containsText" text="Au">
      <formula>NOT(ISERROR(SEARCH("Au",G35)))</formula>
    </cfRule>
    <cfRule type="containsText" dxfId="208" priority="206" stopIfTrue="1" operator="containsText" text="Va">
      <formula>NOT(ISERROR(SEARCH("Va",G35)))</formula>
    </cfRule>
    <cfRule type="containsText" dxfId="207" priority="207" stopIfTrue="1" operator="containsText" text="Fa">
      <formula>NOT(ISERROR(SEARCH("Fa",G35)))</formula>
    </cfRule>
    <cfRule type="containsText" dxfId="206" priority="208" stopIfTrue="1" operator="containsText" text="Pc">
      <formula>NOT(ISERROR(SEARCH("Pc",G35)))</formula>
    </cfRule>
    <cfRule type="containsText" dxfId="205" priority="209" stopIfTrue="1" operator="containsText" text="Lm">
      <formula>NOT(ISERROR(SEARCH("Lm",G35)))</formula>
    </cfRule>
    <cfRule type="containsText" dxfId="204" priority="210" stopIfTrue="1" operator="containsText" text="Da">
      <formula>NOT(ISERROR(SEARCH("Da",G35)))</formula>
    </cfRule>
  </conditionalFormatting>
  <conditionalFormatting sqref="G35:K35">
    <cfRule type="containsText" dxfId="203" priority="204" stopIfTrue="1" operator="containsText" text="Da">
      <formula>NOT(ISERROR(SEARCH("Da",G35)))</formula>
    </cfRule>
  </conditionalFormatting>
  <conditionalFormatting sqref="E35:F35 L35:AH35">
    <cfRule type="containsText" dxfId="202" priority="198" stopIfTrue="1" operator="containsText" text="Au">
      <formula>NOT(ISERROR(SEARCH("Au",E35)))</formula>
    </cfRule>
    <cfRule type="containsText" dxfId="201" priority="199" stopIfTrue="1" operator="containsText" text="Va">
      <formula>NOT(ISERROR(SEARCH("Va",E35)))</formula>
    </cfRule>
    <cfRule type="containsText" dxfId="200" priority="200" stopIfTrue="1" operator="containsText" text="Fa">
      <formula>NOT(ISERROR(SEARCH("Fa",E35)))</formula>
    </cfRule>
    <cfRule type="containsText" dxfId="199" priority="201" stopIfTrue="1" operator="containsText" text="Pc">
      <formula>NOT(ISERROR(SEARCH("Pc",E35)))</formula>
    </cfRule>
    <cfRule type="containsText" dxfId="198" priority="202" stopIfTrue="1" operator="containsText" text="Lm">
      <formula>NOT(ISERROR(SEARCH("Lm",E35)))</formula>
    </cfRule>
    <cfRule type="containsText" dxfId="197" priority="203" stopIfTrue="1" operator="containsText" text="Da">
      <formula>NOT(ISERROR(SEARCH("Da",E35)))</formula>
    </cfRule>
  </conditionalFormatting>
  <conditionalFormatting sqref="E35:F35 L35:AH35">
    <cfRule type="containsText" dxfId="196" priority="197" stopIfTrue="1" operator="containsText" text="Da">
      <formula>NOT(ISERROR(SEARCH("Da",E35)))</formula>
    </cfRule>
  </conditionalFormatting>
  <conditionalFormatting sqref="E82:F82 L82:AH82">
    <cfRule type="containsText" dxfId="195" priority="183" stopIfTrue="1" operator="containsText" text="Da">
      <formula>NOT(ISERROR(SEARCH("Da",E82)))</formula>
    </cfRule>
  </conditionalFormatting>
  <conditionalFormatting sqref="G82:K82">
    <cfRule type="containsText" dxfId="194" priority="191" stopIfTrue="1" operator="containsText" text="Au">
      <formula>NOT(ISERROR(SEARCH("Au",G82)))</formula>
    </cfRule>
    <cfRule type="containsText" dxfId="193" priority="192" stopIfTrue="1" operator="containsText" text="Va">
      <formula>NOT(ISERROR(SEARCH("Va",G82)))</formula>
    </cfRule>
    <cfRule type="containsText" dxfId="192" priority="193" stopIfTrue="1" operator="containsText" text="Fa">
      <formula>NOT(ISERROR(SEARCH("Fa",G82)))</formula>
    </cfRule>
    <cfRule type="containsText" dxfId="191" priority="194" stopIfTrue="1" operator="containsText" text="Pc">
      <formula>NOT(ISERROR(SEARCH("Pc",G82)))</formula>
    </cfRule>
    <cfRule type="containsText" dxfId="190" priority="195" stopIfTrue="1" operator="containsText" text="Lm">
      <formula>NOT(ISERROR(SEARCH("Lm",G82)))</formula>
    </cfRule>
    <cfRule type="containsText" dxfId="189" priority="196" stopIfTrue="1" operator="containsText" text="Da">
      <formula>NOT(ISERROR(SEARCH("Da",G82)))</formula>
    </cfRule>
  </conditionalFormatting>
  <conditionalFormatting sqref="G82:K82">
    <cfRule type="containsText" dxfId="188" priority="190" stopIfTrue="1" operator="containsText" text="Da">
      <formula>NOT(ISERROR(SEARCH("Da",G82)))</formula>
    </cfRule>
  </conditionalFormatting>
  <conditionalFormatting sqref="E82:F82 L82:AH82">
    <cfRule type="containsText" dxfId="187" priority="184" stopIfTrue="1" operator="containsText" text="Au">
      <formula>NOT(ISERROR(SEARCH("Au",E82)))</formula>
    </cfRule>
    <cfRule type="containsText" dxfId="186" priority="185" stopIfTrue="1" operator="containsText" text="Va">
      <formula>NOT(ISERROR(SEARCH("Va",E82)))</formula>
    </cfRule>
    <cfRule type="containsText" dxfId="185" priority="186" stopIfTrue="1" operator="containsText" text="Fa">
      <formula>NOT(ISERROR(SEARCH("Fa",E82)))</formula>
    </cfRule>
    <cfRule type="containsText" dxfId="184" priority="187" stopIfTrue="1" operator="containsText" text="Pc">
      <formula>NOT(ISERROR(SEARCH("Pc",E82)))</formula>
    </cfRule>
    <cfRule type="containsText" dxfId="183" priority="188" stopIfTrue="1" operator="containsText" text="Lm">
      <formula>NOT(ISERROR(SEARCH("Lm",E82)))</formula>
    </cfRule>
    <cfRule type="containsText" dxfId="182" priority="189" stopIfTrue="1" operator="containsText" text="Da">
      <formula>NOT(ISERROR(SEARCH("Da",E82)))</formula>
    </cfRule>
  </conditionalFormatting>
  <conditionalFormatting sqref="G22:K22">
    <cfRule type="containsText" dxfId="181" priority="177" stopIfTrue="1" operator="containsText" text="Au">
      <formula>NOT(ISERROR(SEARCH("Au",G22)))</formula>
    </cfRule>
    <cfRule type="containsText" dxfId="180" priority="178" stopIfTrue="1" operator="containsText" text="Va">
      <formula>NOT(ISERROR(SEARCH("Va",G22)))</formula>
    </cfRule>
    <cfRule type="containsText" dxfId="179" priority="179" stopIfTrue="1" operator="containsText" text="Fa">
      <formula>NOT(ISERROR(SEARCH("Fa",G22)))</formula>
    </cfRule>
    <cfRule type="containsText" dxfId="178" priority="180" stopIfTrue="1" operator="containsText" text="Pc">
      <formula>NOT(ISERROR(SEARCH("Pc",G22)))</formula>
    </cfRule>
    <cfRule type="containsText" dxfId="177" priority="181" stopIfTrue="1" operator="containsText" text="Lm">
      <formula>NOT(ISERROR(SEARCH("Lm",G22)))</formula>
    </cfRule>
    <cfRule type="containsText" dxfId="176" priority="182" stopIfTrue="1" operator="containsText" text="Da">
      <formula>NOT(ISERROR(SEARCH("Da",G22)))</formula>
    </cfRule>
  </conditionalFormatting>
  <conditionalFormatting sqref="G22:K22">
    <cfRule type="containsText" dxfId="175" priority="176" stopIfTrue="1" operator="containsText" text="Da">
      <formula>NOT(ISERROR(SEARCH("Da",G22)))</formula>
    </cfRule>
  </conditionalFormatting>
  <conditionalFormatting sqref="E22:F22 L22 N22:AH22">
    <cfRule type="containsText" dxfId="174" priority="170" stopIfTrue="1" operator="containsText" text="Au">
      <formula>NOT(ISERROR(SEARCH("Au",E22)))</formula>
    </cfRule>
    <cfRule type="containsText" dxfId="173" priority="171" stopIfTrue="1" operator="containsText" text="Va">
      <formula>NOT(ISERROR(SEARCH("Va",E22)))</formula>
    </cfRule>
    <cfRule type="containsText" dxfId="172" priority="172" stopIfTrue="1" operator="containsText" text="Fa">
      <formula>NOT(ISERROR(SEARCH("Fa",E22)))</formula>
    </cfRule>
    <cfRule type="containsText" dxfId="171" priority="173" stopIfTrue="1" operator="containsText" text="Pc">
      <formula>NOT(ISERROR(SEARCH("Pc",E22)))</formula>
    </cfRule>
    <cfRule type="containsText" dxfId="170" priority="174" stopIfTrue="1" operator="containsText" text="Lm">
      <formula>NOT(ISERROR(SEARCH("Lm",E22)))</formula>
    </cfRule>
    <cfRule type="containsText" dxfId="169" priority="175" stopIfTrue="1" operator="containsText" text="Da">
      <formula>NOT(ISERROR(SEARCH("Da",E22)))</formula>
    </cfRule>
  </conditionalFormatting>
  <conditionalFormatting sqref="E22:F22 L22 N22:AH22">
    <cfRule type="containsText" dxfId="168" priority="169" stopIfTrue="1" operator="containsText" text="Da">
      <formula>NOT(ISERROR(SEARCH("Da",E22)))</formula>
    </cfRule>
  </conditionalFormatting>
  <conditionalFormatting sqref="AE10:AF10">
    <cfRule type="containsText" dxfId="167" priority="163" stopIfTrue="1" operator="containsText" text="Au">
      <formula>NOT(ISERROR(SEARCH("Au",AE10)))</formula>
    </cfRule>
    <cfRule type="containsText" dxfId="166" priority="164" stopIfTrue="1" operator="containsText" text="Va">
      <formula>NOT(ISERROR(SEARCH("Va",AE10)))</formula>
    </cfRule>
    <cfRule type="containsText" dxfId="165" priority="165" stopIfTrue="1" operator="containsText" text="Fa">
      <formula>NOT(ISERROR(SEARCH("Fa",AE10)))</formula>
    </cfRule>
    <cfRule type="containsText" dxfId="164" priority="166" stopIfTrue="1" operator="containsText" text="Pc">
      <formula>NOT(ISERROR(SEARCH("Pc",AE10)))</formula>
    </cfRule>
    <cfRule type="containsText" dxfId="163" priority="167" stopIfTrue="1" operator="containsText" text="Lm">
      <formula>NOT(ISERROR(SEARCH("Lm",AE10)))</formula>
    </cfRule>
    <cfRule type="containsText" dxfId="162" priority="168" stopIfTrue="1" operator="containsText" text="Da">
      <formula>NOT(ISERROR(SEARCH("Da",AE10)))</formula>
    </cfRule>
  </conditionalFormatting>
  <conditionalFormatting sqref="AE10:AF10">
    <cfRule type="containsText" dxfId="161" priority="162" stopIfTrue="1" operator="containsText" text="Da">
      <formula>NOT(ISERROR(SEARCH("Da",AE10)))</formula>
    </cfRule>
  </conditionalFormatting>
  <conditionalFormatting sqref="AE11:AF11">
    <cfRule type="containsText" dxfId="160" priority="156" stopIfTrue="1" operator="containsText" text="Au">
      <formula>NOT(ISERROR(SEARCH("Au",AE11)))</formula>
    </cfRule>
    <cfRule type="containsText" dxfId="159" priority="157" stopIfTrue="1" operator="containsText" text="Va">
      <formula>NOT(ISERROR(SEARCH("Va",AE11)))</formula>
    </cfRule>
    <cfRule type="containsText" dxfId="158" priority="158" stopIfTrue="1" operator="containsText" text="Fa">
      <formula>NOT(ISERROR(SEARCH("Fa",AE11)))</formula>
    </cfRule>
    <cfRule type="containsText" dxfId="157" priority="159" stopIfTrue="1" operator="containsText" text="Pc">
      <formula>NOT(ISERROR(SEARCH("Pc",AE11)))</formula>
    </cfRule>
    <cfRule type="containsText" dxfId="156" priority="160" stopIfTrue="1" operator="containsText" text="Lm">
      <formula>NOT(ISERROR(SEARCH("Lm",AE11)))</formula>
    </cfRule>
    <cfRule type="containsText" dxfId="155" priority="161" stopIfTrue="1" operator="containsText" text="Da">
      <formula>NOT(ISERROR(SEARCH("Da",AE11)))</formula>
    </cfRule>
  </conditionalFormatting>
  <conditionalFormatting sqref="AE11:AF11">
    <cfRule type="containsText" dxfId="154" priority="155" stopIfTrue="1" operator="containsText" text="Da">
      <formula>NOT(ISERROR(SEARCH("Da",AE11)))</formula>
    </cfRule>
  </conditionalFormatting>
  <conditionalFormatting sqref="AE12:AF12">
    <cfRule type="containsText" dxfId="153" priority="149" stopIfTrue="1" operator="containsText" text="Au">
      <formula>NOT(ISERROR(SEARCH("Au",AE12)))</formula>
    </cfRule>
    <cfRule type="containsText" dxfId="152" priority="150" stopIfTrue="1" operator="containsText" text="Va">
      <formula>NOT(ISERROR(SEARCH("Va",AE12)))</formula>
    </cfRule>
    <cfRule type="containsText" dxfId="151" priority="151" stopIfTrue="1" operator="containsText" text="Fa">
      <formula>NOT(ISERROR(SEARCH("Fa",AE12)))</formula>
    </cfRule>
    <cfRule type="containsText" dxfId="150" priority="152" stopIfTrue="1" operator="containsText" text="Pc">
      <formula>NOT(ISERROR(SEARCH("Pc",AE12)))</formula>
    </cfRule>
    <cfRule type="containsText" dxfId="149" priority="153" stopIfTrue="1" operator="containsText" text="Lm">
      <formula>NOT(ISERROR(SEARCH("Lm",AE12)))</formula>
    </cfRule>
    <cfRule type="containsText" dxfId="148" priority="154" stopIfTrue="1" operator="containsText" text="Da">
      <formula>NOT(ISERROR(SEARCH("Da",AE12)))</formula>
    </cfRule>
  </conditionalFormatting>
  <conditionalFormatting sqref="AE12:AF12">
    <cfRule type="containsText" dxfId="147" priority="148" stopIfTrue="1" operator="containsText" text="Da">
      <formula>NOT(ISERROR(SEARCH("Da",AE12)))</formula>
    </cfRule>
  </conditionalFormatting>
  <conditionalFormatting sqref="AE13:AF13">
    <cfRule type="containsText" dxfId="146" priority="142" stopIfTrue="1" operator="containsText" text="Au">
      <formula>NOT(ISERROR(SEARCH("Au",AE13)))</formula>
    </cfRule>
    <cfRule type="containsText" dxfId="145" priority="143" stopIfTrue="1" operator="containsText" text="Va">
      <formula>NOT(ISERROR(SEARCH("Va",AE13)))</formula>
    </cfRule>
    <cfRule type="containsText" dxfId="144" priority="144" stopIfTrue="1" operator="containsText" text="Fa">
      <formula>NOT(ISERROR(SEARCH("Fa",AE13)))</formula>
    </cfRule>
    <cfRule type="containsText" dxfId="143" priority="145" stopIfTrue="1" operator="containsText" text="Pc">
      <formula>NOT(ISERROR(SEARCH("Pc",AE13)))</formula>
    </cfRule>
    <cfRule type="containsText" dxfId="142" priority="146" stopIfTrue="1" operator="containsText" text="Lm">
      <formula>NOT(ISERROR(SEARCH("Lm",AE13)))</formula>
    </cfRule>
    <cfRule type="containsText" dxfId="141" priority="147" stopIfTrue="1" operator="containsText" text="Da">
      <formula>NOT(ISERROR(SEARCH("Da",AE13)))</formula>
    </cfRule>
  </conditionalFormatting>
  <conditionalFormatting sqref="AE13:AF13">
    <cfRule type="containsText" dxfId="140" priority="141" stopIfTrue="1" operator="containsText" text="Da">
      <formula>NOT(ISERROR(SEARCH("Da",AE13)))</formula>
    </cfRule>
  </conditionalFormatting>
  <conditionalFormatting sqref="AE14:AF14">
    <cfRule type="containsText" dxfId="139" priority="135" stopIfTrue="1" operator="containsText" text="Au">
      <formula>NOT(ISERROR(SEARCH("Au",AE14)))</formula>
    </cfRule>
    <cfRule type="containsText" dxfId="138" priority="136" stopIfTrue="1" operator="containsText" text="Va">
      <formula>NOT(ISERROR(SEARCH("Va",AE14)))</formula>
    </cfRule>
    <cfRule type="containsText" dxfId="137" priority="137" stopIfTrue="1" operator="containsText" text="Fa">
      <formula>NOT(ISERROR(SEARCH("Fa",AE14)))</formula>
    </cfRule>
    <cfRule type="containsText" dxfId="136" priority="138" stopIfTrue="1" operator="containsText" text="Pc">
      <formula>NOT(ISERROR(SEARCH("Pc",AE14)))</formula>
    </cfRule>
    <cfRule type="containsText" dxfId="135" priority="139" stopIfTrue="1" operator="containsText" text="Lm">
      <formula>NOT(ISERROR(SEARCH("Lm",AE14)))</formula>
    </cfRule>
    <cfRule type="containsText" dxfId="134" priority="140" stopIfTrue="1" operator="containsText" text="Da">
      <formula>NOT(ISERROR(SEARCH("Da",AE14)))</formula>
    </cfRule>
  </conditionalFormatting>
  <conditionalFormatting sqref="AE14:AF14">
    <cfRule type="containsText" dxfId="133" priority="134" stopIfTrue="1" operator="containsText" text="Da">
      <formula>NOT(ISERROR(SEARCH("Da",AE14)))</formula>
    </cfRule>
  </conditionalFormatting>
  <conditionalFormatting sqref="AE15:AF15">
    <cfRule type="containsText" dxfId="132" priority="128" stopIfTrue="1" operator="containsText" text="Au">
      <formula>NOT(ISERROR(SEARCH("Au",AE15)))</formula>
    </cfRule>
    <cfRule type="containsText" dxfId="131" priority="129" stopIfTrue="1" operator="containsText" text="Va">
      <formula>NOT(ISERROR(SEARCH("Va",AE15)))</formula>
    </cfRule>
    <cfRule type="containsText" dxfId="130" priority="130" stopIfTrue="1" operator="containsText" text="Fa">
      <formula>NOT(ISERROR(SEARCH("Fa",AE15)))</formula>
    </cfRule>
    <cfRule type="containsText" dxfId="129" priority="131" stopIfTrue="1" operator="containsText" text="Pc">
      <formula>NOT(ISERROR(SEARCH("Pc",AE15)))</formula>
    </cfRule>
    <cfRule type="containsText" dxfId="128" priority="132" stopIfTrue="1" operator="containsText" text="Lm">
      <formula>NOT(ISERROR(SEARCH("Lm",AE15)))</formula>
    </cfRule>
    <cfRule type="containsText" dxfId="127" priority="133" stopIfTrue="1" operator="containsText" text="Da">
      <formula>NOT(ISERROR(SEARCH("Da",AE15)))</formula>
    </cfRule>
  </conditionalFormatting>
  <conditionalFormatting sqref="AE15:AF15">
    <cfRule type="containsText" dxfId="126" priority="127" stopIfTrue="1" operator="containsText" text="Da">
      <formula>NOT(ISERROR(SEARCH("Da",AE15)))</formula>
    </cfRule>
  </conditionalFormatting>
  <conditionalFormatting sqref="AE19:AF19">
    <cfRule type="containsText" dxfId="125" priority="121" stopIfTrue="1" operator="containsText" text="Au">
      <formula>NOT(ISERROR(SEARCH("Au",AE19)))</formula>
    </cfRule>
    <cfRule type="containsText" dxfId="124" priority="122" stopIfTrue="1" operator="containsText" text="Va">
      <formula>NOT(ISERROR(SEARCH("Va",AE19)))</formula>
    </cfRule>
    <cfRule type="containsText" dxfId="123" priority="123" stopIfTrue="1" operator="containsText" text="Fa">
      <formula>NOT(ISERROR(SEARCH("Fa",AE19)))</formula>
    </cfRule>
    <cfRule type="containsText" dxfId="122" priority="124" stopIfTrue="1" operator="containsText" text="Pc">
      <formula>NOT(ISERROR(SEARCH("Pc",AE19)))</formula>
    </cfRule>
    <cfRule type="containsText" dxfId="121" priority="125" stopIfTrue="1" operator="containsText" text="Lm">
      <formula>NOT(ISERROR(SEARCH("Lm",AE19)))</formula>
    </cfRule>
    <cfRule type="containsText" dxfId="120" priority="126" stopIfTrue="1" operator="containsText" text="Da">
      <formula>NOT(ISERROR(SEARCH("Da",AE19)))</formula>
    </cfRule>
  </conditionalFormatting>
  <conditionalFormatting sqref="AE19:AF19">
    <cfRule type="containsText" dxfId="119" priority="120" stopIfTrue="1" operator="containsText" text="Da">
      <formula>NOT(ISERROR(SEARCH("Da",AE19)))</formula>
    </cfRule>
  </conditionalFormatting>
  <conditionalFormatting sqref="AE20:AF20">
    <cfRule type="containsText" dxfId="118" priority="114" stopIfTrue="1" operator="containsText" text="Au">
      <formula>NOT(ISERROR(SEARCH("Au",AE20)))</formula>
    </cfRule>
    <cfRule type="containsText" dxfId="117" priority="115" stopIfTrue="1" operator="containsText" text="Va">
      <formula>NOT(ISERROR(SEARCH("Va",AE20)))</formula>
    </cfRule>
    <cfRule type="containsText" dxfId="116" priority="116" stopIfTrue="1" operator="containsText" text="Fa">
      <formula>NOT(ISERROR(SEARCH("Fa",AE20)))</formula>
    </cfRule>
    <cfRule type="containsText" dxfId="115" priority="117" stopIfTrue="1" operator="containsText" text="Pc">
      <formula>NOT(ISERROR(SEARCH("Pc",AE20)))</formula>
    </cfRule>
    <cfRule type="containsText" dxfId="114" priority="118" stopIfTrue="1" operator="containsText" text="Lm">
      <formula>NOT(ISERROR(SEARCH("Lm",AE20)))</formula>
    </cfRule>
    <cfRule type="containsText" dxfId="113" priority="119" stopIfTrue="1" operator="containsText" text="Da">
      <formula>NOT(ISERROR(SEARCH("Da",AE20)))</formula>
    </cfRule>
  </conditionalFormatting>
  <conditionalFormatting sqref="AE20:AF20">
    <cfRule type="containsText" dxfId="112" priority="113" stopIfTrue="1" operator="containsText" text="Da">
      <formula>NOT(ISERROR(SEARCH("Da",AE20)))</formula>
    </cfRule>
  </conditionalFormatting>
  <conditionalFormatting sqref="AE21:AF21">
    <cfRule type="containsText" dxfId="111" priority="107" stopIfTrue="1" operator="containsText" text="Au">
      <formula>NOT(ISERROR(SEARCH("Au",AE21)))</formula>
    </cfRule>
    <cfRule type="containsText" dxfId="110" priority="108" stopIfTrue="1" operator="containsText" text="Va">
      <formula>NOT(ISERROR(SEARCH("Va",AE21)))</formula>
    </cfRule>
    <cfRule type="containsText" dxfId="109" priority="109" stopIfTrue="1" operator="containsText" text="Fa">
      <formula>NOT(ISERROR(SEARCH("Fa",AE21)))</formula>
    </cfRule>
    <cfRule type="containsText" dxfId="108" priority="110" stopIfTrue="1" operator="containsText" text="Pc">
      <formula>NOT(ISERROR(SEARCH("Pc",AE21)))</formula>
    </cfRule>
    <cfRule type="containsText" dxfId="107" priority="111" stopIfTrue="1" operator="containsText" text="Lm">
      <formula>NOT(ISERROR(SEARCH("Lm",AE21)))</formula>
    </cfRule>
    <cfRule type="containsText" dxfId="106" priority="112" stopIfTrue="1" operator="containsText" text="Da">
      <formula>NOT(ISERROR(SEARCH("Da",AE21)))</formula>
    </cfRule>
  </conditionalFormatting>
  <conditionalFormatting sqref="AE21:AF21">
    <cfRule type="containsText" dxfId="105" priority="106" stopIfTrue="1" operator="containsText" text="Da">
      <formula>NOT(ISERROR(SEARCH("Da",AE21)))</formula>
    </cfRule>
  </conditionalFormatting>
  <conditionalFormatting sqref="AE18:AF18">
    <cfRule type="containsText" dxfId="104" priority="100" stopIfTrue="1" operator="containsText" text="Au">
      <formula>NOT(ISERROR(SEARCH("Au",AE18)))</formula>
    </cfRule>
    <cfRule type="containsText" dxfId="103" priority="101" stopIfTrue="1" operator="containsText" text="Va">
      <formula>NOT(ISERROR(SEARCH("Va",AE18)))</formula>
    </cfRule>
    <cfRule type="containsText" dxfId="102" priority="102" stopIfTrue="1" operator="containsText" text="Fa">
      <formula>NOT(ISERROR(SEARCH("Fa",AE18)))</formula>
    </cfRule>
    <cfRule type="containsText" dxfId="101" priority="103" stopIfTrue="1" operator="containsText" text="Pc">
      <formula>NOT(ISERROR(SEARCH("Pc",AE18)))</formula>
    </cfRule>
    <cfRule type="containsText" dxfId="100" priority="104" stopIfTrue="1" operator="containsText" text="Lm">
      <formula>NOT(ISERROR(SEARCH("Lm",AE18)))</formula>
    </cfRule>
    <cfRule type="containsText" dxfId="99" priority="105" stopIfTrue="1" operator="containsText" text="Da">
      <formula>NOT(ISERROR(SEARCH("Da",AE18)))</formula>
    </cfRule>
  </conditionalFormatting>
  <conditionalFormatting sqref="AE18:AF18">
    <cfRule type="containsText" dxfId="98" priority="99" stopIfTrue="1" operator="containsText" text="Da">
      <formula>NOT(ISERROR(SEARCH("Da",AE18)))</formula>
    </cfRule>
  </conditionalFormatting>
  <conditionalFormatting sqref="AE17:AF17">
    <cfRule type="containsText" dxfId="97" priority="93" stopIfTrue="1" operator="containsText" text="Au">
      <formula>NOT(ISERROR(SEARCH("Au",AE17)))</formula>
    </cfRule>
    <cfRule type="containsText" dxfId="96" priority="94" stopIfTrue="1" operator="containsText" text="Va">
      <formula>NOT(ISERROR(SEARCH("Va",AE17)))</formula>
    </cfRule>
    <cfRule type="containsText" dxfId="95" priority="95" stopIfTrue="1" operator="containsText" text="Fa">
      <formula>NOT(ISERROR(SEARCH("Fa",AE17)))</formula>
    </cfRule>
    <cfRule type="containsText" dxfId="94" priority="96" stopIfTrue="1" operator="containsText" text="Pc">
      <formula>NOT(ISERROR(SEARCH("Pc",AE17)))</formula>
    </cfRule>
    <cfRule type="containsText" dxfId="93" priority="97" stopIfTrue="1" operator="containsText" text="Lm">
      <formula>NOT(ISERROR(SEARCH("Lm",AE17)))</formula>
    </cfRule>
    <cfRule type="containsText" dxfId="92" priority="98" stopIfTrue="1" operator="containsText" text="Da">
      <formula>NOT(ISERROR(SEARCH("Da",AE17)))</formula>
    </cfRule>
  </conditionalFormatting>
  <conditionalFormatting sqref="AE17:AF17">
    <cfRule type="containsText" dxfId="91" priority="92" stopIfTrue="1" operator="containsText" text="Da">
      <formula>NOT(ISERROR(SEARCH("Da",AE17)))</formula>
    </cfRule>
  </conditionalFormatting>
  <conditionalFormatting sqref="AE16:AF16">
    <cfRule type="containsText" dxfId="90" priority="86" stopIfTrue="1" operator="containsText" text="Au">
      <formula>NOT(ISERROR(SEARCH("Au",AE16)))</formula>
    </cfRule>
    <cfRule type="containsText" dxfId="89" priority="87" stopIfTrue="1" operator="containsText" text="Va">
      <formula>NOT(ISERROR(SEARCH("Va",AE16)))</formula>
    </cfRule>
    <cfRule type="containsText" dxfId="88" priority="88" stopIfTrue="1" operator="containsText" text="Fa">
      <formula>NOT(ISERROR(SEARCH("Fa",AE16)))</formula>
    </cfRule>
    <cfRule type="containsText" dxfId="87" priority="89" stopIfTrue="1" operator="containsText" text="Pc">
      <formula>NOT(ISERROR(SEARCH("Pc",AE16)))</formula>
    </cfRule>
    <cfRule type="containsText" dxfId="86" priority="90" stopIfTrue="1" operator="containsText" text="Lm">
      <formula>NOT(ISERROR(SEARCH("Lm",AE16)))</formula>
    </cfRule>
    <cfRule type="containsText" dxfId="85" priority="91" stopIfTrue="1" operator="containsText" text="Da">
      <formula>NOT(ISERROR(SEARCH("Da",AE16)))</formula>
    </cfRule>
  </conditionalFormatting>
  <conditionalFormatting sqref="AE16:AF16">
    <cfRule type="containsText" dxfId="84" priority="85" stopIfTrue="1" operator="containsText" text="Da">
      <formula>NOT(ISERROR(SEARCH("Da",AE16)))</formula>
    </cfRule>
  </conditionalFormatting>
  <conditionalFormatting sqref="I65:K65">
    <cfRule type="containsText" dxfId="83" priority="79" stopIfTrue="1" operator="containsText" text="Au">
      <formula>NOT(ISERROR(SEARCH("Au",I65)))</formula>
    </cfRule>
    <cfRule type="containsText" dxfId="82" priority="80" stopIfTrue="1" operator="containsText" text="Va">
      <formula>NOT(ISERROR(SEARCH("Va",I65)))</formula>
    </cfRule>
    <cfRule type="containsText" dxfId="81" priority="81" stopIfTrue="1" operator="containsText" text="Fa">
      <formula>NOT(ISERROR(SEARCH("Fa",I65)))</formula>
    </cfRule>
    <cfRule type="containsText" dxfId="80" priority="82" stopIfTrue="1" operator="containsText" text="Pc">
      <formula>NOT(ISERROR(SEARCH("Pc",I65)))</formula>
    </cfRule>
    <cfRule type="containsText" dxfId="79" priority="83" stopIfTrue="1" operator="containsText" text="Lm">
      <formula>NOT(ISERROR(SEARCH("Lm",I65)))</formula>
    </cfRule>
    <cfRule type="containsText" dxfId="78" priority="84" stopIfTrue="1" operator="containsText" text="Da">
      <formula>NOT(ISERROR(SEARCH("Da",I65)))</formula>
    </cfRule>
  </conditionalFormatting>
  <conditionalFormatting sqref="I65:K65">
    <cfRule type="containsText" dxfId="77" priority="78" stopIfTrue="1" operator="containsText" text="Da">
      <formula>NOT(ISERROR(SEARCH("Da",I65)))</formula>
    </cfRule>
  </conditionalFormatting>
  <conditionalFormatting sqref="E65:H65 L65:AH65">
    <cfRule type="containsText" dxfId="76" priority="72" stopIfTrue="1" operator="containsText" text="Au">
      <formula>NOT(ISERROR(SEARCH("Au",E65)))</formula>
    </cfRule>
    <cfRule type="containsText" dxfId="75" priority="73" stopIfTrue="1" operator="containsText" text="Va">
      <formula>NOT(ISERROR(SEARCH("Va",E65)))</formula>
    </cfRule>
    <cfRule type="containsText" dxfId="74" priority="74" stopIfTrue="1" operator="containsText" text="Fa">
      <formula>NOT(ISERROR(SEARCH("Fa",E65)))</formula>
    </cfRule>
    <cfRule type="containsText" dxfId="73" priority="75" stopIfTrue="1" operator="containsText" text="Pc">
      <formula>NOT(ISERROR(SEARCH("Pc",E65)))</formula>
    </cfRule>
    <cfRule type="containsText" dxfId="72" priority="76" stopIfTrue="1" operator="containsText" text="Lm">
      <formula>NOT(ISERROR(SEARCH("Lm",E65)))</formula>
    </cfRule>
    <cfRule type="containsText" dxfId="71" priority="77" stopIfTrue="1" operator="containsText" text="Da">
      <formula>NOT(ISERROR(SEARCH("Da",E65)))</formula>
    </cfRule>
  </conditionalFormatting>
  <conditionalFormatting sqref="E65:H65 L65:AH65">
    <cfRule type="containsText" dxfId="70" priority="71" stopIfTrue="1" operator="containsText" text="Da">
      <formula>NOT(ISERROR(SEARCH("Da",E65)))</formula>
    </cfRule>
  </conditionalFormatting>
  <conditionalFormatting sqref="L96">
    <cfRule type="containsText" dxfId="69" priority="65" stopIfTrue="1" operator="containsText" text="Au">
      <formula>NOT(ISERROR(SEARCH("Au",L96)))</formula>
    </cfRule>
    <cfRule type="containsText" dxfId="68" priority="66" stopIfTrue="1" operator="containsText" text="Va">
      <formula>NOT(ISERROR(SEARCH("Va",L96)))</formula>
    </cfRule>
    <cfRule type="containsText" dxfId="67" priority="67" stopIfTrue="1" operator="containsText" text="Fa">
      <formula>NOT(ISERROR(SEARCH("Fa",L96)))</formula>
    </cfRule>
    <cfRule type="containsText" dxfId="66" priority="68" stopIfTrue="1" operator="containsText" text="Pc">
      <formula>NOT(ISERROR(SEARCH("Pc",L96)))</formula>
    </cfRule>
    <cfRule type="containsText" dxfId="65" priority="69" stopIfTrue="1" operator="containsText" text="Lm">
      <formula>NOT(ISERROR(SEARCH("Lm",L96)))</formula>
    </cfRule>
    <cfRule type="containsText" dxfId="64" priority="70" stopIfTrue="1" operator="containsText" text="Da">
      <formula>NOT(ISERROR(SEARCH("Da",L96)))</formula>
    </cfRule>
  </conditionalFormatting>
  <conditionalFormatting sqref="L96">
    <cfRule type="containsText" dxfId="63" priority="64" stopIfTrue="1" operator="containsText" text="Da">
      <formula>NOT(ISERROR(SEARCH("Da",L96)))</formula>
    </cfRule>
  </conditionalFormatting>
  <conditionalFormatting sqref="L95:M95">
    <cfRule type="containsText" dxfId="62" priority="58" stopIfTrue="1" operator="containsText" text="Au">
      <formula>NOT(ISERROR(SEARCH("Au",L95)))</formula>
    </cfRule>
    <cfRule type="containsText" dxfId="61" priority="59" stopIfTrue="1" operator="containsText" text="Va">
      <formula>NOT(ISERROR(SEARCH("Va",L95)))</formula>
    </cfRule>
    <cfRule type="containsText" dxfId="60" priority="60" stopIfTrue="1" operator="containsText" text="Fa">
      <formula>NOT(ISERROR(SEARCH("Fa",L95)))</formula>
    </cfRule>
    <cfRule type="containsText" dxfId="59" priority="61" stopIfTrue="1" operator="containsText" text="Pc">
      <formula>NOT(ISERROR(SEARCH("Pc",L95)))</formula>
    </cfRule>
    <cfRule type="containsText" dxfId="58" priority="62" stopIfTrue="1" operator="containsText" text="Lm">
      <formula>NOT(ISERROR(SEARCH("Lm",L95)))</formula>
    </cfRule>
    <cfRule type="containsText" dxfId="57" priority="63" stopIfTrue="1" operator="containsText" text="Da">
      <formula>NOT(ISERROR(SEARCH("Da",L95)))</formula>
    </cfRule>
  </conditionalFormatting>
  <conditionalFormatting sqref="L95:M95">
    <cfRule type="containsText" dxfId="56" priority="57" stopIfTrue="1" operator="containsText" text="Da">
      <formula>NOT(ISERROR(SEARCH("Da",L95)))</formula>
    </cfRule>
  </conditionalFormatting>
  <conditionalFormatting sqref="L97:M97">
    <cfRule type="containsText" dxfId="55" priority="51" stopIfTrue="1" operator="containsText" text="Au">
      <formula>NOT(ISERROR(SEARCH("Au",L97)))</formula>
    </cfRule>
    <cfRule type="containsText" dxfId="54" priority="52" stopIfTrue="1" operator="containsText" text="Va">
      <formula>NOT(ISERROR(SEARCH("Va",L97)))</formula>
    </cfRule>
    <cfRule type="containsText" dxfId="53" priority="53" stopIfTrue="1" operator="containsText" text="Fa">
      <formula>NOT(ISERROR(SEARCH("Fa",L97)))</formula>
    </cfRule>
    <cfRule type="containsText" dxfId="52" priority="54" stopIfTrue="1" operator="containsText" text="Pc">
      <formula>NOT(ISERROR(SEARCH("Pc",L97)))</formula>
    </cfRule>
    <cfRule type="containsText" dxfId="51" priority="55" stopIfTrue="1" operator="containsText" text="Lm">
      <formula>NOT(ISERROR(SEARCH("Lm",L97)))</formula>
    </cfRule>
    <cfRule type="containsText" dxfId="50" priority="56" stopIfTrue="1" operator="containsText" text="Da">
      <formula>NOT(ISERROR(SEARCH("Da",L97)))</formula>
    </cfRule>
  </conditionalFormatting>
  <conditionalFormatting sqref="L97:M97">
    <cfRule type="containsText" dxfId="49" priority="50" stopIfTrue="1" operator="containsText" text="Da">
      <formula>NOT(ISERROR(SEARCH("Da",L97)))</formula>
    </cfRule>
  </conditionalFormatting>
  <conditionalFormatting sqref="M98">
    <cfRule type="containsText" dxfId="48" priority="44" stopIfTrue="1" operator="containsText" text="Au">
      <formula>NOT(ISERROR(SEARCH("Au",M98)))</formula>
    </cfRule>
    <cfRule type="containsText" dxfId="47" priority="45" stopIfTrue="1" operator="containsText" text="Va">
      <formula>NOT(ISERROR(SEARCH("Va",M98)))</formula>
    </cfRule>
    <cfRule type="containsText" dxfId="46" priority="46" stopIfTrue="1" operator="containsText" text="Fa">
      <formula>NOT(ISERROR(SEARCH("Fa",M98)))</formula>
    </cfRule>
    <cfRule type="containsText" dxfId="45" priority="47" stopIfTrue="1" operator="containsText" text="Pc">
      <formula>NOT(ISERROR(SEARCH("Pc",M98)))</formula>
    </cfRule>
    <cfRule type="containsText" dxfId="44" priority="48" stopIfTrue="1" operator="containsText" text="Lm">
      <formula>NOT(ISERROR(SEARCH("Lm",M98)))</formula>
    </cfRule>
    <cfRule type="containsText" dxfId="43" priority="49" stopIfTrue="1" operator="containsText" text="Da">
      <formula>NOT(ISERROR(SEARCH("Da",M98)))</formula>
    </cfRule>
  </conditionalFormatting>
  <conditionalFormatting sqref="M98">
    <cfRule type="containsText" dxfId="42" priority="43" stopIfTrue="1" operator="containsText" text="Da">
      <formula>NOT(ISERROR(SEARCH("Da",M98)))</formula>
    </cfRule>
  </conditionalFormatting>
  <conditionalFormatting sqref="M7">
    <cfRule type="containsText" dxfId="41" priority="37" stopIfTrue="1" operator="containsText" text="Au">
      <formula>NOT(ISERROR(SEARCH("Au",M7)))</formula>
    </cfRule>
    <cfRule type="containsText" dxfId="40" priority="38" stopIfTrue="1" operator="containsText" text="Va">
      <formula>NOT(ISERROR(SEARCH("Va",M7)))</formula>
    </cfRule>
    <cfRule type="containsText" dxfId="39" priority="39" stopIfTrue="1" operator="containsText" text="Fa">
      <formula>NOT(ISERROR(SEARCH("Fa",M7)))</formula>
    </cfRule>
    <cfRule type="containsText" dxfId="38" priority="40" stopIfTrue="1" operator="containsText" text="Pc">
      <formula>NOT(ISERROR(SEARCH("Pc",M7)))</formula>
    </cfRule>
    <cfRule type="containsText" dxfId="37" priority="41" stopIfTrue="1" operator="containsText" text="Lm">
      <formula>NOT(ISERROR(SEARCH("Lm",M7)))</formula>
    </cfRule>
    <cfRule type="containsText" dxfId="36" priority="42" stopIfTrue="1" operator="containsText" text="Da">
      <formula>NOT(ISERROR(SEARCH("Da",M7)))</formula>
    </cfRule>
  </conditionalFormatting>
  <conditionalFormatting sqref="M7">
    <cfRule type="containsText" dxfId="35" priority="36" stopIfTrue="1" operator="containsText" text="Da">
      <formula>NOT(ISERROR(SEARCH("Da",M7)))</formula>
    </cfRule>
  </conditionalFormatting>
  <conditionalFormatting sqref="M8:M9">
    <cfRule type="containsText" dxfId="34" priority="30" stopIfTrue="1" operator="containsText" text="Au">
      <formula>NOT(ISERROR(SEARCH("Au",M8)))</formula>
    </cfRule>
    <cfRule type="containsText" dxfId="33" priority="31" stopIfTrue="1" operator="containsText" text="Va">
      <formula>NOT(ISERROR(SEARCH("Va",M8)))</formula>
    </cfRule>
    <cfRule type="containsText" dxfId="32" priority="32" stopIfTrue="1" operator="containsText" text="Fa">
      <formula>NOT(ISERROR(SEARCH("Fa",M8)))</formula>
    </cfRule>
    <cfRule type="containsText" dxfId="31" priority="33" stopIfTrue="1" operator="containsText" text="Pc">
      <formula>NOT(ISERROR(SEARCH("Pc",M8)))</formula>
    </cfRule>
    <cfRule type="containsText" dxfId="30" priority="34" stopIfTrue="1" operator="containsText" text="Lm">
      <formula>NOT(ISERROR(SEARCH("Lm",M8)))</formula>
    </cfRule>
    <cfRule type="containsText" dxfId="29" priority="35" stopIfTrue="1" operator="containsText" text="Da">
      <formula>NOT(ISERROR(SEARCH("Da",M8)))</formula>
    </cfRule>
  </conditionalFormatting>
  <conditionalFormatting sqref="M8:M9">
    <cfRule type="containsText" dxfId="28" priority="29" stopIfTrue="1" operator="containsText" text="Da">
      <formula>NOT(ISERROR(SEARCH("Da",M8)))</formula>
    </cfRule>
  </conditionalFormatting>
  <conditionalFormatting sqref="M10:M14">
    <cfRule type="containsText" dxfId="27" priority="23" stopIfTrue="1" operator="containsText" text="Au">
      <formula>NOT(ISERROR(SEARCH("Au",M10)))</formula>
    </cfRule>
    <cfRule type="containsText" dxfId="26" priority="24" stopIfTrue="1" operator="containsText" text="Va">
      <formula>NOT(ISERROR(SEARCH("Va",M10)))</formula>
    </cfRule>
    <cfRule type="containsText" dxfId="25" priority="25" stopIfTrue="1" operator="containsText" text="Fa">
      <formula>NOT(ISERROR(SEARCH("Fa",M10)))</formula>
    </cfRule>
    <cfRule type="containsText" dxfId="24" priority="26" stopIfTrue="1" operator="containsText" text="Pc">
      <formula>NOT(ISERROR(SEARCH("Pc",M10)))</formula>
    </cfRule>
    <cfRule type="containsText" dxfId="23" priority="27" stopIfTrue="1" operator="containsText" text="Lm">
      <formula>NOT(ISERROR(SEARCH("Lm",M10)))</formula>
    </cfRule>
    <cfRule type="containsText" dxfId="22" priority="28" stopIfTrue="1" operator="containsText" text="Da">
      <formula>NOT(ISERROR(SEARCH("Da",M10)))</formula>
    </cfRule>
  </conditionalFormatting>
  <conditionalFormatting sqref="M10:M14">
    <cfRule type="containsText" dxfId="21" priority="22" stopIfTrue="1" operator="containsText" text="Da">
      <formula>NOT(ISERROR(SEARCH("Da",M10)))</formula>
    </cfRule>
  </conditionalFormatting>
  <conditionalFormatting sqref="M15:M19">
    <cfRule type="containsText" dxfId="20" priority="16" stopIfTrue="1" operator="containsText" text="Au">
      <formula>NOT(ISERROR(SEARCH("Au",M15)))</formula>
    </cfRule>
    <cfRule type="containsText" dxfId="19" priority="17" stopIfTrue="1" operator="containsText" text="Va">
      <formula>NOT(ISERROR(SEARCH("Va",M15)))</formula>
    </cfRule>
    <cfRule type="containsText" dxfId="18" priority="18" stopIfTrue="1" operator="containsText" text="Fa">
      <formula>NOT(ISERROR(SEARCH("Fa",M15)))</formula>
    </cfRule>
    <cfRule type="containsText" dxfId="17" priority="19" stopIfTrue="1" operator="containsText" text="Pc">
      <formula>NOT(ISERROR(SEARCH("Pc",M15)))</formula>
    </cfRule>
    <cfRule type="containsText" dxfId="16" priority="20" stopIfTrue="1" operator="containsText" text="Lm">
      <formula>NOT(ISERROR(SEARCH("Lm",M15)))</formula>
    </cfRule>
    <cfRule type="containsText" dxfId="15" priority="21" stopIfTrue="1" operator="containsText" text="Da">
      <formula>NOT(ISERROR(SEARCH("Da",M15)))</formula>
    </cfRule>
  </conditionalFormatting>
  <conditionalFormatting sqref="M15:M19">
    <cfRule type="containsText" dxfId="14" priority="15" stopIfTrue="1" operator="containsText" text="Da">
      <formula>NOT(ISERROR(SEARCH("Da",M15)))</formula>
    </cfRule>
  </conditionalFormatting>
  <conditionalFormatting sqref="M20:M21 M23:M27">
    <cfRule type="containsText" dxfId="13" priority="9" stopIfTrue="1" operator="containsText" text="Au">
      <formula>NOT(ISERROR(SEARCH("Au",M20)))</formula>
    </cfRule>
    <cfRule type="containsText" dxfId="12" priority="10" stopIfTrue="1" operator="containsText" text="Va">
      <formula>NOT(ISERROR(SEARCH("Va",M20)))</formula>
    </cfRule>
    <cfRule type="containsText" dxfId="11" priority="11" stopIfTrue="1" operator="containsText" text="Fa">
      <formula>NOT(ISERROR(SEARCH("Fa",M20)))</formula>
    </cfRule>
    <cfRule type="containsText" dxfId="10" priority="12" stopIfTrue="1" operator="containsText" text="Pc">
      <formula>NOT(ISERROR(SEARCH("Pc",M20)))</formula>
    </cfRule>
    <cfRule type="containsText" dxfId="9" priority="13" stopIfTrue="1" operator="containsText" text="Lm">
      <formula>NOT(ISERROR(SEARCH("Lm",M20)))</formula>
    </cfRule>
    <cfRule type="containsText" dxfId="8" priority="14" stopIfTrue="1" operator="containsText" text="Da">
      <formula>NOT(ISERROR(SEARCH("Da",M20)))</formula>
    </cfRule>
  </conditionalFormatting>
  <conditionalFormatting sqref="M20:M21 M23:M27">
    <cfRule type="containsText" dxfId="7" priority="8" stopIfTrue="1" operator="containsText" text="Da">
      <formula>NOT(ISERROR(SEARCH("Da",M20)))</formula>
    </cfRule>
  </conditionalFormatting>
  <conditionalFormatting sqref="M22">
    <cfRule type="containsText" dxfId="6" priority="2" stopIfTrue="1" operator="containsText" text="Au">
      <formula>NOT(ISERROR(SEARCH("Au",M22)))</formula>
    </cfRule>
    <cfRule type="containsText" dxfId="5" priority="3" stopIfTrue="1" operator="containsText" text="Va">
      <formula>NOT(ISERROR(SEARCH("Va",M22)))</formula>
    </cfRule>
    <cfRule type="containsText" dxfId="4" priority="4" stopIfTrue="1" operator="containsText" text="Fa">
      <formula>NOT(ISERROR(SEARCH("Fa",M22)))</formula>
    </cfRule>
    <cfRule type="containsText" dxfId="3" priority="5" stopIfTrue="1" operator="containsText" text="Pc">
      <formula>NOT(ISERROR(SEARCH("Pc",M22)))</formula>
    </cfRule>
    <cfRule type="containsText" dxfId="2" priority="6" stopIfTrue="1" operator="containsText" text="Lm">
      <formula>NOT(ISERROR(SEARCH("Lm",M22)))</formula>
    </cfRule>
    <cfRule type="containsText" dxfId="1" priority="7" stopIfTrue="1" operator="containsText" text="Da">
      <formula>NOT(ISERROR(SEARCH("Da",M22)))</formula>
    </cfRule>
  </conditionalFormatting>
  <conditionalFormatting sqref="M22">
    <cfRule type="containsText" dxfId="0" priority="1" stopIfTrue="1" operator="containsText" text="Da">
      <formula>NOT(ISERROR(SEARCH("Da",M22)))</formula>
    </cfRule>
  </conditionalFormatting>
  <pageMargins left="0.70866141732283472" right="0.70866141732283472" top="0.74803149606299213" bottom="0.74803149606299213" header="0.31496062992125984" footer="0.31496062992125984"/>
  <pageSetup scale="70" orientation="landscape" horizontalDpi="4294967293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ASISTENCIA MAYO 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2023-05-15T18:55:17Z</dcterms:modified>
</cp:coreProperties>
</file>