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 defaultThemeVersion="124226"/>
  <xr:revisionPtr revIDLastSave="0" documentId="8_{5096C6D4-1548-4F44-AF85-4DF23608E17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7" r:id="rId6"/>
    <sheet name="Julio 2023" sheetId="8" r:id="rId7"/>
  </sheets>
  <definedNames>
    <definedName name="_xlnm._FilterDatabase" localSheetId="0" hidden="1">'Enero 2023'!$A$3:$X$3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8" l="1"/>
  <c r="M21" i="8" l="1"/>
  <c r="M18" i="8" l="1"/>
  <c r="M16" i="8" l="1"/>
  <c r="M15" i="8" l="1"/>
  <c r="M12" i="8" l="1"/>
  <c r="M10" i="8"/>
  <c r="M7" i="8" l="1"/>
  <c r="M4" i="8" l="1"/>
  <c r="M50" i="7" l="1"/>
  <c r="M48" i="7" l="1"/>
  <c r="M45" i="7" l="1"/>
  <c r="M41" i="7" l="1"/>
  <c r="M40" i="7"/>
  <c r="M38" i="7"/>
  <c r="M35" i="7" l="1"/>
  <c r="M32" i="7" l="1"/>
  <c r="M30" i="7" l="1"/>
  <c r="M28" i="7"/>
  <c r="M4" i="7" l="1"/>
  <c r="M16" i="7"/>
  <c r="M18" i="7"/>
  <c r="M20" i="7"/>
  <c r="M11" i="7"/>
  <c r="M25" i="7"/>
  <c r="M22" i="7"/>
  <c r="M14" i="7"/>
  <c r="M8" i="7"/>
  <c r="M6" i="7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<sst xmlns="http://schemas.openxmlformats.org/spreadsheetml/2006/main" count="2051" uniqueCount="450">
  <si>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</si>
  <si>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</si>
  <si>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</si>
  <si>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</si>
  <si>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</si>
  <si>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</si>
  <si>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</si>
  <si>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</si>
  <si>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</si>
  <si>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</si>
  <si>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</si>
  <si>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</si>
  <si>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</si>
  <si>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</si>
  <si>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</si>
  <si>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</si>
  <si>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</si>
  <si>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</si>
  <si>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</si>
  <si>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</si>
  <si>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</si>
  <si>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</si>
  <si>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</si>
  <si>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</si>
  <si>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</si>
  <si>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</si>
  <si>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</si>
  <si>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</si>
  <si>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</si>
  <si>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</si>
  <si>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</si>
  <si>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</si>
  <si>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</si>
  <si>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</si>
  <si>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</si>
  <si>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</si>
  <si>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</si>
  <si>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</si>
  <si>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</si>
  <si>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</si>
  <si>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</si>
  <si>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</si>
  <si>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</si>
  <si>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</si>
  <si>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</si>
  <si>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</si>
  <si>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</si>
  <si>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</si>
  <si>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</si>
  <si>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</si>
  <si>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</si>
  <si>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</si>
  <si>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</si>
  <si>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</si>
  <si>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</si>
  <si>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</si>
  <si>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</si>
  <si>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</si>
  <si>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</si>
  <si>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</si>
  <si>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</si>
  <si>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</si>
  <si>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</si>
  <si>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</si>
  <si>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</si>
  <si>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</si>
  <si>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</si>
  <si>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</si>
  <si>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</si>
  <si>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</si>
  <si>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</si>
  <si>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</si>
  <si>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</si>
  <si>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</si>
  <si>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</si>
  <si>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</si>
  <si>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</si>
  <si>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</si>
  <si>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</si>
  <si>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</si>
  <si>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</si>
  <si>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</si>
  <si>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</si>
  <si>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</si>
  <si>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</si>
  <si>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</si>
  <si>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</si>
  <si>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</si>
  <si>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</si>
  <si>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</si>
  <si>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</si>
  <si>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</si>
  <si>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</si>
  <si>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</si>
  <si>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</si>
  <si>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</si>
  <si>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</si>
  <si>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</si>
  <si>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</si>
  <si>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</si>
  <si>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</si>
  <si>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</si>
  <si>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</si>
  <si>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</si>
  <si>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</si>
  <si>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</si>
  <si>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</si>
  <si>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</si>
  <si>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</si>
  <si>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</si>
  <si>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</si>
  <si>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</si>
  <si>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</si>
  <si>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</si>
  <si>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</si>
  <si>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</si>
  <si>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</si>
  <si>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</si>
  <si>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</si>
  <si>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</si>
  <si>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</si>
  <si>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</si>
  <si>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</si>
  <si>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</si>
  <si>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</si>
  <si>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</si>
  <si>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</si>
  <si>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</si>
  <si>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</si>
  <si>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</si>
  <si>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</si>
  <si>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</si>
  <si>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</si>
  <si>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</si>
  <si>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</si>
  <si>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</si>
  <si>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</si>
  <si>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</si>
  <si>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</si>
  <si>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</si>
  <si>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</si>
  <si>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</si>
  <si>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</si>
  <si>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</si>
  <si>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</si>
  <si>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</si>
  <si>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</si>
  <si>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</si>
  <si>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</si>
  <si>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</si>
  <si>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</si>
  <si>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</si>
  <si>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</si>
  <si>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</si>
  <si>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</si>
  <si>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</si>
  <si>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</si>
  <si>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</si>
  <si>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</si>
  <si>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</si>
  <si>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</si>
  <si>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</si>
  <si>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</si>
  <si>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</si>
  <si>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</si>
  <si>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</si>
  <si>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</si>
  <si>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</si>
  <si>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</si>
  <si>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</si>
  <si>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</si>
  <si>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</si>
  <si>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</si>
  <si>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</si>
  <si>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</si>
  <si>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</si>
  <si>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</si>
  <si>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</si>
  <si>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</si>
  <si>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</si>
  <si>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</si>
  <si>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</si>
  <si>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</si>
  <si>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</si>
  <si>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</si>
  <si>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</si>
  <si>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</si>
  <si>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</si>
  <si>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</si>
  <si>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</si>
  <si>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</si>
  <si>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</si>
  <si>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</si>
  <si>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</si>
  <si>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</si>
  <si>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</si>
  <si>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</si>
  <si>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</si>
  <si>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</si>
  <si>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</si>
  <si>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</si>
  <si>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</si>
  <si>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</si>
  <si>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</si>
  <si>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</si>
  <si>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</si>
  <si>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</si>
  <si>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</si>
  <si>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</si>
  <si>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</si>
  <si>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</si>
  <si>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</si>
  <si>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</si>
  <si>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</si>
  <si>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</si>
  <si>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</si>
  <si>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</si>
  <si>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</si>
  <si>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</si>
  <si>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</si>
  <si>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</si>
  <si>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</si>
  <si>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</si>
  <si>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</si>
  <si>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</si>
  <si>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</si>
  <si>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</si>
  <si>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</si>
  <si>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</si>
  <si>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</si>
  <si>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</si>
  <si>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</si>
  <si>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</si>
  <si>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</si>
  <si>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</si>
  <si>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</si>
  <si>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</si>
  <si>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</si>
  <si>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</si>
  <si>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</si>
  <si>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</si>
  <si>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</si>
  <si>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</si>
  <si>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</si>
  <si>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</si>
  <si>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</si>
  <si>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</si>
  <si>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</si>
  <si>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</si>
  <si>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</si>
  <si>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</si>
  <si>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</si>
  <si>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</si>
  <si>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</si>
  <si>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</si>
  <si>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</si>
  <si>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</si>
  <si>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</si>
  <si>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</si>
  <si>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</si>
  <si>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</si>
  <si>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</si>
  <si>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</si>
  <si>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</si>
  <si>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</si>
  <si>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</si>
  <si>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</si>
  <si>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</si>
  <si>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</si>
  <si>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</si>
  <si>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</si>
  <si>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</si>
  <si>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</si>
  <si>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</si>
  <si>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</si>
  <si>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</si>
  <si>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</si>
  <si>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</si>
  <si>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</si>
  <si>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</si>
  <si>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</si>
  <si>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</si>
  <si>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</si>
  <si>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</si>
  <si>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</si>
  <si>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</si>
  <si>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</si>
  <si>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</si>
  <si>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</si>
  <si>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</si>
  <si>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</si>
  <si>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</si>
  <si>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</si>
  <si>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</si>
  <si>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</si>
  <si>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</si>
  <si>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</si>
  <si>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</si>
  <si>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</si>
  <si>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</si>
  <si>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</si>
  <si>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</si>
  <si>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</si>
  <si>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</si>
  <si>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</si>
  <si>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</si>
  <si>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</si>
  <si>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</si>
  <si>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</si>
  <si>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</si>
  <si>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</si>
  <si>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</si>
  <si>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</si>
  <si>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</si>
  <si>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</si>
  <si>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</si>
  <si>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</si>
  <si>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</si>
  <si>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</si>
  <si>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</si>
  <si>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</si>
  <si>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</si>
  <si>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</si>
  <si>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</si>
  <si>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</si>
  <si>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</si>
  <si>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</si>
  <si>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</si>
  <si>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</si>
  <si>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</si>
  <si>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</si>
  <si>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</si>
  <si>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</si>
  <si>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</si>
  <si>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</si>
  <si>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</si>
  <si>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</si>
  <si>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</si>
  <si>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</si>
  <si>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</si>
  <si>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</si>
  <si>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</si>
  <si>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</si>
  <si>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</si>
  <si>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</si>
  <si>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</si>
  <si>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</si>
  <si>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</si>
  <si>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</si>
  <si>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</si>
  <si>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</si>
  <si>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</si>
  <si>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</si>
  <si>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</si>
  <si>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</si>
  <si>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</si>
  <si>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</si>
  <si>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</si>
  <si>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</si>
  <si>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</si>
  <si>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</si>
  <si>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</si>
  <si>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</si>
  <si>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</si>
  <si>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</si>
  <si>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</si>
  <si>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</si>
  <si>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</si>
  <si>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</si>
  <si>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</si>
  <si>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</si>
  <si>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</si>
  <si>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</si>
  <si>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</si>
  <si>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</si>
  <si>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</si>
  <si>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</si>
  <si>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</si>
  <si>
    <t>C 37 op 14</t>
  </si>
  <si>
    <t>C 39 op 14</t>
  </si>
  <si>
    <t>C 31 op 14</t>
  </si>
  <si>
    <t>1+8</t>
  </si>
  <si>
    <t>C 29 op 14 panel</t>
  </si>
  <si>
    <t>C 31 op 38 bloque 1</t>
  </si>
  <si>
    <t>C 31 op 43 bloque 1</t>
  </si>
  <si>
    <t>Calle 51 con z54 se realiza bajada de agua
Calle 53 con z54 se realiza bajada de agua
Calle 53 z52 se repara fuga de agua</t>
  </si>
  <si>
    <t>Calle 53 op 38</t>
  </si>
  <si>
    <t>Calle 55 op 33</t>
  </si>
  <si>
    <t xml:space="preserve">Se reparan fugas de agua en calle 39 panel </t>
  </si>
  <si>
    <t xml:space="preserve">Calle 25 op 38 </t>
  </si>
  <si>
    <t xml:space="preserve">Calle 27 op 38 </t>
  </si>
  <si>
    <t>Se trabaja en calle 37 zanja 18 y zanja 16 en reparación de fugas de agua. 
Se trabaja en calle 39 en reparación de rociadores y fugas de agua</t>
  </si>
  <si>
    <t>Calle 45 op 33</t>
  </si>
  <si>
    <t xml:space="preserve">Se trabaja en calles 55 y 57 se deja habilitado con agua y rociadores se trabajo con reparación de mangeras y habilitación de bajadas de agua </t>
  </si>
  <si>
    <t xml:space="preserve">Se cortan pernos en calle 61 al sur bloque 2. Calle 62 zanja 42,38  y zanja 40 y alrededores. También se cortaron pernos en calle 57 con interzanja lado norte </t>
  </si>
  <si>
    <t>Calle 59 Op-38</t>
  </si>
  <si>
    <t>Calle 29 Op-14</t>
  </si>
  <si>
    <t>Calle 61 zanja 26 a zanja 30 bloque 2, Calle 29 zanja 14 a zanja 18 panel.</t>
  </si>
  <si>
    <t>Calle 27 Op-38</t>
  </si>
  <si>
    <t>Calle 61 Op-33</t>
  </si>
  <si>
    <t>Calle 27 Op-14, Calle 25 Op-14, Calle 37 Op-14 Se realoza reparacion de mangueras y cambio de rociadores.</t>
  </si>
  <si>
    <t>Calle 61 Op-23</t>
  </si>
  <si>
    <t>Calle 57, Calle 61 Op-23, Calle 39 Op-14 Reparacion red de agua conjunto con cambio de fitinng.</t>
  </si>
  <si>
    <t>Calle 39 z16, z17 y z18 panel
Calle 37 z15 y z16 panel
Calle 31 z16 y z17 Corte de malla en calle 39 panel con z20</t>
  </si>
  <si>
    <t>Calle 27 op 14 panel</t>
  </si>
  <si>
    <t>Calle 27 panel z15 y 18
Calle 59 bloque 2 desde la z39 hacia la z42</t>
  </si>
  <si>
    <t xml:space="preserve">Calle 59 Op-33 </t>
  </si>
  <si>
    <t>Calle 59 zanja 53, calle 57 zanja 51 a zanja 52, calle 57 norte zanja 29 a zanja 31</t>
  </si>
  <si>
    <t>No se realiza limpieza en C-57 Op-18 Bloque 2 debido a que safety de 600v se encuentra en mal estado. Calle 55 Op-23 personal de DMC No se puede ingresar al sector.</t>
  </si>
  <si>
    <t>Calle 53 op 43</t>
  </si>
  <si>
    <t>Calle 61 op 33</t>
  </si>
  <si>
    <t>Calle 53 bloque 2 z51
Calle 35 bloque 1 z49-50
Calle 61 bloque 2 z40-41</t>
  </si>
  <si>
    <t>Calle 39 op 14 panel</t>
  </si>
  <si>
    <t>Calle 49 z45-46, Calle 59 z53, Calle 39 z14 y frente al op 14, Calle 29 z16-17</t>
  </si>
  <si>
    <t>Calle 57 op 18 bloque 2</t>
  </si>
  <si>
    <t>Calle 53 desde z48 hacia z52</t>
  </si>
  <si>
    <t>Calle 25 z 14
Calle 57 z25,26,27</t>
  </si>
  <si>
    <t>Calle 31 op 14</t>
  </si>
  <si>
    <t>1+3</t>
  </si>
  <si>
    <t>Calle 29 Op-43</t>
  </si>
  <si>
    <t>Cabecera cabeza reparacion red de agua conjunto con cambio de fitting</t>
  </si>
  <si>
    <t xml:space="preserve">Calle 45 Interzanja Bloque 2 </t>
  </si>
  <si>
    <t xml:space="preserve">Calle 29 Zanja 48/49/50 Bloque 1 </t>
  </si>
  <si>
    <t>Calle 23 Op-14</t>
  </si>
  <si>
    <t>Calle 29 Panel  reparación de rociadores y fugas de agua</t>
  </si>
  <si>
    <t>Calle 23 Panel reparación de rociadores y fugas de agua</t>
  </si>
  <si>
    <t>Calle 31 op 43</t>
  </si>
  <si>
    <t>Se repara roseador en calle 39 op 14, se repara planza y se repara manguera en la misma calle
Se repara roseador en calle 37 op 14</t>
  </si>
  <si>
    <t>Calle 33 desde z47 hacia la z50</t>
  </si>
  <si>
    <t>C-49 Op-43</t>
  </si>
  <si>
    <t>C-29 Op-14 panel/C-51 Zanja 52 Bloque 2/C-45 Interzanja bloque 2/C-61 Zanja 34 Bloque 2</t>
  </si>
  <si>
    <t>LIMPIEZA DE BROCALES JULIO 2023</t>
  </si>
  <si>
    <t xml:space="preserve">C-59 Bloque 2 </t>
  </si>
  <si>
    <t xml:space="preserve">Calle 25 Interzanja Bloque </t>
  </si>
  <si>
    <t xml:space="preserve">Calle 29 op 14 panel </t>
  </si>
  <si>
    <t xml:space="preserve">Calle 43 reparación de fugas de agua 
Calle 61 reparación de fugas de agua </t>
  </si>
  <si>
    <t>Calle 51 op 38 bloque 2</t>
  </si>
  <si>
    <t>25 op 38 bloque 1</t>
  </si>
  <si>
    <t>Calle 25 op 14 bloque 1</t>
  </si>
  <si>
    <t>Calle 55 z 33 se instala bajada de agua
Calle 55 op 23 se cambia roceador y instala bajada de agua</t>
  </si>
  <si>
    <t>Calle 51 desde z49 hacia la z52</t>
  </si>
  <si>
    <t xml:space="preserve">Calle 55 op 23 reparación de sistema de agua </t>
  </si>
  <si>
    <t>Calle 33 desde la zanja 46 a zanja 50</t>
  </si>
  <si>
    <t xml:space="preserve">C-45 Op-33 </t>
  </si>
  <si>
    <t>Levante de cañerias Z-54 C-35 a la C-33</t>
  </si>
  <si>
    <t>C-61 Op-23</t>
  </si>
  <si>
    <t xml:space="preserve">C-51 Zanja 47 a 50 Corte de pernos </t>
  </si>
  <si>
    <t xml:space="preserve">C-45 y C-51 Reparacion red de agua </t>
  </si>
  <si>
    <t xml:space="preserve">C-61 Zanja 26 a 32, C-55 Zanja 30 a 33 </t>
  </si>
  <si>
    <t xml:space="preserve">C-39 Op-14, estocada 10 esmeralda reparacion red de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</si>
</sst>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0" fillId="0" borderId="43" xfId="0" applyNumberFormat="1" applyBorder="1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6" borderId="2" xfId="1" applyNumberFormat="1" applyFont="1" applyFill="1" applyBorder="1" applyAlignment="1">
      <alignment horizontal="center" vertical="center"/>
    </xf>
    <xf numFmtId="9" fontId="1" fillId="6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8" xfId="1" applyFon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190500</xdr:colOff>
      <xdr:row>1</xdr:row>
      <xdr:rowOff>167640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362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190500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6611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4"/>
  <sheetViews>
    <sheetView workbookViewId="0">
      <selection activeCell="G73" sqref="G73:G74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</row>
    <row r="2" spans="1:24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61">
        <v>44929</v>
      </c>
      <c r="B4" s="63" t="s">
        <v>23</v>
      </c>
      <c r="C4" s="63" t="s">
        <v>24</v>
      </c>
      <c r="D4" s="63"/>
      <c r="E4" s="60" t="s">
        <v>25</v>
      </c>
      <c r="F4" s="2" t="s">
        <v>26</v>
      </c>
      <c r="G4" s="63">
        <v>4</v>
      </c>
      <c r="H4" s="5">
        <v>0.40277777777777773</v>
      </c>
      <c r="I4" s="5">
        <v>0.44444444444444442</v>
      </c>
      <c r="J4" s="63" t="s">
        <v>10</v>
      </c>
      <c r="K4" s="63" t="s">
        <v>11</v>
      </c>
      <c r="L4" s="63" t="s">
        <v>12</v>
      </c>
      <c r="M4" s="63">
        <v>6</v>
      </c>
      <c r="N4" s="70">
        <f>SUM(M4)/G4</f>
        <v>1.5</v>
      </c>
      <c r="O4" s="63" t="s">
        <v>27</v>
      </c>
      <c r="P4" s="2" t="s">
        <v>28</v>
      </c>
      <c r="Q4" s="2" t="s">
        <v>28</v>
      </c>
      <c r="R4" s="68" t="s">
        <v>29</v>
      </c>
      <c r="S4" s="67">
        <v>255</v>
      </c>
      <c r="T4" s="67">
        <v>257.89999999999998</v>
      </c>
      <c r="U4" s="68" t="s">
        <v>30</v>
      </c>
      <c r="V4" s="67">
        <v>1037.5999999999999</v>
      </c>
      <c r="W4" s="67">
        <v>1040</v>
      </c>
      <c r="X4" s="63" t="s">
        <v>31</v>
      </c>
    </row>
    <row r="5" spans="1:24" x14ac:dyDescent="0.25">
      <c r="A5" s="62"/>
      <c r="B5" s="63"/>
      <c r="C5" s="63"/>
      <c r="D5" s="63"/>
      <c r="E5" s="60"/>
      <c r="F5" s="2" t="s">
        <v>32</v>
      </c>
      <c r="G5" s="63"/>
      <c r="H5" s="5">
        <v>0.45833333333333331</v>
      </c>
      <c r="I5" s="5">
        <v>0.50347222222222221</v>
      </c>
      <c r="J5" s="63"/>
      <c r="K5" s="63"/>
      <c r="L5" s="63"/>
      <c r="M5" s="63"/>
      <c r="N5" s="70"/>
      <c r="O5" s="63"/>
      <c r="P5" s="2"/>
      <c r="Q5" s="2" t="s">
        <v>33</v>
      </c>
      <c r="R5" s="68"/>
      <c r="S5" s="67"/>
      <c r="T5" s="67"/>
      <c r="U5" s="68"/>
      <c r="V5" s="67"/>
      <c r="W5" s="67"/>
      <c r="X5" s="63"/>
    </row>
    <row r="6" spans="1:24" x14ac:dyDescent="0.25">
      <c r="A6" s="62"/>
      <c r="B6" s="63"/>
      <c r="C6" s="63"/>
      <c r="D6" s="63"/>
      <c r="E6" s="60"/>
      <c r="F6" s="2" t="s">
        <v>34</v>
      </c>
      <c r="G6" s="63"/>
      <c r="H6" s="5">
        <v>0.50694444444444442</v>
      </c>
      <c r="I6" s="5">
        <v>0.53472222222222221</v>
      </c>
      <c r="J6" s="63"/>
      <c r="K6" s="63"/>
      <c r="L6" s="63"/>
      <c r="M6" s="63"/>
      <c r="N6" s="70"/>
      <c r="O6" s="63"/>
      <c r="P6" s="2"/>
      <c r="Q6" s="2"/>
      <c r="R6" s="68"/>
      <c r="S6" s="67"/>
      <c r="T6" s="67"/>
      <c r="U6" s="68"/>
      <c r="V6" s="67"/>
      <c r="W6" s="67"/>
      <c r="X6" s="63"/>
    </row>
    <row r="7" spans="1:24" x14ac:dyDescent="0.25">
      <c r="A7" s="62"/>
      <c r="B7" s="63"/>
      <c r="C7" s="63"/>
      <c r="D7" s="63"/>
      <c r="E7" s="60"/>
      <c r="F7" s="2" t="s">
        <v>35</v>
      </c>
      <c r="G7" s="63"/>
      <c r="H7" s="5">
        <v>0.54166666666666663</v>
      </c>
      <c r="I7" s="5">
        <v>0.58333333333333337</v>
      </c>
      <c r="J7" s="63"/>
      <c r="K7" s="63"/>
      <c r="L7" s="63"/>
      <c r="M7" s="63"/>
      <c r="N7" s="70"/>
      <c r="O7" s="63"/>
      <c r="P7" s="2"/>
      <c r="Q7" s="2"/>
      <c r="R7" s="68"/>
      <c r="S7" s="67"/>
      <c r="T7" s="67"/>
      <c r="U7" s="68"/>
      <c r="V7" s="67"/>
      <c r="W7" s="67"/>
      <c r="X7" s="63"/>
    </row>
    <row r="8" spans="1:24" x14ac:dyDescent="0.25">
      <c r="A8" s="62"/>
      <c r="B8" s="63"/>
      <c r="C8" s="63"/>
      <c r="D8" s="63"/>
      <c r="E8" s="60"/>
      <c r="F8" s="2" t="s">
        <v>36</v>
      </c>
      <c r="G8" s="63"/>
      <c r="H8" s="5">
        <v>0.61805555555555558</v>
      </c>
      <c r="I8" s="5">
        <v>0.65277777777777779</v>
      </c>
      <c r="J8" s="63"/>
      <c r="K8" s="63"/>
      <c r="L8" s="63"/>
      <c r="M8" s="63"/>
      <c r="N8" s="70"/>
      <c r="O8" s="63"/>
      <c r="P8" s="2"/>
      <c r="Q8" s="2"/>
      <c r="R8" s="68"/>
      <c r="S8" s="67"/>
      <c r="T8" s="67"/>
      <c r="U8" s="68"/>
      <c r="V8" s="67"/>
      <c r="W8" s="67"/>
      <c r="X8" s="63"/>
    </row>
    <row r="9" spans="1:24" x14ac:dyDescent="0.25">
      <c r="A9" s="62"/>
      <c r="B9" s="63"/>
      <c r="C9" s="63"/>
      <c r="D9" s="63"/>
      <c r="E9" s="60"/>
      <c r="F9" s="2" t="s">
        <v>37</v>
      </c>
      <c r="G9" s="63"/>
      <c r="H9" s="5">
        <v>0.68055555555555547</v>
      </c>
      <c r="I9" s="5">
        <v>0.72916666666666663</v>
      </c>
      <c r="J9" s="63"/>
      <c r="K9" s="63"/>
      <c r="L9" s="63"/>
      <c r="M9" s="63"/>
      <c r="N9" s="70"/>
      <c r="O9" s="63"/>
      <c r="P9" s="2"/>
      <c r="Q9" s="2"/>
      <c r="R9" s="68"/>
      <c r="S9" s="67"/>
      <c r="T9" s="67"/>
      <c r="U9" s="68"/>
      <c r="V9" s="67"/>
      <c r="W9" s="67"/>
      <c r="X9" s="63"/>
    </row>
    <row r="10" spans="1:24" x14ac:dyDescent="0.25">
      <c r="A10" s="61">
        <v>44930</v>
      </c>
      <c r="B10" s="63" t="s">
        <v>23</v>
      </c>
      <c r="C10" s="63" t="s">
        <v>24</v>
      </c>
      <c r="D10" s="63"/>
      <c r="E10" s="60" t="s">
        <v>25</v>
      </c>
      <c r="F10" s="2" t="s">
        <v>38</v>
      </c>
      <c r="G10" s="63">
        <v>4</v>
      </c>
      <c r="H10" s="5">
        <v>0.40972222222222227</v>
      </c>
      <c r="I10" s="5">
        <v>0.45833333333333331</v>
      </c>
      <c r="J10" s="63" t="s">
        <v>10</v>
      </c>
      <c r="K10" s="63" t="s">
        <v>11</v>
      </c>
      <c r="L10" s="63" t="s">
        <v>12</v>
      </c>
      <c r="M10" s="63">
        <v>2</v>
      </c>
      <c r="N10" s="70">
        <f>SUM(M10)/G10</f>
        <v>0.5</v>
      </c>
      <c r="O10" s="63" t="s">
        <v>27</v>
      </c>
      <c r="P10" s="2" t="s">
        <v>39</v>
      </c>
      <c r="Q10" s="2" t="s">
        <v>39</v>
      </c>
      <c r="R10" s="68" t="s">
        <v>29</v>
      </c>
      <c r="S10" s="67">
        <v>258</v>
      </c>
      <c r="T10" s="67">
        <v>260.39999999999998</v>
      </c>
      <c r="U10" s="68" t="s">
        <v>30</v>
      </c>
      <c r="V10" s="67">
        <v>1040</v>
      </c>
      <c r="W10" s="67">
        <v>1043.3</v>
      </c>
      <c r="X10" s="63" t="s">
        <v>31</v>
      </c>
    </row>
    <row r="11" spans="1:24" x14ac:dyDescent="0.25">
      <c r="A11" s="62"/>
      <c r="B11" s="63"/>
      <c r="C11" s="63"/>
      <c r="D11" s="63"/>
      <c r="E11" s="60"/>
      <c r="F11" s="2" t="s">
        <v>40</v>
      </c>
      <c r="G11" s="63"/>
      <c r="H11" s="5">
        <v>0.52083333333333337</v>
      </c>
      <c r="I11" s="5">
        <v>0.55555555555555558</v>
      </c>
      <c r="J11" s="63"/>
      <c r="K11" s="63"/>
      <c r="L11" s="63"/>
      <c r="M11" s="63"/>
      <c r="N11" s="70"/>
      <c r="O11" s="63"/>
      <c r="P11" s="2" t="s">
        <v>41</v>
      </c>
      <c r="Q11" s="2" t="s">
        <v>41</v>
      </c>
      <c r="R11" s="68"/>
      <c r="S11" s="67"/>
      <c r="T11" s="67"/>
      <c r="U11" s="68"/>
      <c r="V11" s="67"/>
      <c r="W11" s="67"/>
      <c r="X11" s="63"/>
    </row>
    <row r="12" spans="1:24" ht="43.15" customHeight="1" x14ac:dyDescent="0.25">
      <c r="A12" s="49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5">
        <v>0.5</v>
      </c>
      <c r="I12" s="5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9" t="s">
        <v>29</v>
      </c>
      <c r="S12" s="8">
        <v>260.39999999999998</v>
      </c>
      <c r="T12" s="8">
        <v>264</v>
      </c>
      <c r="U12" s="9" t="s">
        <v>30</v>
      </c>
      <c r="V12" s="8" t="s">
        <v>52</v>
      </c>
      <c r="W12" s="8" t="s">
        <v>52</v>
      </c>
      <c r="X12" s="2" t="s">
        <v>31</v>
      </c>
    </row>
    <row r="13" spans="1:24" ht="14.45" customHeight="1" x14ac:dyDescent="0.25">
      <c r="A13" s="61">
        <v>44932</v>
      </c>
      <c r="B13" s="63" t="s">
        <v>23</v>
      </c>
      <c r="C13" s="63" t="s">
        <v>24</v>
      </c>
      <c r="D13" s="63"/>
      <c r="E13" s="80" t="s">
        <v>25</v>
      </c>
      <c r="F13" s="2" t="s">
        <v>44</v>
      </c>
      <c r="G13" s="63">
        <v>4</v>
      </c>
      <c r="H13" s="5">
        <v>0.45833333333333331</v>
      </c>
      <c r="I13" s="5">
        <v>0.50347222222222221</v>
      </c>
      <c r="J13" s="63" t="s">
        <v>10</v>
      </c>
      <c r="K13" s="63" t="s">
        <v>11</v>
      </c>
      <c r="L13" s="63" t="s">
        <v>12</v>
      </c>
      <c r="M13" s="63">
        <v>5</v>
      </c>
      <c r="N13" s="70">
        <f>SUM(M13)/G13</f>
        <v>1.25</v>
      </c>
      <c r="O13" s="63" t="s">
        <v>27</v>
      </c>
      <c r="P13" s="63" t="s">
        <v>52</v>
      </c>
      <c r="Q13" s="63" t="s">
        <v>52</v>
      </c>
      <c r="R13" s="68" t="s">
        <v>29</v>
      </c>
      <c r="S13" s="77">
        <v>264</v>
      </c>
      <c r="T13" s="77">
        <v>269</v>
      </c>
      <c r="U13" s="68" t="s">
        <v>30</v>
      </c>
      <c r="V13" s="71" t="s">
        <v>53</v>
      </c>
      <c r="W13" s="72"/>
      <c r="X13" s="63" t="s">
        <v>31</v>
      </c>
    </row>
    <row r="14" spans="1:24" x14ac:dyDescent="0.25">
      <c r="A14" s="62"/>
      <c r="B14" s="63"/>
      <c r="C14" s="63"/>
      <c r="D14" s="63"/>
      <c r="E14" s="81"/>
      <c r="F14" s="2" t="s">
        <v>45</v>
      </c>
      <c r="G14" s="63"/>
      <c r="H14" s="5">
        <v>0.50694444444444442</v>
      </c>
      <c r="I14" s="5">
        <v>0.53472222222222221</v>
      </c>
      <c r="J14" s="63"/>
      <c r="K14" s="63"/>
      <c r="L14" s="63"/>
      <c r="M14" s="63"/>
      <c r="N14" s="70"/>
      <c r="O14" s="63"/>
      <c r="P14" s="63"/>
      <c r="Q14" s="63"/>
      <c r="R14" s="68"/>
      <c r="S14" s="78"/>
      <c r="T14" s="78"/>
      <c r="U14" s="68"/>
      <c r="V14" s="73"/>
      <c r="W14" s="74"/>
      <c r="X14" s="63"/>
    </row>
    <row r="15" spans="1:24" x14ac:dyDescent="0.25">
      <c r="A15" s="62"/>
      <c r="B15" s="63"/>
      <c r="C15" s="63"/>
      <c r="D15" s="63"/>
      <c r="E15" s="81"/>
      <c r="F15" s="2" t="s">
        <v>46</v>
      </c>
      <c r="G15" s="63"/>
      <c r="H15" s="5">
        <v>0.54166666666666663</v>
      </c>
      <c r="I15" s="5">
        <v>0.58333333333333337</v>
      </c>
      <c r="J15" s="63"/>
      <c r="K15" s="63"/>
      <c r="L15" s="63"/>
      <c r="M15" s="63"/>
      <c r="N15" s="70"/>
      <c r="O15" s="63"/>
      <c r="P15" s="63"/>
      <c r="Q15" s="63"/>
      <c r="R15" s="68"/>
      <c r="S15" s="78"/>
      <c r="T15" s="78"/>
      <c r="U15" s="68"/>
      <c r="V15" s="73"/>
      <c r="W15" s="74"/>
      <c r="X15" s="63"/>
    </row>
    <row r="16" spans="1:24" x14ac:dyDescent="0.25">
      <c r="A16" s="62"/>
      <c r="B16" s="63"/>
      <c r="C16" s="63"/>
      <c r="D16" s="63"/>
      <c r="E16" s="81"/>
      <c r="F16" s="2" t="s">
        <v>47</v>
      </c>
      <c r="G16" s="63"/>
      <c r="H16" s="5">
        <v>0.61805555555555558</v>
      </c>
      <c r="I16" s="5">
        <v>0.65277777777777779</v>
      </c>
      <c r="J16" s="63"/>
      <c r="K16" s="63"/>
      <c r="L16" s="63"/>
      <c r="M16" s="63"/>
      <c r="N16" s="70"/>
      <c r="O16" s="63"/>
      <c r="P16" s="63"/>
      <c r="Q16" s="63"/>
      <c r="R16" s="68"/>
      <c r="S16" s="78"/>
      <c r="T16" s="78"/>
      <c r="U16" s="68"/>
      <c r="V16" s="73"/>
      <c r="W16" s="74"/>
      <c r="X16" s="63"/>
    </row>
    <row r="17" spans="1:24" x14ac:dyDescent="0.25">
      <c r="A17" s="62"/>
      <c r="B17" s="63"/>
      <c r="C17" s="63"/>
      <c r="D17" s="63"/>
      <c r="E17" s="82"/>
      <c r="F17" s="2" t="s">
        <v>43</v>
      </c>
      <c r="G17" s="63"/>
      <c r="H17" s="5">
        <v>0.68055555555555547</v>
      </c>
      <c r="I17" s="5">
        <v>0.72916666666666663</v>
      </c>
      <c r="J17" s="63"/>
      <c r="K17" s="63"/>
      <c r="L17" s="63"/>
      <c r="M17" s="63"/>
      <c r="N17" s="70"/>
      <c r="O17" s="63"/>
      <c r="P17" s="63"/>
      <c r="Q17" s="63"/>
      <c r="R17" s="68"/>
      <c r="S17" s="79"/>
      <c r="T17" s="79"/>
      <c r="U17" s="68"/>
      <c r="V17" s="75"/>
      <c r="W17" s="76"/>
      <c r="X17" s="63"/>
    </row>
    <row r="18" spans="1:24" x14ac:dyDescent="0.25">
      <c r="A18" s="61">
        <v>44935</v>
      </c>
      <c r="B18" s="63" t="s">
        <v>51</v>
      </c>
      <c r="C18" s="63" t="s">
        <v>24</v>
      </c>
      <c r="D18" s="63"/>
      <c r="E18" s="80" t="s">
        <v>25</v>
      </c>
      <c r="F18" s="2" t="s">
        <v>48</v>
      </c>
      <c r="G18" s="63">
        <v>4</v>
      </c>
      <c r="H18" s="5">
        <v>0.76388888888888884</v>
      </c>
      <c r="I18" s="5">
        <v>0.82986111111111116</v>
      </c>
      <c r="J18" s="63" t="s">
        <v>10</v>
      </c>
      <c r="K18" s="63" t="s">
        <v>11</v>
      </c>
      <c r="L18" s="63" t="s">
        <v>12</v>
      </c>
      <c r="M18" s="63">
        <v>3</v>
      </c>
      <c r="N18" s="70">
        <f>SUM(M18)/G18</f>
        <v>0.75</v>
      </c>
      <c r="O18" s="63" t="s">
        <v>27</v>
      </c>
      <c r="P18" s="2" t="s">
        <v>41</v>
      </c>
      <c r="Q18" s="2" t="s">
        <v>39</v>
      </c>
      <c r="R18" s="68" t="s">
        <v>29</v>
      </c>
      <c r="S18" s="67">
        <v>269</v>
      </c>
      <c r="T18" s="67">
        <v>271.2</v>
      </c>
      <c r="U18" s="68" t="s">
        <v>54</v>
      </c>
      <c r="V18" s="67"/>
      <c r="W18" s="67">
        <v>679.5</v>
      </c>
      <c r="X18" s="63" t="s">
        <v>31</v>
      </c>
    </row>
    <row r="19" spans="1:24" x14ac:dyDescent="0.25">
      <c r="A19" s="62"/>
      <c r="B19" s="63"/>
      <c r="C19" s="63"/>
      <c r="D19" s="63"/>
      <c r="E19" s="81"/>
      <c r="F19" s="2" t="s">
        <v>45</v>
      </c>
      <c r="G19" s="63"/>
      <c r="H19" s="5">
        <v>0.84375</v>
      </c>
      <c r="I19" s="5">
        <v>0.88888888888888884</v>
      </c>
      <c r="J19" s="63"/>
      <c r="K19" s="63"/>
      <c r="L19" s="63"/>
      <c r="M19" s="63"/>
      <c r="N19" s="70"/>
      <c r="O19" s="63"/>
      <c r="P19" s="2" t="s">
        <v>49</v>
      </c>
      <c r="Q19" s="2" t="s">
        <v>41</v>
      </c>
      <c r="R19" s="68"/>
      <c r="S19" s="67"/>
      <c r="T19" s="67"/>
      <c r="U19" s="68"/>
      <c r="V19" s="67"/>
      <c r="W19" s="67"/>
      <c r="X19" s="63"/>
    </row>
    <row r="20" spans="1:24" x14ac:dyDescent="0.25">
      <c r="A20" s="62"/>
      <c r="B20" s="63"/>
      <c r="C20" s="63"/>
      <c r="D20" s="63"/>
      <c r="E20" s="81"/>
      <c r="F20" s="2" t="s">
        <v>47</v>
      </c>
      <c r="G20" s="63"/>
      <c r="H20" s="5">
        <v>0.89583333333333337</v>
      </c>
      <c r="I20" s="5">
        <v>0.94097222222222221</v>
      </c>
      <c r="J20" s="63"/>
      <c r="K20" s="63"/>
      <c r="L20" s="63"/>
      <c r="M20" s="63"/>
      <c r="N20" s="70"/>
      <c r="O20" s="63"/>
      <c r="P20" s="2"/>
      <c r="Q20" s="2" t="s">
        <v>50</v>
      </c>
      <c r="R20" s="68"/>
      <c r="S20" s="67"/>
      <c r="T20" s="67"/>
      <c r="U20" s="68"/>
      <c r="V20" s="67"/>
      <c r="W20" s="67"/>
      <c r="X20" s="63"/>
    </row>
    <row r="21" spans="1:24" ht="30" x14ac:dyDescent="0.25">
      <c r="A21" s="62"/>
      <c r="B21" s="63"/>
      <c r="C21" s="63"/>
      <c r="D21" s="63"/>
      <c r="E21" s="82"/>
      <c r="F21" s="2"/>
      <c r="G21" s="63"/>
      <c r="H21" s="2"/>
      <c r="I21" s="2"/>
      <c r="J21" s="63"/>
      <c r="K21" s="63"/>
      <c r="L21" s="63"/>
      <c r="M21" s="63"/>
      <c r="N21" s="70"/>
      <c r="O21" s="63"/>
      <c r="P21" s="2"/>
      <c r="Q21" s="4" t="s">
        <v>28</v>
      </c>
      <c r="R21" s="68"/>
      <c r="S21" s="67"/>
      <c r="T21" s="67"/>
      <c r="U21" s="68"/>
      <c r="V21" s="67"/>
      <c r="W21" s="67"/>
      <c r="X21" s="63"/>
    </row>
    <row r="22" spans="1:24" ht="19.149999999999999" customHeight="1" x14ac:dyDescent="0.25">
      <c r="A22" s="61">
        <v>44936</v>
      </c>
      <c r="B22" s="63" t="s">
        <v>51</v>
      </c>
      <c r="C22" s="63" t="s">
        <v>24</v>
      </c>
      <c r="D22" s="63"/>
      <c r="E22" s="60" t="s">
        <v>25</v>
      </c>
      <c r="F22" s="2" t="s">
        <v>55</v>
      </c>
      <c r="G22" s="63">
        <v>4</v>
      </c>
      <c r="H22" s="5">
        <v>0.70833333333333337</v>
      </c>
      <c r="I22" s="5">
        <v>0.77083333333333337</v>
      </c>
      <c r="J22" s="63" t="s">
        <v>10</v>
      </c>
      <c r="K22" s="63" t="s">
        <v>11</v>
      </c>
      <c r="L22" s="63" t="s">
        <v>12</v>
      </c>
      <c r="M22" s="63">
        <v>4</v>
      </c>
      <c r="N22" s="70">
        <f>SUM(M22)/G22</f>
        <v>1</v>
      </c>
      <c r="O22" s="63" t="s">
        <v>27</v>
      </c>
      <c r="P22" s="2" t="s">
        <v>63</v>
      </c>
      <c r="Q22" s="2" t="s">
        <v>61</v>
      </c>
      <c r="R22" s="68" t="s">
        <v>29</v>
      </c>
      <c r="S22" s="67">
        <v>271.2</v>
      </c>
      <c r="T22" s="67">
        <v>273.7</v>
      </c>
      <c r="U22" s="68" t="s">
        <v>54</v>
      </c>
      <c r="V22" s="69">
        <v>680</v>
      </c>
      <c r="W22" s="67">
        <v>681.3</v>
      </c>
      <c r="X22" s="63" t="s">
        <v>31</v>
      </c>
    </row>
    <row r="23" spans="1:24" x14ac:dyDescent="0.25">
      <c r="A23" s="62"/>
      <c r="B23" s="63"/>
      <c r="C23" s="63"/>
      <c r="D23" s="63"/>
      <c r="E23" s="60"/>
      <c r="F23" s="2" t="s">
        <v>56</v>
      </c>
      <c r="G23" s="63"/>
      <c r="H23" s="5">
        <v>0.77777777777777779</v>
      </c>
      <c r="I23" s="5">
        <v>0.80555555555555547</v>
      </c>
      <c r="J23" s="63"/>
      <c r="K23" s="63"/>
      <c r="L23" s="63"/>
      <c r="M23" s="63"/>
      <c r="N23" s="70"/>
      <c r="O23" s="63"/>
      <c r="P23" s="2" t="s">
        <v>62</v>
      </c>
      <c r="Q23" s="2" t="s">
        <v>59</v>
      </c>
      <c r="R23" s="68"/>
      <c r="S23" s="67"/>
      <c r="T23" s="67"/>
      <c r="U23" s="68"/>
      <c r="V23" s="69"/>
      <c r="W23" s="67"/>
      <c r="X23" s="63"/>
    </row>
    <row r="24" spans="1:24" x14ac:dyDescent="0.25">
      <c r="A24" s="62"/>
      <c r="B24" s="63"/>
      <c r="C24" s="63"/>
      <c r="D24" s="63"/>
      <c r="E24" s="60"/>
      <c r="F24" s="2" t="s">
        <v>57</v>
      </c>
      <c r="G24" s="63"/>
      <c r="H24" s="5">
        <v>0.82986111111111116</v>
      </c>
      <c r="I24" s="5">
        <v>0.85763888888888884</v>
      </c>
      <c r="J24" s="63"/>
      <c r="K24" s="63"/>
      <c r="L24" s="63"/>
      <c r="M24" s="63"/>
      <c r="N24" s="70"/>
      <c r="O24" s="63"/>
      <c r="P24" s="2"/>
      <c r="Q24" s="2" t="s">
        <v>60</v>
      </c>
      <c r="R24" s="68"/>
      <c r="S24" s="67"/>
      <c r="T24" s="67"/>
      <c r="U24" s="68"/>
      <c r="V24" s="69"/>
      <c r="W24" s="67"/>
      <c r="X24" s="63"/>
    </row>
    <row r="25" spans="1:24" x14ac:dyDescent="0.25">
      <c r="A25" s="62"/>
      <c r="B25" s="63"/>
      <c r="C25" s="63"/>
      <c r="D25" s="63"/>
      <c r="E25" s="60"/>
      <c r="F25" s="2" t="s">
        <v>58</v>
      </c>
      <c r="G25" s="63"/>
      <c r="H25" s="5">
        <v>0.86458333333333337</v>
      </c>
      <c r="I25" s="5">
        <v>0.88541666666666663</v>
      </c>
      <c r="J25" s="63"/>
      <c r="K25" s="63"/>
      <c r="L25" s="63"/>
      <c r="M25" s="63"/>
      <c r="N25" s="70"/>
      <c r="O25" s="63"/>
      <c r="P25" s="2"/>
      <c r="Q25" s="2"/>
      <c r="R25" s="68"/>
      <c r="S25" s="67"/>
      <c r="T25" s="67"/>
      <c r="U25" s="68"/>
      <c r="V25" s="69"/>
      <c r="W25" s="67"/>
      <c r="X25" s="63"/>
    </row>
    <row r="26" spans="1:24" ht="19.899999999999999" customHeight="1" x14ac:dyDescent="0.25">
      <c r="A26" s="61">
        <v>44937</v>
      </c>
      <c r="B26" s="63" t="s">
        <v>51</v>
      </c>
      <c r="C26" s="63" t="s">
        <v>24</v>
      </c>
      <c r="D26" s="63"/>
      <c r="E26" s="80" t="s">
        <v>25</v>
      </c>
      <c r="F26" s="2" t="s">
        <v>64</v>
      </c>
      <c r="G26" s="63">
        <v>4</v>
      </c>
      <c r="H26" s="5">
        <v>0.75</v>
      </c>
      <c r="I26" s="5">
        <v>0.8125</v>
      </c>
      <c r="J26" s="63" t="s">
        <v>10</v>
      </c>
      <c r="K26" s="63" t="s">
        <v>11</v>
      </c>
      <c r="L26" s="63" t="s">
        <v>12</v>
      </c>
      <c r="M26" s="63">
        <v>2</v>
      </c>
      <c r="N26" s="70">
        <f>SUM(M26)/G26</f>
        <v>0.5</v>
      </c>
      <c r="O26" s="63" t="s">
        <v>27</v>
      </c>
      <c r="P26" s="2" t="s">
        <v>66</v>
      </c>
      <c r="Q26" s="2" t="s">
        <v>61</v>
      </c>
      <c r="R26" s="68" t="s">
        <v>29</v>
      </c>
      <c r="S26" s="67">
        <v>273.7</v>
      </c>
      <c r="T26" s="67">
        <v>275.3</v>
      </c>
      <c r="U26" s="68" t="s">
        <v>54</v>
      </c>
      <c r="V26" s="67">
        <v>682.5</v>
      </c>
      <c r="W26" s="67">
        <v>685.2</v>
      </c>
      <c r="X26" s="63" t="s">
        <v>31</v>
      </c>
    </row>
    <row r="27" spans="1:24" ht="18.600000000000001" customHeight="1" x14ac:dyDescent="0.25">
      <c r="A27" s="62"/>
      <c r="B27" s="63"/>
      <c r="C27" s="63"/>
      <c r="D27" s="63"/>
      <c r="E27" s="82"/>
      <c r="F27" s="2" t="s">
        <v>65</v>
      </c>
      <c r="G27" s="63"/>
      <c r="H27" s="5">
        <v>0.86458333333333337</v>
      </c>
      <c r="I27" s="5">
        <v>0.90972222222222221</v>
      </c>
      <c r="J27" s="63"/>
      <c r="K27" s="63"/>
      <c r="L27" s="63"/>
      <c r="M27" s="63"/>
      <c r="N27" s="70"/>
      <c r="O27" s="63"/>
      <c r="P27" s="2"/>
      <c r="Q27" s="2" t="s">
        <v>67</v>
      </c>
      <c r="R27" s="68"/>
      <c r="S27" s="67"/>
      <c r="T27" s="67"/>
      <c r="U27" s="68"/>
      <c r="V27" s="67"/>
      <c r="W27" s="67"/>
      <c r="X27" s="63"/>
    </row>
    <row r="28" spans="1:24" ht="30" x14ac:dyDescent="0.25">
      <c r="A28" s="89">
        <v>44938</v>
      </c>
      <c r="B28" s="63" t="s">
        <v>51</v>
      </c>
      <c r="C28" s="63" t="s">
        <v>24</v>
      </c>
      <c r="D28" s="63"/>
      <c r="E28" s="60" t="s">
        <v>25</v>
      </c>
      <c r="F28" s="2" t="s">
        <v>70</v>
      </c>
      <c r="G28" s="63">
        <v>4</v>
      </c>
      <c r="H28" s="7">
        <v>0.72916666666666663</v>
      </c>
      <c r="I28" s="7">
        <v>0.77083333333333337</v>
      </c>
      <c r="J28" s="63" t="s">
        <v>10</v>
      </c>
      <c r="K28" s="63" t="s">
        <v>11</v>
      </c>
      <c r="L28" s="63" t="s">
        <v>12</v>
      </c>
      <c r="M28" s="63">
        <v>5</v>
      </c>
      <c r="N28" s="70">
        <f>SUM(M28)/G28</f>
        <v>1.25</v>
      </c>
      <c r="O28" s="63" t="s">
        <v>27</v>
      </c>
      <c r="P28" s="4" t="s">
        <v>28</v>
      </c>
      <c r="Q28" s="4" t="s">
        <v>28</v>
      </c>
      <c r="R28" s="68" t="s">
        <v>29</v>
      </c>
      <c r="S28" s="67">
        <v>275.3</v>
      </c>
      <c r="T28" s="67">
        <v>279.7</v>
      </c>
      <c r="U28" s="68" t="s">
        <v>54</v>
      </c>
      <c r="V28" s="67">
        <v>685.6</v>
      </c>
      <c r="W28" s="67">
        <v>687.5</v>
      </c>
      <c r="X28" s="63" t="s">
        <v>31</v>
      </c>
    </row>
    <row r="29" spans="1:24" x14ac:dyDescent="0.25">
      <c r="A29" s="90"/>
      <c r="B29" s="63"/>
      <c r="C29" s="63"/>
      <c r="D29" s="63"/>
      <c r="E29" s="60"/>
      <c r="F29" s="2" t="s">
        <v>71</v>
      </c>
      <c r="G29" s="63"/>
      <c r="H29" s="7">
        <v>0.77777777777777779</v>
      </c>
      <c r="I29" s="7">
        <v>0.81597222222222221</v>
      </c>
      <c r="J29" s="63"/>
      <c r="K29" s="63"/>
      <c r="L29" s="63"/>
      <c r="M29" s="63"/>
      <c r="N29" s="70"/>
      <c r="O29" s="63"/>
      <c r="P29" s="2" t="s">
        <v>68</v>
      </c>
      <c r="Q29" s="2" t="s">
        <v>68</v>
      </c>
      <c r="R29" s="68"/>
      <c r="S29" s="67"/>
      <c r="T29" s="67"/>
      <c r="U29" s="68"/>
      <c r="V29" s="67"/>
      <c r="W29" s="67"/>
      <c r="X29" s="63"/>
    </row>
    <row r="30" spans="1:24" x14ac:dyDescent="0.25">
      <c r="A30" s="90"/>
      <c r="B30" s="63"/>
      <c r="C30" s="63"/>
      <c r="D30" s="63"/>
      <c r="E30" s="60"/>
      <c r="F30" s="2" t="s">
        <v>65</v>
      </c>
      <c r="G30" s="63"/>
      <c r="H30" s="7">
        <v>0.82638888888888884</v>
      </c>
      <c r="I30" s="7">
        <v>0.85416666666666663</v>
      </c>
      <c r="J30" s="63"/>
      <c r="K30" s="63"/>
      <c r="L30" s="63"/>
      <c r="M30" s="63"/>
      <c r="N30" s="70"/>
      <c r="O30" s="63"/>
      <c r="P30" s="2" t="s">
        <v>69</v>
      </c>
      <c r="Q30" s="2" t="s">
        <v>69</v>
      </c>
      <c r="R30" s="68"/>
      <c r="S30" s="67"/>
      <c r="T30" s="67"/>
      <c r="U30" s="68"/>
      <c r="V30" s="67"/>
      <c r="W30" s="67"/>
      <c r="X30" s="63"/>
    </row>
    <row r="31" spans="1:24" x14ac:dyDescent="0.25">
      <c r="A31" s="90"/>
      <c r="B31" s="63"/>
      <c r="C31" s="63"/>
      <c r="D31" s="63"/>
      <c r="E31" s="60"/>
      <c r="F31" s="2" t="s">
        <v>60</v>
      </c>
      <c r="G31" s="63"/>
      <c r="H31" s="7">
        <v>0.86458333333333337</v>
      </c>
      <c r="I31" s="7">
        <v>0.88541666666666663</v>
      </c>
      <c r="J31" s="63"/>
      <c r="K31" s="63"/>
      <c r="L31" s="63"/>
      <c r="M31" s="63"/>
      <c r="N31" s="70"/>
      <c r="O31" s="63"/>
      <c r="P31" s="6"/>
      <c r="Q31" s="6"/>
      <c r="R31" s="68"/>
      <c r="S31" s="67"/>
      <c r="T31" s="67"/>
      <c r="U31" s="68"/>
      <c r="V31" s="67"/>
      <c r="W31" s="67"/>
      <c r="X31" s="63"/>
    </row>
    <row r="32" spans="1:24" x14ac:dyDescent="0.25">
      <c r="A32" s="90"/>
      <c r="B32" s="63"/>
      <c r="C32" s="63"/>
      <c r="D32" s="63"/>
      <c r="E32" s="60"/>
      <c r="F32" s="2" t="s">
        <v>72</v>
      </c>
      <c r="G32" s="63"/>
      <c r="H32" s="7">
        <v>0.88888888888888884</v>
      </c>
      <c r="I32" s="7">
        <v>0.91666666666666663</v>
      </c>
      <c r="J32" s="63"/>
      <c r="K32" s="63"/>
      <c r="L32" s="63"/>
      <c r="M32" s="63"/>
      <c r="N32" s="70"/>
      <c r="O32" s="63"/>
      <c r="P32" s="6"/>
      <c r="Q32" s="6"/>
      <c r="R32" s="68"/>
      <c r="S32" s="67"/>
      <c r="T32" s="67"/>
      <c r="U32" s="68"/>
      <c r="V32" s="67"/>
      <c r="W32" s="67"/>
      <c r="X32" s="63"/>
    </row>
    <row r="33" spans="1:24" x14ac:dyDescent="0.25">
      <c r="A33" s="61">
        <v>44939</v>
      </c>
      <c r="B33" s="63" t="s">
        <v>51</v>
      </c>
      <c r="C33" s="63" t="s">
        <v>78</v>
      </c>
      <c r="D33" s="63"/>
      <c r="E33" s="60" t="s">
        <v>25</v>
      </c>
      <c r="F33" s="2" t="s">
        <v>73</v>
      </c>
      <c r="G33" s="63">
        <v>4</v>
      </c>
      <c r="H33" s="5">
        <v>0.76041666666666663</v>
      </c>
      <c r="I33" s="5">
        <v>0.7944444444444444</v>
      </c>
      <c r="J33" s="63" t="s">
        <v>10</v>
      </c>
      <c r="K33" s="63" t="s">
        <v>11</v>
      </c>
      <c r="L33" s="63" t="s">
        <v>12</v>
      </c>
      <c r="M33" s="63">
        <v>4</v>
      </c>
      <c r="N33" s="70">
        <f>SUM(M33)/G33</f>
        <v>1</v>
      </c>
      <c r="O33" s="63" t="s">
        <v>27</v>
      </c>
      <c r="P33" s="2" t="s">
        <v>76</v>
      </c>
      <c r="Q33" s="2" t="s">
        <v>77</v>
      </c>
      <c r="R33" s="68" t="s">
        <v>29</v>
      </c>
      <c r="S33" s="67">
        <v>279.7</v>
      </c>
      <c r="T33" s="67">
        <v>282.2</v>
      </c>
      <c r="U33" s="68" t="s">
        <v>54</v>
      </c>
      <c r="V33" s="67">
        <v>688.2</v>
      </c>
      <c r="W33" s="67">
        <v>690.2</v>
      </c>
      <c r="X33" s="63" t="s">
        <v>31</v>
      </c>
    </row>
    <row r="34" spans="1:24" x14ac:dyDescent="0.25">
      <c r="A34" s="62"/>
      <c r="B34" s="63"/>
      <c r="C34" s="63"/>
      <c r="D34" s="63"/>
      <c r="E34" s="60"/>
      <c r="F34" s="2" t="s">
        <v>59</v>
      </c>
      <c r="G34" s="63"/>
      <c r="H34" s="5">
        <v>0.82291666666666663</v>
      </c>
      <c r="I34" s="5">
        <v>0.83333333333333337</v>
      </c>
      <c r="J34" s="63"/>
      <c r="K34" s="63"/>
      <c r="L34" s="63"/>
      <c r="M34" s="63"/>
      <c r="N34" s="70"/>
      <c r="O34" s="63"/>
      <c r="P34" s="2"/>
      <c r="Q34" s="2" t="s">
        <v>65</v>
      </c>
      <c r="R34" s="68"/>
      <c r="S34" s="67"/>
      <c r="T34" s="67"/>
      <c r="U34" s="68"/>
      <c r="V34" s="67"/>
      <c r="W34" s="67"/>
      <c r="X34" s="63"/>
    </row>
    <row r="35" spans="1:24" x14ac:dyDescent="0.25">
      <c r="A35" s="62"/>
      <c r="B35" s="63"/>
      <c r="C35" s="63"/>
      <c r="D35" s="63"/>
      <c r="E35" s="60"/>
      <c r="F35" s="2" t="s">
        <v>74</v>
      </c>
      <c r="G35" s="63"/>
      <c r="H35" s="5">
        <v>0.875</v>
      </c>
      <c r="I35" s="5">
        <v>0.90277777777777779</v>
      </c>
      <c r="J35" s="63"/>
      <c r="K35" s="63"/>
      <c r="L35" s="63"/>
      <c r="M35" s="63"/>
      <c r="N35" s="70"/>
      <c r="O35" s="63"/>
      <c r="P35" s="2"/>
      <c r="Q35" s="2"/>
      <c r="R35" s="68"/>
      <c r="S35" s="67"/>
      <c r="T35" s="67"/>
      <c r="U35" s="68"/>
      <c r="V35" s="67"/>
      <c r="W35" s="67"/>
      <c r="X35" s="63"/>
    </row>
    <row r="36" spans="1:24" x14ac:dyDescent="0.25">
      <c r="A36" s="62"/>
      <c r="B36" s="63"/>
      <c r="C36" s="63"/>
      <c r="D36" s="63"/>
      <c r="E36" s="60"/>
      <c r="F36" s="2" t="s">
        <v>75</v>
      </c>
      <c r="G36" s="63"/>
      <c r="H36" s="5">
        <v>0.90625</v>
      </c>
      <c r="I36" s="5">
        <v>0.93055555555555547</v>
      </c>
      <c r="J36" s="63"/>
      <c r="K36" s="63"/>
      <c r="L36" s="63"/>
      <c r="M36" s="63"/>
      <c r="N36" s="70"/>
      <c r="O36" s="63"/>
      <c r="P36" s="2"/>
      <c r="Q36" s="2"/>
      <c r="R36" s="68"/>
      <c r="S36" s="67"/>
      <c r="T36" s="67"/>
      <c r="U36" s="68"/>
      <c r="V36" s="67"/>
      <c r="W36" s="67"/>
      <c r="X36" s="63"/>
    </row>
    <row r="37" spans="1:24" ht="13.9" customHeight="1" x14ac:dyDescent="0.25">
      <c r="A37" s="61">
        <v>44942</v>
      </c>
      <c r="B37" s="63" t="s">
        <v>23</v>
      </c>
      <c r="C37" s="63" t="s">
        <v>78</v>
      </c>
      <c r="D37" s="63"/>
      <c r="E37" s="60" t="s">
        <v>25</v>
      </c>
      <c r="F37" s="2" t="s">
        <v>79</v>
      </c>
      <c r="G37" s="63">
        <v>4</v>
      </c>
      <c r="H37" s="5">
        <v>0.40625</v>
      </c>
      <c r="I37" s="5">
        <v>0.47222222222222227</v>
      </c>
      <c r="J37" s="63" t="s">
        <v>10</v>
      </c>
      <c r="K37" s="63" t="s">
        <v>11</v>
      </c>
      <c r="L37" s="63" t="s">
        <v>12</v>
      </c>
      <c r="M37" s="63">
        <v>4</v>
      </c>
      <c r="N37" s="70">
        <f>SUM(M37)/G37</f>
        <v>1</v>
      </c>
      <c r="O37" s="63" t="s">
        <v>27</v>
      </c>
      <c r="P37" s="2" t="s">
        <v>84</v>
      </c>
      <c r="Q37" s="63" t="s">
        <v>52</v>
      </c>
      <c r="R37" s="68" t="s">
        <v>29</v>
      </c>
      <c r="S37" s="67">
        <v>282.2</v>
      </c>
      <c r="T37" s="67">
        <v>285.60000000000002</v>
      </c>
      <c r="U37" s="68" t="s">
        <v>54</v>
      </c>
      <c r="V37" s="67" t="s">
        <v>52</v>
      </c>
      <c r="W37" s="67" t="s">
        <v>52</v>
      </c>
      <c r="X37" s="63" t="s">
        <v>31</v>
      </c>
    </row>
    <row r="38" spans="1:24" x14ac:dyDescent="0.25">
      <c r="A38" s="62"/>
      <c r="B38" s="63"/>
      <c r="C38" s="63"/>
      <c r="D38" s="63"/>
      <c r="E38" s="60"/>
      <c r="F38" s="2" t="s">
        <v>80</v>
      </c>
      <c r="G38" s="63"/>
      <c r="H38" s="5">
        <v>0.4861111111111111</v>
      </c>
      <c r="I38" s="5">
        <v>0.53819444444444442</v>
      </c>
      <c r="J38" s="63"/>
      <c r="K38" s="63"/>
      <c r="L38" s="63"/>
      <c r="M38" s="63"/>
      <c r="N38" s="70"/>
      <c r="O38" s="63"/>
      <c r="P38" s="2" t="s">
        <v>81</v>
      </c>
      <c r="Q38" s="63"/>
      <c r="R38" s="68"/>
      <c r="S38" s="67"/>
      <c r="T38" s="67"/>
      <c r="U38" s="68"/>
      <c r="V38" s="67"/>
      <c r="W38" s="67"/>
      <c r="X38" s="63"/>
    </row>
    <row r="39" spans="1:24" x14ac:dyDescent="0.25">
      <c r="A39" s="62"/>
      <c r="B39" s="63"/>
      <c r="C39" s="63"/>
      <c r="D39" s="63"/>
      <c r="E39" s="60"/>
      <c r="F39" s="2" t="s">
        <v>40</v>
      </c>
      <c r="G39" s="63"/>
      <c r="H39" s="5">
        <v>0.54513888888888895</v>
      </c>
      <c r="I39" s="5">
        <v>0.59027777777777779</v>
      </c>
      <c r="J39" s="63"/>
      <c r="K39" s="63"/>
      <c r="L39" s="63"/>
      <c r="M39" s="63"/>
      <c r="N39" s="70"/>
      <c r="O39" s="63"/>
      <c r="P39" s="2" t="s">
        <v>82</v>
      </c>
      <c r="Q39" s="63"/>
      <c r="R39" s="68"/>
      <c r="S39" s="67"/>
      <c r="T39" s="67"/>
      <c r="U39" s="68"/>
      <c r="V39" s="67"/>
      <c r="W39" s="67"/>
      <c r="X39" s="63"/>
    </row>
    <row r="40" spans="1:24" x14ac:dyDescent="0.25">
      <c r="A40" s="62"/>
      <c r="B40" s="63"/>
      <c r="C40" s="63"/>
      <c r="D40" s="63"/>
      <c r="E40" s="60"/>
      <c r="F40" s="2" t="s">
        <v>36</v>
      </c>
      <c r="G40" s="63"/>
      <c r="H40" s="5">
        <v>0.59722222222222221</v>
      </c>
      <c r="I40" s="5">
        <v>0.625</v>
      </c>
      <c r="J40" s="63"/>
      <c r="K40" s="63"/>
      <c r="L40" s="63"/>
      <c r="M40" s="63"/>
      <c r="N40" s="70"/>
      <c r="O40" s="63"/>
      <c r="P40" s="2" t="s">
        <v>83</v>
      </c>
      <c r="Q40" s="63"/>
      <c r="R40" s="68"/>
      <c r="S40" s="67"/>
      <c r="T40" s="67"/>
      <c r="U40" s="68"/>
      <c r="V40" s="67"/>
      <c r="W40" s="67"/>
      <c r="X40" s="63"/>
    </row>
    <row r="41" spans="1:24" x14ac:dyDescent="0.25">
      <c r="A41" s="64">
        <v>44943</v>
      </c>
      <c r="B41" s="91" t="s">
        <v>23</v>
      </c>
      <c r="C41" s="91" t="s">
        <v>78</v>
      </c>
      <c r="D41" s="91"/>
      <c r="E41" s="80" t="s">
        <v>25</v>
      </c>
      <c r="F41" s="2" t="s">
        <v>85</v>
      </c>
      <c r="G41" s="63">
        <v>4</v>
      </c>
      <c r="H41" s="5">
        <v>0.40277777777777773</v>
      </c>
      <c r="I41" s="5">
        <v>0.44444444444444442</v>
      </c>
      <c r="J41" s="63" t="s">
        <v>10</v>
      </c>
      <c r="K41" s="63" t="s">
        <v>11</v>
      </c>
      <c r="L41" s="63" t="s">
        <v>12</v>
      </c>
      <c r="M41" s="63">
        <v>2</v>
      </c>
      <c r="N41" s="70">
        <f>SUM(M41)/G41</f>
        <v>0.5</v>
      </c>
      <c r="O41" s="63" t="s">
        <v>27</v>
      </c>
      <c r="P41" s="2" t="s">
        <v>88</v>
      </c>
      <c r="Q41" s="2" t="s">
        <v>87</v>
      </c>
      <c r="R41" s="63" t="s">
        <v>29</v>
      </c>
      <c r="S41" s="63">
        <v>285.60000000000002</v>
      </c>
      <c r="T41" s="63">
        <v>287.39999999999998</v>
      </c>
      <c r="U41" s="63" t="s">
        <v>54</v>
      </c>
      <c r="V41" s="63"/>
      <c r="W41" s="63"/>
      <c r="X41" s="63" t="s">
        <v>31</v>
      </c>
    </row>
    <row r="42" spans="1:24" x14ac:dyDescent="0.25">
      <c r="A42" s="66"/>
      <c r="B42" s="92"/>
      <c r="C42" s="92"/>
      <c r="D42" s="92"/>
      <c r="E42" s="82"/>
      <c r="F42" s="2" t="s">
        <v>86</v>
      </c>
      <c r="G42" s="63"/>
      <c r="H42" s="5">
        <v>0.45833333333333331</v>
      </c>
      <c r="I42" s="5">
        <v>0.50347222222222221</v>
      </c>
      <c r="J42" s="63"/>
      <c r="K42" s="63"/>
      <c r="L42" s="63"/>
      <c r="M42" s="63"/>
      <c r="N42" s="70"/>
      <c r="O42" s="63"/>
      <c r="P42" s="2" t="s">
        <v>89</v>
      </c>
      <c r="Q42" s="2"/>
      <c r="R42" s="63"/>
      <c r="S42" s="63"/>
      <c r="T42" s="63"/>
      <c r="U42" s="63"/>
      <c r="V42" s="63"/>
      <c r="W42" s="63"/>
      <c r="X42" s="63"/>
    </row>
    <row r="43" spans="1:24" x14ac:dyDescent="0.25">
      <c r="A43" s="64">
        <v>44944</v>
      </c>
      <c r="B43" s="91" t="s">
        <v>23</v>
      </c>
      <c r="C43" s="91" t="s">
        <v>78</v>
      </c>
      <c r="D43" s="91"/>
      <c r="E43" s="80" t="s">
        <v>25</v>
      </c>
      <c r="F43" s="2" t="s">
        <v>36</v>
      </c>
      <c r="G43" s="63">
        <v>4</v>
      </c>
      <c r="H43" s="5">
        <v>0.46180555555555558</v>
      </c>
      <c r="I43" s="5">
        <v>0.49652777777777773</v>
      </c>
      <c r="J43" s="63" t="s">
        <v>10</v>
      </c>
      <c r="K43" s="63" t="s">
        <v>11</v>
      </c>
      <c r="L43" s="63" t="s">
        <v>12</v>
      </c>
      <c r="M43" s="63">
        <v>2</v>
      </c>
      <c r="N43" s="70">
        <f>SUM(M43)/G43</f>
        <v>0.5</v>
      </c>
      <c r="O43" s="63" t="s">
        <v>27</v>
      </c>
      <c r="P43" s="2" t="s">
        <v>39</v>
      </c>
      <c r="Q43" s="2" t="s">
        <v>91</v>
      </c>
      <c r="R43" s="63" t="s">
        <v>29</v>
      </c>
      <c r="S43" s="63"/>
      <c r="T43" s="63"/>
      <c r="U43" s="63" t="s">
        <v>54</v>
      </c>
      <c r="V43" s="63"/>
      <c r="W43" s="63"/>
      <c r="X43" s="63" t="s">
        <v>31</v>
      </c>
    </row>
    <row r="44" spans="1:24" x14ac:dyDescent="0.25">
      <c r="A44" s="65"/>
      <c r="B44" s="93"/>
      <c r="C44" s="93"/>
      <c r="D44" s="93"/>
      <c r="E44" s="81"/>
      <c r="F44" s="2" t="s">
        <v>38</v>
      </c>
      <c r="G44" s="63"/>
      <c r="H44" s="5">
        <v>0.51388888888888895</v>
      </c>
      <c r="I44" s="5">
        <v>0.54861111111111105</v>
      </c>
      <c r="J44" s="63"/>
      <c r="K44" s="63"/>
      <c r="L44" s="63"/>
      <c r="M44" s="63"/>
      <c r="N44" s="70"/>
      <c r="O44" s="63"/>
      <c r="P44" s="2" t="s">
        <v>93</v>
      </c>
      <c r="Q44" s="2" t="s">
        <v>90</v>
      </c>
      <c r="R44" s="63"/>
      <c r="S44" s="63"/>
      <c r="T44" s="63"/>
      <c r="U44" s="63"/>
      <c r="V44" s="63"/>
      <c r="W44" s="63"/>
      <c r="X44" s="63"/>
    </row>
    <row r="45" spans="1:24" x14ac:dyDescent="0.25">
      <c r="A45" s="66"/>
      <c r="B45" s="92"/>
      <c r="C45" s="92"/>
      <c r="D45" s="92"/>
      <c r="E45" s="82"/>
      <c r="F45" s="2"/>
      <c r="G45" s="63"/>
      <c r="H45" s="5">
        <v>0.55555555555555558</v>
      </c>
      <c r="I45" s="5">
        <v>0.58333333333333337</v>
      </c>
      <c r="J45" s="63"/>
      <c r="K45" s="63"/>
      <c r="L45" s="63"/>
      <c r="M45" s="63"/>
      <c r="N45" s="70"/>
      <c r="O45" s="63"/>
      <c r="P45" s="2" t="s">
        <v>94</v>
      </c>
      <c r="Q45" s="2" t="s">
        <v>92</v>
      </c>
      <c r="R45" s="63"/>
      <c r="S45" s="63"/>
      <c r="T45" s="63"/>
      <c r="U45" s="63"/>
      <c r="V45" s="63"/>
      <c r="W45" s="63"/>
      <c r="X45" s="63"/>
    </row>
    <row r="46" spans="1:24" x14ac:dyDescent="0.25">
      <c r="A46" s="61">
        <v>44945</v>
      </c>
      <c r="B46" s="63" t="s">
        <v>23</v>
      </c>
      <c r="C46" s="63" t="s">
        <v>78</v>
      </c>
      <c r="D46" s="63"/>
      <c r="E46" s="60" t="s">
        <v>25</v>
      </c>
      <c r="F46" s="2" t="s">
        <v>95</v>
      </c>
      <c r="G46" s="63">
        <v>4</v>
      </c>
      <c r="H46" s="5">
        <v>0.40625</v>
      </c>
      <c r="I46" s="5">
        <v>0.47222222222222227</v>
      </c>
      <c r="J46" s="60" t="s">
        <v>10</v>
      </c>
      <c r="K46" s="60" t="s">
        <v>11</v>
      </c>
      <c r="L46" s="60" t="s">
        <v>12</v>
      </c>
      <c r="M46" s="60">
        <v>4</v>
      </c>
      <c r="N46" s="70">
        <f>SUM(M46)/G46</f>
        <v>1</v>
      </c>
      <c r="O46" s="60" t="s">
        <v>27</v>
      </c>
      <c r="P46" s="11"/>
      <c r="Q46" s="10" t="s">
        <v>98</v>
      </c>
      <c r="R46" s="60" t="s">
        <v>29</v>
      </c>
      <c r="S46" s="60"/>
      <c r="T46" s="60"/>
      <c r="U46" s="60" t="s">
        <v>54</v>
      </c>
      <c r="V46" s="60"/>
      <c r="W46" s="60"/>
      <c r="X46" s="60" t="s">
        <v>31</v>
      </c>
    </row>
    <row r="47" spans="1:24" x14ac:dyDescent="0.25">
      <c r="A47" s="62"/>
      <c r="B47" s="63"/>
      <c r="C47" s="63"/>
      <c r="D47" s="63"/>
      <c r="E47" s="60"/>
      <c r="F47" s="2" t="s">
        <v>96</v>
      </c>
      <c r="G47" s="63"/>
      <c r="H47" s="5">
        <v>0.4861111111111111</v>
      </c>
      <c r="I47" s="5">
        <v>0.53819444444444442</v>
      </c>
      <c r="J47" s="60"/>
      <c r="K47" s="60"/>
      <c r="L47" s="60"/>
      <c r="M47" s="60"/>
      <c r="N47" s="70"/>
      <c r="O47" s="60"/>
      <c r="P47" s="11"/>
      <c r="Q47" s="10" t="s">
        <v>43</v>
      </c>
      <c r="R47" s="60"/>
      <c r="S47" s="60"/>
      <c r="T47" s="60"/>
      <c r="U47" s="60"/>
      <c r="V47" s="60"/>
      <c r="W47" s="60"/>
      <c r="X47" s="60"/>
    </row>
    <row r="48" spans="1:24" x14ac:dyDescent="0.25">
      <c r="A48" s="62"/>
      <c r="B48" s="63"/>
      <c r="C48" s="63"/>
      <c r="D48" s="63"/>
      <c r="E48" s="60"/>
      <c r="F48" s="2" t="s">
        <v>35</v>
      </c>
      <c r="G48" s="63"/>
      <c r="H48" s="5">
        <v>0.54513888888888895</v>
      </c>
      <c r="I48" s="5">
        <v>0.59027777777777779</v>
      </c>
      <c r="J48" s="60"/>
      <c r="K48" s="60"/>
      <c r="L48" s="60"/>
      <c r="M48" s="60"/>
      <c r="N48" s="70"/>
      <c r="O48" s="60"/>
      <c r="P48" s="11"/>
      <c r="Q48" s="10" t="s">
        <v>99</v>
      </c>
      <c r="R48" s="60"/>
      <c r="S48" s="60"/>
      <c r="T48" s="60"/>
      <c r="U48" s="60"/>
      <c r="V48" s="60"/>
      <c r="W48" s="60"/>
      <c r="X48" s="60"/>
    </row>
    <row r="49" spans="1:24" x14ac:dyDescent="0.25">
      <c r="A49" s="62"/>
      <c r="B49" s="63"/>
      <c r="C49" s="63"/>
      <c r="D49" s="63"/>
      <c r="E49" s="60"/>
      <c r="F49" s="2" t="s">
        <v>97</v>
      </c>
      <c r="G49" s="63"/>
      <c r="H49" s="5">
        <v>0.59722222222222221</v>
      </c>
      <c r="I49" s="5">
        <v>0.625</v>
      </c>
      <c r="J49" s="60"/>
      <c r="K49" s="60"/>
      <c r="L49" s="60"/>
      <c r="M49" s="60"/>
      <c r="N49" s="70"/>
      <c r="O49" s="60"/>
      <c r="P49" s="11"/>
      <c r="Q49" s="11"/>
      <c r="R49" s="60"/>
      <c r="S49" s="60"/>
      <c r="T49" s="60"/>
      <c r="U49" s="60"/>
      <c r="V49" s="60"/>
      <c r="W49" s="60"/>
      <c r="X49" s="60"/>
    </row>
    <row r="50" spans="1:24" x14ac:dyDescent="0.25">
      <c r="A50" s="61">
        <v>44946</v>
      </c>
      <c r="B50" s="63" t="s">
        <v>23</v>
      </c>
      <c r="C50" s="63" t="s">
        <v>78</v>
      </c>
      <c r="D50" s="63"/>
      <c r="E50" s="60" t="s">
        <v>25</v>
      </c>
      <c r="F50" s="2" t="s">
        <v>48</v>
      </c>
      <c r="G50" s="63">
        <v>4</v>
      </c>
      <c r="H50" s="12">
        <v>0.41666666666666669</v>
      </c>
      <c r="I50" s="12">
        <v>0.47916666666666669</v>
      </c>
      <c r="J50" s="63" t="s">
        <v>10</v>
      </c>
      <c r="K50" s="63" t="s">
        <v>11</v>
      </c>
      <c r="L50" s="63" t="s">
        <v>12</v>
      </c>
      <c r="M50" s="63">
        <v>4</v>
      </c>
      <c r="N50" s="70">
        <f>SUM(M50)/G50</f>
        <v>1</v>
      </c>
      <c r="O50" s="63" t="s">
        <v>27</v>
      </c>
      <c r="P50" s="2" t="s">
        <v>102</v>
      </c>
      <c r="Q50" s="63" t="s">
        <v>52</v>
      </c>
      <c r="R50" s="63" t="s">
        <v>29</v>
      </c>
      <c r="S50" s="63"/>
      <c r="T50" s="63"/>
      <c r="U50" s="63" t="s">
        <v>54</v>
      </c>
      <c r="V50" s="63"/>
      <c r="W50" s="63"/>
      <c r="X50" s="63" t="s">
        <v>31</v>
      </c>
    </row>
    <row r="51" spans="1:24" x14ac:dyDescent="0.25">
      <c r="A51" s="62"/>
      <c r="B51" s="63"/>
      <c r="C51" s="63"/>
      <c r="D51" s="63"/>
      <c r="E51" s="60"/>
      <c r="F51" s="2" t="s">
        <v>100</v>
      </c>
      <c r="G51" s="63"/>
      <c r="H51" s="12">
        <v>0.5</v>
      </c>
      <c r="I51" s="12">
        <v>0.53472222222222221</v>
      </c>
      <c r="J51" s="63"/>
      <c r="K51" s="63"/>
      <c r="L51" s="63"/>
      <c r="M51" s="63"/>
      <c r="N51" s="70"/>
      <c r="O51" s="63"/>
      <c r="P51" s="2" t="s">
        <v>103</v>
      </c>
      <c r="Q51" s="63"/>
      <c r="R51" s="63"/>
      <c r="S51" s="63"/>
      <c r="T51" s="63"/>
      <c r="U51" s="63"/>
      <c r="V51" s="63"/>
      <c r="W51" s="63"/>
      <c r="X51" s="63"/>
    </row>
    <row r="52" spans="1:24" x14ac:dyDescent="0.25">
      <c r="A52" s="62"/>
      <c r="B52" s="63"/>
      <c r="C52" s="63"/>
      <c r="D52" s="63"/>
      <c r="E52" s="60"/>
      <c r="F52" s="2" t="s">
        <v>73</v>
      </c>
      <c r="G52" s="63"/>
      <c r="H52" s="12">
        <v>0.54861111111111105</v>
      </c>
      <c r="I52" s="12">
        <v>0.57291666666666663</v>
      </c>
      <c r="J52" s="63"/>
      <c r="K52" s="63"/>
      <c r="L52" s="63"/>
      <c r="M52" s="63"/>
      <c r="N52" s="70"/>
      <c r="O52" s="63"/>
      <c r="P52" s="2" t="s">
        <v>103</v>
      </c>
      <c r="Q52" s="63"/>
      <c r="R52" s="63"/>
      <c r="S52" s="63"/>
      <c r="T52" s="63"/>
      <c r="U52" s="63"/>
      <c r="V52" s="63"/>
      <c r="W52" s="63"/>
      <c r="X52" s="63"/>
    </row>
    <row r="53" spans="1:24" x14ac:dyDescent="0.25">
      <c r="A53" s="62"/>
      <c r="B53" s="63"/>
      <c r="C53" s="63"/>
      <c r="D53" s="63"/>
      <c r="E53" s="60"/>
      <c r="F53" s="2" t="s">
        <v>101</v>
      </c>
      <c r="G53" s="63"/>
      <c r="H53" s="12">
        <v>0.57638888888888895</v>
      </c>
      <c r="I53" s="12">
        <v>0.60763888888888895</v>
      </c>
      <c r="J53" s="63"/>
      <c r="K53" s="63"/>
      <c r="L53" s="63"/>
      <c r="M53" s="63"/>
      <c r="N53" s="70"/>
      <c r="O53" s="63"/>
      <c r="P53" s="2" t="s">
        <v>104</v>
      </c>
      <c r="Q53" s="63"/>
      <c r="R53" s="63"/>
      <c r="S53" s="63"/>
      <c r="T53" s="63"/>
      <c r="U53" s="63"/>
      <c r="V53" s="63"/>
      <c r="W53" s="63"/>
      <c r="X53" s="63"/>
    </row>
    <row r="54" spans="1:24" x14ac:dyDescent="0.25">
      <c r="A54" s="61">
        <v>44949</v>
      </c>
      <c r="B54" s="63" t="s">
        <v>51</v>
      </c>
      <c r="C54" s="63" t="s">
        <v>78</v>
      </c>
      <c r="D54" s="63"/>
      <c r="E54" s="60" t="s">
        <v>25</v>
      </c>
      <c r="F54" s="2" t="s">
        <v>105</v>
      </c>
      <c r="G54" s="63">
        <v>4</v>
      </c>
      <c r="H54" s="5">
        <v>0.70833333333333337</v>
      </c>
      <c r="I54" s="5">
        <v>0.77083333333333337</v>
      </c>
      <c r="J54" s="63" t="s">
        <v>10</v>
      </c>
      <c r="K54" s="63" t="s">
        <v>11</v>
      </c>
      <c r="L54" s="63" t="s">
        <v>12</v>
      </c>
      <c r="M54" s="63">
        <v>4</v>
      </c>
      <c r="N54" s="70">
        <f>SUM(M54)/G54</f>
        <v>1</v>
      </c>
      <c r="O54" s="63" t="s">
        <v>27</v>
      </c>
      <c r="P54" s="60" t="s">
        <v>107</v>
      </c>
      <c r="Q54" s="63" t="s">
        <v>52</v>
      </c>
      <c r="R54" s="63" t="s">
        <v>29</v>
      </c>
      <c r="S54" s="63"/>
      <c r="T54" s="63"/>
      <c r="U54" s="63" t="s">
        <v>30</v>
      </c>
      <c r="V54" s="63"/>
      <c r="W54" s="63"/>
      <c r="X54" s="63" t="s">
        <v>31</v>
      </c>
    </row>
    <row r="55" spans="1:24" x14ac:dyDescent="0.25">
      <c r="A55" s="62"/>
      <c r="B55" s="63"/>
      <c r="C55" s="63"/>
      <c r="D55" s="63"/>
      <c r="E55" s="60"/>
      <c r="F55" s="2" t="s">
        <v>32</v>
      </c>
      <c r="G55" s="63"/>
      <c r="H55" s="5">
        <v>0.77777777777777779</v>
      </c>
      <c r="I55" s="5">
        <v>0.80555555555555547</v>
      </c>
      <c r="J55" s="63"/>
      <c r="K55" s="63"/>
      <c r="L55" s="63"/>
      <c r="M55" s="63"/>
      <c r="N55" s="70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spans="1:24" x14ac:dyDescent="0.25">
      <c r="A56" s="62"/>
      <c r="B56" s="63"/>
      <c r="C56" s="63"/>
      <c r="D56" s="63"/>
      <c r="E56" s="60"/>
      <c r="F56" s="2" t="s">
        <v>106</v>
      </c>
      <c r="G56" s="63"/>
      <c r="H56" s="5">
        <v>0.82986111111111116</v>
      </c>
      <c r="I56" s="5">
        <v>0.85763888888888884</v>
      </c>
      <c r="J56" s="63"/>
      <c r="K56" s="63"/>
      <c r="L56" s="63"/>
      <c r="M56" s="63"/>
      <c r="N56" s="70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pans="1:24" x14ac:dyDescent="0.25">
      <c r="A57" s="62"/>
      <c r="B57" s="63"/>
      <c r="C57" s="63"/>
      <c r="D57" s="63"/>
      <c r="E57" s="60"/>
      <c r="F57" s="2" t="s">
        <v>37</v>
      </c>
      <c r="G57" s="63"/>
      <c r="H57" s="5">
        <v>0.86458333333333337</v>
      </c>
      <c r="I57" s="5">
        <v>0.88541666666666663</v>
      </c>
      <c r="J57" s="63"/>
      <c r="K57" s="63"/>
      <c r="L57" s="63"/>
      <c r="M57" s="63"/>
      <c r="N57" s="70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pans="1:24" x14ac:dyDescent="0.25">
      <c r="A58" s="61">
        <v>44950</v>
      </c>
      <c r="B58" s="63" t="s">
        <v>51</v>
      </c>
      <c r="C58" s="63" t="s">
        <v>78</v>
      </c>
      <c r="D58" s="63"/>
      <c r="E58" s="60" t="s">
        <v>25</v>
      </c>
      <c r="F58" s="2" t="s">
        <v>108</v>
      </c>
      <c r="G58" s="63">
        <v>4</v>
      </c>
      <c r="H58" s="7">
        <v>0.72916666666666663</v>
      </c>
      <c r="I58" s="7">
        <v>0.77083333333333337</v>
      </c>
      <c r="J58" s="63" t="s">
        <v>10</v>
      </c>
      <c r="K58" s="63" t="s">
        <v>11</v>
      </c>
      <c r="L58" s="63" t="s">
        <v>12</v>
      </c>
      <c r="M58" s="63">
        <v>5</v>
      </c>
      <c r="N58" s="70">
        <f>SUM(M58)/G58</f>
        <v>1.25</v>
      </c>
      <c r="O58" s="63" t="s">
        <v>27</v>
      </c>
      <c r="P58" s="91" t="s">
        <v>52</v>
      </c>
      <c r="Q58" s="60" t="s">
        <v>111</v>
      </c>
      <c r="R58" s="63" t="s">
        <v>29</v>
      </c>
      <c r="S58" s="63"/>
      <c r="T58" s="63"/>
      <c r="U58" s="63" t="s">
        <v>30</v>
      </c>
      <c r="V58" s="63"/>
      <c r="W58" s="63"/>
      <c r="X58" s="63" t="s">
        <v>31</v>
      </c>
    </row>
    <row r="59" spans="1:24" x14ac:dyDescent="0.25">
      <c r="A59" s="62"/>
      <c r="B59" s="63"/>
      <c r="C59" s="63"/>
      <c r="D59" s="63"/>
      <c r="E59" s="60"/>
      <c r="F59" s="2" t="s">
        <v>109</v>
      </c>
      <c r="G59" s="63"/>
      <c r="H59" s="7">
        <v>0.77777777777777779</v>
      </c>
      <c r="I59" s="7">
        <v>0.81597222222222221</v>
      </c>
      <c r="J59" s="63"/>
      <c r="K59" s="63"/>
      <c r="L59" s="63"/>
      <c r="M59" s="63"/>
      <c r="N59" s="70"/>
      <c r="O59" s="63"/>
      <c r="P59" s="93"/>
      <c r="Q59" s="63"/>
      <c r="R59" s="63"/>
      <c r="S59" s="63"/>
      <c r="T59" s="63"/>
      <c r="U59" s="63"/>
      <c r="V59" s="63"/>
      <c r="W59" s="63"/>
      <c r="X59" s="63"/>
    </row>
    <row r="60" spans="1:24" x14ac:dyDescent="0.25">
      <c r="A60" s="62"/>
      <c r="B60" s="63"/>
      <c r="C60" s="63"/>
      <c r="D60" s="63"/>
      <c r="E60" s="60"/>
      <c r="F60" s="2" t="s">
        <v>110</v>
      </c>
      <c r="G60" s="63"/>
      <c r="H60" s="7">
        <v>0.82638888888888884</v>
      </c>
      <c r="I60" s="7">
        <v>0.85416666666666663</v>
      </c>
      <c r="J60" s="63"/>
      <c r="K60" s="63"/>
      <c r="L60" s="63"/>
      <c r="M60" s="63"/>
      <c r="N60" s="70"/>
      <c r="O60" s="63"/>
      <c r="P60" s="93"/>
      <c r="Q60" s="63"/>
      <c r="R60" s="63"/>
      <c r="S60" s="63"/>
      <c r="T60" s="63"/>
      <c r="U60" s="63"/>
      <c r="V60" s="63"/>
      <c r="W60" s="63"/>
      <c r="X60" s="63"/>
    </row>
    <row r="61" spans="1:24" x14ac:dyDescent="0.25">
      <c r="A61" s="62"/>
      <c r="B61" s="63"/>
      <c r="C61" s="63"/>
      <c r="D61" s="63"/>
      <c r="E61" s="60"/>
      <c r="F61" s="2" t="s">
        <v>40</v>
      </c>
      <c r="G61" s="63"/>
      <c r="H61" s="7">
        <v>0.86458333333333337</v>
      </c>
      <c r="I61" s="7">
        <v>0.88541666666666663</v>
      </c>
      <c r="J61" s="63"/>
      <c r="K61" s="63"/>
      <c r="L61" s="63"/>
      <c r="M61" s="63"/>
      <c r="N61" s="70"/>
      <c r="O61" s="63"/>
      <c r="P61" s="92"/>
      <c r="Q61" s="63"/>
      <c r="R61" s="63"/>
      <c r="S61" s="63"/>
      <c r="T61" s="63"/>
      <c r="U61" s="63"/>
      <c r="V61" s="63"/>
      <c r="W61" s="63"/>
      <c r="X61" s="63"/>
    </row>
    <row r="62" spans="1:24" x14ac:dyDescent="0.25">
      <c r="A62" s="61">
        <v>44951</v>
      </c>
      <c r="B62" s="63" t="s">
        <v>51</v>
      </c>
      <c r="C62" s="63" t="s">
        <v>78</v>
      </c>
      <c r="D62" s="63"/>
      <c r="E62" s="60" t="s">
        <v>25</v>
      </c>
      <c r="F62" s="2" t="s">
        <v>108</v>
      </c>
      <c r="G62" s="63">
        <v>4</v>
      </c>
      <c r="H62" s="7">
        <v>0.72916666666666663</v>
      </c>
      <c r="I62" s="7">
        <v>0.77083333333333337</v>
      </c>
      <c r="J62" s="63" t="s">
        <v>10</v>
      </c>
      <c r="K62" s="63" t="s">
        <v>11</v>
      </c>
      <c r="L62" s="63" t="s">
        <v>12</v>
      </c>
      <c r="M62" s="63">
        <v>6</v>
      </c>
      <c r="N62" s="70">
        <f>SUM(M62)/G62</f>
        <v>1.5</v>
      </c>
      <c r="O62" s="63" t="s">
        <v>27</v>
      </c>
      <c r="P62" s="63" t="s">
        <v>52</v>
      </c>
      <c r="Q62" s="60" t="s">
        <v>113</v>
      </c>
      <c r="R62" s="63" t="s">
        <v>29</v>
      </c>
      <c r="S62" s="63"/>
      <c r="T62" s="63"/>
      <c r="U62" s="63" t="s">
        <v>30</v>
      </c>
      <c r="V62" s="94"/>
      <c r="W62" s="94"/>
      <c r="X62" s="91" t="s">
        <v>31</v>
      </c>
    </row>
    <row r="63" spans="1:24" x14ac:dyDescent="0.25">
      <c r="A63" s="62"/>
      <c r="B63" s="63"/>
      <c r="C63" s="63"/>
      <c r="D63" s="63"/>
      <c r="E63" s="60"/>
      <c r="F63" s="2" t="s">
        <v>105</v>
      </c>
      <c r="G63" s="63"/>
      <c r="H63" s="7">
        <v>0.77777777777777779</v>
      </c>
      <c r="I63" s="7">
        <v>0.81597222222222221</v>
      </c>
      <c r="J63" s="63"/>
      <c r="K63" s="63"/>
      <c r="L63" s="63"/>
      <c r="M63" s="63"/>
      <c r="N63" s="70"/>
      <c r="O63" s="63"/>
      <c r="P63" s="63"/>
      <c r="Q63" s="63"/>
      <c r="R63" s="63"/>
      <c r="S63" s="63"/>
      <c r="T63" s="63"/>
      <c r="U63" s="63"/>
      <c r="V63" s="94"/>
      <c r="W63" s="94"/>
      <c r="X63" s="93"/>
    </row>
    <row r="64" spans="1:24" x14ac:dyDescent="0.25">
      <c r="A64" s="62"/>
      <c r="B64" s="63"/>
      <c r="C64" s="63"/>
      <c r="D64" s="63"/>
      <c r="E64" s="60"/>
      <c r="F64" s="2" t="s">
        <v>112</v>
      </c>
      <c r="G64" s="63"/>
      <c r="H64" s="7">
        <v>0.82638888888888884</v>
      </c>
      <c r="I64" s="7">
        <v>0.85416666666666663</v>
      </c>
      <c r="J64" s="63"/>
      <c r="K64" s="63"/>
      <c r="L64" s="63"/>
      <c r="M64" s="63"/>
      <c r="N64" s="70"/>
      <c r="O64" s="63"/>
      <c r="P64" s="63"/>
      <c r="Q64" s="63"/>
      <c r="R64" s="63"/>
      <c r="S64" s="63"/>
      <c r="T64" s="63"/>
      <c r="U64" s="63"/>
      <c r="V64" s="94"/>
      <c r="W64" s="94"/>
      <c r="X64" s="93"/>
    </row>
    <row r="65" spans="1:24" x14ac:dyDescent="0.25">
      <c r="A65" s="62"/>
      <c r="B65" s="63"/>
      <c r="C65" s="63"/>
      <c r="D65" s="63"/>
      <c r="E65" s="60"/>
      <c r="F65" s="2" t="s">
        <v>26</v>
      </c>
      <c r="G65" s="63"/>
      <c r="H65" s="7">
        <v>0.86458333333333337</v>
      </c>
      <c r="I65" s="7">
        <v>0.88541666666666663</v>
      </c>
      <c r="J65" s="63"/>
      <c r="K65" s="63"/>
      <c r="L65" s="63"/>
      <c r="M65" s="63"/>
      <c r="N65" s="70"/>
      <c r="O65" s="63"/>
      <c r="P65" s="63"/>
      <c r="Q65" s="63"/>
      <c r="R65" s="63"/>
      <c r="S65" s="63"/>
      <c r="T65" s="63"/>
      <c r="U65" s="63"/>
      <c r="V65" s="94"/>
      <c r="W65" s="94"/>
      <c r="X65" s="93"/>
    </row>
    <row r="66" spans="1:24" x14ac:dyDescent="0.25">
      <c r="A66" s="62"/>
      <c r="B66" s="63"/>
      <c r="C66" s="63"/>
      <c r="D66" s="63"/>
      <c r="E66" s="60"/>
      <c r="F66" s="2" t="s">
        <v>32</v>
      </c>
      <c r="G66" s="63"/>
      <c r="H66" s="7">
        <v>0.88888888888888884</v>
      </c>
      <c r="I66" s="7">
        <v>0.91666666666666663</v>
      </c>
      <c r="J66" s="63"/>
      <c r="K66" s="63"/>
      <c r="L66" s="63"/>
      <c r="M66" s="63"/>
      <c r="N66" s="70"/>
      <c r="O66" s="63"/>
      <c r="P66" s="63"/>
      <c r="Q66" s="63"/>
      <c r="R66" s="63"/>
      <c r="S66" s="63"/>
      <c r="T66" s="63"/>
      <c r="U66" s="63"/>
      <c r="V66" s="94"/>
      <c r="W66" s="94"/>
      <c r="X66" s="93"/>
    </row>
    <row r="67" spans="1:24" x14ac:dyDescent="0.25">
      <c r="A67" s="62"/>
      <c r="B67" s="63"/>
      <c r="C67" s="63"/>
      <c r="D67" s="63"/>
      <c r="E67" s="60"/>
      <c r="F67" s="2" t="s">
        <v>80</v>
      </c>
      <c r="G67" s="63"/>
      <c r="H67" s="7">
        <v>0.9375</v>
      </c>
      <c r="I67" s="7">
        <v>0.45833333333333331</v>
      </c>
      <c r="J67" s="63"/>
      <c r="K67" s="63"/>
      <c r="L67" s="63"/>
      <c r="M67" s="63"/>
      <c r="N67" s="70"/>
      <c r="O67" s="63"/>
      <c r="P67" s="63"/>
      <c r="Q67" s="63"/>
      <c r="R67" s="63"/>
      <c r="S67" s="63"/>
      <c r="T67" s="63"/>
      <c r="U67" s="63"/>
      <c r="V67" s="94"/>
      <c r="W67" s="94"/>
      <c r="X67" s="92"/>
    </row>
    <row r="68" spans="1:24" ht="45" x14ac:dyDescent="0.25">
      <c r="A68" s="49">
        <v>44952</v>
      </c>
      <c r="B68" s="2" t="s">
        <v>51</v>
      </c>
      <c r="C68" s="2" t="s">
        <v>78</v>
      </c>
      <c r="D68" s="2"/>
      <c r="E68" s="15" t="s">
        <v>25</v>
      </c>
      <c r="F68" s="95" t="s">
        <v>115</v>
      </c>
      <c r="G68" s="96"/>
      <c r="H68" s="96"/>
      <c r="I68" s="96"/>
      <c r="J68" s="96"/>
      <c r="K68" s="96"/>
      <c r="L68" s="96"/>
      <c r="M68" s="96"/>
      <c r="N68" s="96"/>
      <c r="O68" s="97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61">
        <v>44953</v>
      </c>
      <c r="B69" s="63" t="s">
        <v>51</v>
      </c>
      <c r="C69" s="63" t="s">
        <v>118</v>
      </c>
      <c r="D69" s="63"/>
      <c r="E69" s="60" t="s">
        <v>25</v>
      </c>
      <c r="F69" s="2" t="s">
        <v>80</v>
      </c>
      <c r="G69" s="63">
        <v>4</v>
      </c>
      <c r="H69" s="5">
        <v>0.76388888888888884</v>
      </c>
      <c r="I69" s="5">
        <v>0.82986111111111116</v>
      </c>
      <c r="J69" s="63" t="s">
        <v>10</v>
      </c>
      <c r="K69" s="63" t="s">
        <v>11</v>
      </c>
      <c r="L69" s="63" t="s">
        <v>12</v>
      </c>
      <c r="M69" s="63">
        <v>3</v>
      </c>
      <c r="N69" s="70">
        <f>SUM(M69)/G69</f>
        <v>0.75</v>
      </c>
      <c r="O69" s="63" t="s">
        <v>27</v>
      </c>
      <c r="P69" s="63" t="s">
        <v>120</v>
      </c>
      <c r="Q69" s="60" t="s">
        <v>119</v>
      </c>
      <c r="R69" s="63" t="s">
        <v>29</v>
      </c>
      <c r="S69" s="63"/>
      <c r="T69" s="63"/>
      <c r="U69" s="63" t="s">
        <v>30</v>
      </c>
      <c r="V69" s="63"/>
      <c r="W69" s="63"/>
      <c r="X69" s="63" t="s">
        <v>31</v>
      </c>
    </row>
    <row r="70" spans="1:24" x14ac:dyDescent="0.25">
      <c r="A70" s="62"/>
      <c r="B70" s="63"/>
      <c r="C70" s="63"/>
      <c r="D70" s="63"/>
      <c r="E70" s="60"/>
      <c r="F70" s="2" t="s">
        <v>117</v>
      </c>
      <c r="G70" s="63"/>
      <c r="H70" s="5">
        <v>0.84375</v>
      </c>
      <c r="I70" s="5">
        <v>0.88888888888888884</v>
      </c>
      <c r="J70" s="63"/>
      <c r="K70" s="63"/>
      <c r="L70" s="63"/>
      <c r="M70" s="63"/>
      <c r="N70" s="70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spans="1:24" x14ac:dyDescent="0.25">
      <c r="A71" s="62"/>
      <c r="B71" s="63"/>
      <c r="C71" s="63"/>
      <c r="D71" s="63"/>
      <c r="E71" s="60"/>
      <c r="F71" s="2" t="s">
        <v>38</v>
      </c>
      <c r="G71" s="63"/>
      <c r="H71" s="5">
        <v>0.89583333333333337</v>
      </c>
      <c r="I71" s="5">
        <v>0.94097222222222221</v>
      </c>
      <c r="J71" s="63"/>
      <c r="K71" s="63"/>
      <c r="L71" s="63"/>
      <c r="M71" s="63"/>
      <c r="N71" s="70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spans="1:24" ht="45" x14ac:dyDescent="0.25">
      <c r="A72" s="49">
        <v>44956</v>
      </c>
      <c r="B72" s="2" t="s">
        <v>23</v>
      </c>
      <c r="C72" s="2" t="s">
        <v>118</v>
      </c>
      <c r="D72" s="2"/>
      <c r="E72" s="4" t="s">
        <v>25</v>
      </c>
      <c r="F72" s="63" t="s">
        <v>123</v>
      </c>
      <c r="G72" s="63"/>
      <c r="H72" s="63"/>
      <c r="I72" s="63"/>
      <c r="J72" s="63"/>
      <c r="K72" s="63"/>
      <c r="L72" s="63"/>
      <c r="M72" s="63"/>
      <c r="N72" s="63"/>
      <c r="O72" s="63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61">
        <v>44957</v>
      </c>
      <c r="B73" s="63" t="s">
        <v>23</v>
      </c>
      <c r="C73" s="63" t="s">
        <v>118</v>
      </c>
      <c r="D73" s="63"/>
      <c r="E73" s="60" t="s">
        <v>25</v>
      </c>
      <c r="F73" s="2" t="s">
        <v>35</v>
      </c>
      <c r="G73" s="63">
        <v>4</v>
      </c>
      <c r="H73" s="5">
        <v>0.40972222222222227</v>
      </c>
      <c r="I73" s="5">
        <v>0.45833333333333331</v>
      </c>
      <c r="J73" s="63" t="s">
        <v>10</v>
      </c>
      <c r="K73" s="63" t="s">
        <v>11</v>
      </c>
      <c r="L73" s="63" t="s">
        <v>12</v>
      </c>
      <c r="M73" s="63">
        <v>2</v>
      </c>
      <c r="N73" s="63">
        <f>SUM(M73)/G73</f>
        <v>0.5</v>
      </c>
      <c r="O73" s="63" t="s">
        <v>27</v>
      </c>
      <c r="P73" s="63" t="s">
        <v>52</v>
      </c>
      <c r="Q73" s="60" t="s">
        <v>124</v>
      </c>
      <c r="R73" s="63" t="s">
        <v>29</v>
      </c>
      <c r="S73" s="63"/>
      <c r="T73" s="63"/>
      <c r="U73" s="63" t="s">
        <v>30</v>
      </c>
      <c r="V73" s="63"/>
      <c r="W73" s="63"/>
      <c r="X73" s="63" t="s">
        <v>31</v>
      </c>
    </row>
    <row r="74" spans="1:24" x14ac:dyDescent="0.25">
      <c r="A74" s="62"/>
      <c r="B74" s="63"/>
      <c r="C74" s="63"/>
      <c r="D74" s="63"/>
      <c r="E74" s="60"/>
      <c r="F74" s="2" t="s">
        <v>97</v>
      </c>
      <c r="G74" s="63"/>
      <c r="H74" s="5">
        <v>0.52083333333333337</v>
      </c>
      <c r="I74" s="5">
        <v>0.55555555555555558</v>
      </c>
      <c r="J74" s="63"/>
      <c r="K74" s="63"/>
      <c r="L74" s="63"/>
      <c r="M74" s="63"/>
      <c r="N74" s="63"/>
      <c r="O74" s="63"/>
      <c r="P74" s="63"/>
      <c r="Q74" s="60"/>
      <c r="R74" s="63"/>
      <c r="S74" s="63"/>
      <c r="T74" s="63"/>
      <c r="U74" s="63"/>
      <c r="V74" s="63"/>
      <c r="W74" s="63"/>
      <c r="X74" s="63"/>
    </row>
  </sheetData>
  <autoFilter ref="A3:X3" xr:uid="{00000000-0009-0000-0000-000000000000}"/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L43"/>
  <sheetViews>
    <sheetView topLeftCell="A16" workbookViewId="0">
      <selection activeCell="H38" sqref="H38:I40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83" t="s">
        <v>137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</row>
    <row r="2" spans="1:142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</row>
    <row r="3" spans="1:142" ht="36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19</v>
      </c>
      <c r="W3" s="16" t="s">
        <v>20</v>
      </c>
      <c r="X3" s="16" t="s">
        <v>22</v>
      </c>
    </row>
    <row r="4" spans="1:142" ht="65.45" customHeight="1" x14ac:dyDescent="0.25">
      <c r="A4" s="13">
        <v>44958</v>
      </c>
      <c r="B4" s="2" t="s">
        <v>23</v>
      </c>
      <c r="C4" s="2" t="s">
        <v>118</v>
      </c>
      <c r="D4" s="2"/>
      <c r="E4" s="4" t="s">
        <v>25</v>
      </c>
      <c r="F4" s="63" t="s">
        <v>115</v>
      </c>
      <c r="G4" s="63"/>
      <c r="H4" s="63"/>
      <c r="I4" s="63"/>
      <c r="J4" s="63"/>
      <c r="K4" s="63"/>
      <c r="L4" s="63"/>
      <c r="M4" s="63"/>
      <c r="N4" s="63"/>
      <c r="O4" s="63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114">
        <v>44959</v>
      </c>
      <c r="B5" s="63" t="s">
        <v>23</v>
      </c>
      <c r="C5" s="63" t="s">
        <v>118</v>
      </c>
      <c r="D5" s="63"/>
      <c r="E5" s="60" t="s">
        <v>25</v>
      </c>
      <c r="F5" s="2" t="s">
        <v>60</v>
      </c>
      <c r="G5" s="63">
        <v>4</v>
      </c>
      <c r="H5" s="5">
        <v>0.40625</v>
      </c>
      <c r="I5" s="5">
        <v>0.47222222222222227</v>
      </c>
      <c r="J5" s="63" t="s">
        <v>10</v>
      </c>
      <c r="K5" s="63" t="s">
        <v>11</v>
      </c>
      <c r="L5" s="63" t="s">
        <v>12</v>
      </c>
      <c r="M5" s="63">
        <v>3</v>
      </c>
      <c r="N5" s="70">
        <f>SUM(M5)/G5</f>
        <v>0.75</v>
      </c>
      <c r="O5" s="63" t="s">
        <v>127</v>
      </c>
      <c r="P5" s="63" t="s">
        <v>52</v>
      </c>
      <c r="Q5" s="63" t="s">
        <v>52</v>
      </c>
      <c r="R5" s="63" t="s">
        <v>29</v>
      </c>
      <c r="S5" s="63"/>
      <c r="T5" s="63"/>
      <c r="U5" s="63" t="s">
        <v>30</v>
      </c>
      <c r="V5" s="63"/>
      <c r="W5" s="63"/>
      <c r="X5" s="63" t="s">
        <v>128</v>
      </c>
    </row>
    <row r="6" spans="1:142" x14ac:dyDescent="0.25">
      <c r="A6" s="115"/>
      <c r="B6" s="63"/>
      <c r="C6" s="63"/>
      <c r="D6" s="63"/>
      <c r="E6" s="60"/>
      <c r="F6" s="2" t="s">
        <v>129</v>
      </c>
      <c r="G6" s="63"/>
      <c r="H6" s="5">
        <v>0.4861111111111111</v>
      </c>
      <c r="I6" s="5">
        <v>0.53819444444444442</v>
      </c>
      <c r="J6" s="63"/>
      <c r="K6" s="63"/>
      <c r="L6" s="63"/>
      <c r="M6" s="63"/>
      <c r="N6" s="70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142" x14ac:dyDescent="0.25">
      <c r="A7" s="115"/>
      <c r="B7" s="63"/>
      <c r="C7" s="63"/>
      <c r="D7" s="63"/>
      <c r="E7" s="60"/>
      <c r="F7" s="14" t="s">
        <v>126</v>
      </c>
      <c r="G7" s="63"/>
      <c r="H7" s="17">
        <v>0.54513888888888895</v>
      </c>
      <c r="I7" s="17">
        <v>0.59027777777777779</v>
      </c>
      <c r="J7" s="63"/>
      <c r="K7" s="63"/>
      <c r="L7" s="63"/>
      <c r="M7" s="63"/>
      <c r="N7" s="70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142" s="2" customFormat="1" ht="45" x14ac:dyDescent="0.25">
      <c r="A8" s="13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5">
        <v>0.40277777777777773</v>
      </c>
      <c r="I8" s="5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</row>
    <row r="9" spans="1:142" s="2" customFormat="1" ht="14.45" customHeight="1" x14ac:dyDescent="0.25">
      <c r="A9" s="117">
        <v>44963</v>
      </c>
      <c r="B9" s="91" t="s">
        <v>51</v>
      </c>
      <c r="C9" s="91" t="s">
        <v>118</v>
      </c>
      <c r="D9" s="91"/>
      <c r="E9" s="80" t="s">
        <v>25</v>
      </c>
      <c r="F9" s="2" t="s">
        <v>135</v>
      </c>
      <c r="G9" s="91">
        <v>4</v>
      </c>
      <c r="H9" s="5">
        <v>0.76041666666666663</v>
      </c>
      <c r="I9" s="5">
        <v>0.7944444444444444</v>
      </c>
      <c r="J9" s="91" t="s">
        <v>10</v>
      </c>
      <c r="K9" s="91" t="s">
        <v>11</v>
      </c>
      <c r="L9" s="91" t="s">
        <v>12</v>
      </c>
      <c r="M9" s="91">
        <v>3</v>
      </c>
      <c r="N9" s="111">
        <f>SUM(M9)/G9</f>
        <v>0.75</v>
      </c>
      <c r="O9" s="91" t="s">
        <v>127</v>
      </c>
      <c r="P9" s="2" t="s">
        <v>132</v>
      </c>
      <c r="Q9" s="91" t="s">
        <v>52</v>
      </c>
      <c r="R9" s="91" t="s">
        <v>29</v>
      </c>
      <c r="S9" s="91"/>
      <c r="T9" s="91"/>
      <c r="U9" s="91" t="s">
        <v>30</v>
      </c>
      <c r="V9" s="91"/>
      <c r="W9" s="91"/>
      <c r="X9" s="63" t="s">
        <v>128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</row>
    <row r="10" spans="1:142" s="2" customFormat="1" x14ac:dyDescent="0.25">
      <c r="A10" s="118"/>
      <c r="B10" s="93"/>
      <c r="C10" s="93"/>
      <c r="D10" s="93"/>
      <c r="E10" s="81"/>
      <c r="F10" s="2" t="s">
        <v>136</v>
      </c>
      <c r="G10" s="93"/>
      <c r="H10" s="5">
        <v>0.82291666666666663</v>
      </c>
      <c r="I10" s="5">
        <v>0.83333333333333337</v>
      </c>
      <c r="J10" s="93"/>
      <c r="K10" s="93"/>
      <c r="L10" s="93"/>
      <c r="M10" s="93"/>
      <c r="N10" s="112"/>
      <c r="O10" s="93"/>
      <c r="P10" s="2" t="s">
        <v>133</v>
      </c>
      <c r="Q10" s="93"/>
      <c r="R10" s="93"/>
      <c r="S10" s="93"/>
      <c r="T10" s="93"/>
      <c r="U10" s="93"/>
      <c r="V10" s="93"/>
      <c r="W10" s="93"/>
      <c r="X10" s="63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</row>
    <row r="11" spans="1:142" s="2" customFormat="1" x14ac:dyDescent="0.25">
      <c r="A11" s="119"/>
      <c r="B11" s="92"/>
      <c r="C11" s="92"/>
      <c r="D11" s="92"/>
      <c r="E11" s="82"/>
      <c r="G11" s="92"/>
      <c r="H11" s="5">
        <v>0.875</v>
      </c>
      <c r="I11" s="5">
        <v>0.90277777777777779</v>
      </c>
      <c r="J11" s="92"/>
      <c r="K11" s="92"/>
      <c r="L11" s="92"/>
      <c r="M11" s="92"/>
      <c r="N11" s="113"/>
      <c r="O11" s="92"/>
      <c r="P11" s="2" t="s">
        <v>134</v>
      </c>
      <c r="Q11" s="92"/>
      <c r="R11" s="92"/>
      <c r="S11" s="92"/>
      <c r="T11" s="92"/>
      <c r="U11" s="92"/>
      <c r="V11" s="92"/>
      <c r="W11" s="92"/>
      <c r="X11" s="63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</row>
    <row r="12" spans="1:142" ht="45" x14ac:dyDescent="0.25">
      <c r="A12" s="13">
        <v>44964</v>
      </c>
      <c r="B12" s="2" t="s">
        <v>51</v>
      </c>
      <c r="C12" s="2" t="s">
        <v>118</v>
      </c>
      <c r="D12" s="2"/>
      <c r="E12" s="4" t="s">
        <v>25</v>
      </c>
      <c r="F12" s="60" t="s">
        <v>140</v>
      </c>
      <c r="G12" s="60"/>
      <c r="H12" s="60"/>
      <c r="I12" s="60"/>
      <c r="J12" s="60"/>
      <c r="K12" s="60"/>
      <c r="L12" s="60"/>
      <c r="M12" s="60"/>
      <c r="N12" s="60"/>
      <c r="O12" s="60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114">
        <v>44965</v>
      </c>
      <c r="B13" s="63" t="s">
        <v>51</v>
      </c>
      <c r="C13" s="63" t="s">
        <v>118</v>
      </c>
      <c r="D13" s="63"/>
      <c r="E13" s="80" t="s">
        <v>25</v>
      </c>
      <c r="F13" s="2" t="s">
        <v>135</v>
      </c>
      <c r="G13" s="63">
        <v>4</v>
      </c>
      <c r="H13" s="7">
        <v>0.77777777777777779</v>
      </c>
      <c r="I13" s="7">
        <v>0.81597222222222221</v>
      </c>
      <c r="J13" s="63" t="s">
        <v>10</v>
      </c>
      <c r="K13" s="63" t="s">
        <v>11</v>
      </c>
      <c r="L13" s="63" t="s">
        <v>12</v>
      </c>
      <c r="M13" s="63">
        <v>3</v>
      </c>
      <c r="N13" s="70">
        <f>SUM(M13)/G13</f>
        <v>0.75</v>
      </c>
      <c r="O13" s="63" t="s">
        <v>127</v>
      </c>
      <c r="P13" s="2" t="s">
        <v>141</v>
      </c>
      <c r="Q13" s="63" t="s">
        <v>52</v>
      </c>
      <c r="R13" s="63" t="s">
        <v>29</v>
      </c>
      <c r="S13" s="63"/>
      <c r="T13" s="63"/>
      <c r="U13" s="63" t="s">
        <v>30</v>
      </c>
      <c r="V13" s="63"/>
      <c r="W13" s="63"/>
      <c r="X13" s="63" t="s">
        <v>128</v>
      </c>
    </row>
    <row r="14" spans="1:142" x14ac:dyDescent="0.25">
      <c r="A14" s="115"/>
      <c r="B14" s="63"/>
      <c r="C14" s="63"/>
      <c r="D14" s="63"/>
      <c r="E14" s="81"/>
      <c r="F14" s="2" t="s">
        <v>144</v>
      </c>
      <c r="G14" s="63"/>
      <c r="H14" s="7">
        <v>0.82638888888888884</v>
      </c>
      <c r="I14" s="7">
        <v>0.85416666666666663</v>
      </c>
      <c r="J14" s="63"/>
      <c r="K14" s="63"/>
      <c r="L14" s="63"/>
      <c r="M14" s="63"/>
      <c r="N14" s="70"/>
      <c r="O14" s="63"/>
      <c r="P14" s="2" t="s">
        <v>142</v>
      </c>
      <c r="Q14" s="63"/>
      <c r="R14" s="63"/>
      <c r="S14" s="63"/>
      <c r="T14" s="63"/>
      <c r="U14" s="63"/>
      <c r="V14" s="63"/>
      <c r="W14" s="63"/>
      <c r="X14" s="63"/>
    </row>
    <row r="15" spans="1:142" x14ac:dyDescent="0.25">
      <c r="A15" s="116"/>
      <c r="B15" s="63"/>
      <c r="C15" s="63"/>
      <c r="D15" s="63"/>
      <c r="E15" s="82"/>
      <c r="F15" s="2" t="s">
        <v>45</v>
      </c>
      <c r="G15" s="63"/>
      <c r="H15" s="7">
        <v>0.86458333333333337</v>
      </c>
      <c r="I15" s="7">
        <v>0.88541666666666663</v>
      </c>
      <c r="J15" s="63"/>
      <c r="K15" s="63"/>
      <c r="L15" s="63"/>
      <c r="M15" s="63"/>
      <c r="N15" s="70"/>
      <c r="O15" s="63"/>
      <c r="P15" s="2" t="s">
        <v>143</v>
      </c>
      <c r="Q15" s="63"/>
      <c r="R15" s="63"/>
      <c r="S15" s="63"/>
      <c r="T15" s="63"/>
      <c r="U15" s="63"/>
      <c r="V15" s="63"/>
      <c r="W15" s="63"/>
      <c r="X15" s="63"/>
    </row>
    <row r="16" spans="1:142" x14ac:dyDescent="0.25">
      <c r="A16" s="110">
        <v>44966</v>
      </c>
      <c r="B16" s="97" t="s">
        <v>51</v>
      </c>
      <c r="C16" s="63" t="s">
        <v>118</v>
      </c>
      <c r="D16" s="63"/>
      <c r="E16" s="80" t="s">
        <v>25</v>
      </c>
      <c r="F16" s="2" t="s">
        <v>44</v>
      </c>
      <c r="G16" s="63">
        <v>4</v>
      </c>
      <c r="H16" s="7">
        <v>0.73611111111111116</v>
      </c>
      <c r="I16" s="7">
        <v>0.77083333333333337</v>
      </c>
      <c r="J16" s="63" t="s">
        <v>10</v>
      </c>
      <c r="K16" s="63" t="s">
        <v>11</v>
      </c>
      <c r="L16" s="63" t="s">
        <v>12</v>
      </c>
      <c r="M16" s="63">
        <v>3</v>
      </c>
      <c r="N16" s="70">
        <f>SUM(M16)/G16</f>
        <v>0.75</v>
      </c>
      <c r="O16" s="63" t="s">
        <v>127</v>
      </c>
      <c r="P16" s="19" t="s">
        <v>147</v>
      </c>
      <c r="Q16" s="63" t="s">
        <v>52</v>
      </c>
      <c r="R16" s="63" t="s">
        <v>29</v>
      </c>
      <c r="S16" s="63"/>
      <c r="T16" s="63"/>
      <c r="U16" s="63" t="s">
        <v>30</v>
      </c>
      <c r="V16" s="63"/>
      <c r="W16" s="63"/>
      <c r="X16" s="63" t="s">
        <v>128</v>
      </c>
    </row>
    <row r="17" spans="1:24" x14ac:dyDescent="0.25">
      <c r="A17" s="110"/>
      <c r="B17" s="97"/>
      <c r="C17" s="63"/>
      <c r="D17" s="63"/>
      <c r="E17" s="81"/>
      <c r="F17" s="2" t="s">
        <v>145</v>
      </c>
      <c r="G17" s="63"/>
      <c r="H17" s="7">
        <v>0.82638888888888884</v>
      </c>
      <c r="I17" s="7">
        <v>0.85416666666666663</v>
      </c>
      <c r="J17" s="63"/>
      <c r="K17" s="63"/>
      <c r="L17" s="63"/>
      <c r="M17" s="63"/>
      <c r="N17" s="70"/>
      <c r="O17" s="63"/>
      <c r="P17" s="19" t="s">
        <v>148</v>
      </c>
      <c r="Q17" s="63"/>
      <c r="R17" s="63"/>
      <c r="S17" s="63"/>
      <c r="T17" s="63"/>
      <c r="U17" s="63"/>
      <c r="V17" s="63"/>
      <c r="W17" s="63"/>
      <c r="X17" s="63"/>
    </row>
    <row r="18" spans="1:24" x14ac:dyDescent="0.25">
      <c r="A18" s="110"/>
      <c r="B18" s="97"/>
      <c r="C18" s="63"/>
      <c r="D18" s="63"/>
      <c r="E18" s="82"/>
      <c r="F18" s="2" t="s">
        <v>146</v>
      </c>
      <c r="G18" s="63"/>
      <c r="H18" s="7">
        <v>0.875</v>
      </c>
      <c r="I18" s="7">
        <v>0.90972222222222221</v>
      </c>
      <c r="J18" s="63"/>
      <c r="K18" s="63"/>
      <c r="L18" s="63"/>
      <c r="M18" s="63"/>
      <c r="N18" s="70"/>
      <c r="O18" s="63"/>
      <c r="P18" s="2"/>
      <c r="Q18" s="63"/>
      <c r="R18" s="63"/>
      <c r="S18" s="63"/>
      <c r="T18" s="63"/>
      <c r="U18" s="63"/>
      <c r="V18" s="63"/>
      <c r="W18" s="63"/>
      <c r="X18" s="63"/>
    </row>
    <row r="19" spans="1:24" x14ac:dyDescent="0.25">
      <c r="A19" s="110">
        <v>44967</v>
      </c>
      <c r="B19" s="97" t="s">
        <v>51</v>
      </c>
      <c r="C19" s="63" t="s">
        <v>118</v>
      </c>
      <c r="D19" s="63"/>
      <c r="E19" s="80" t="s">
        <v>25</v>
      </c>
      <c r="F19" s="2" t="s">
        <v>126</v>
      </c>
      <c r="G19" s="63">
        <v>4</v>
      </c>
      <c r="H19" s="7">
        <v>0.81944444444444453</v>
      </c>
      <c r="I19" s="7">
        <v>0.85416666666666663</v>
      </c>
      <c r="J19" s="63" t="s">
        <v>10</v>
      </c>
      <c r="K19" s="63" t="s">
        <v>11</v>
      </c>
      <c r="L19" s="63" t="s">
        <v>12</v>
      </c>
      <c r="M19" s="63">
        <v>3</v>
      </c>
      <c r="N19" s="70">
        <f>SUM(M19)/G19</f>
        <v>0.75</v>
      </c>
      <c r="O19" s="63" t="s">
        <v>127</v>
      </c>
      <c r="P19" s="2" t="s">
        <v>151</v>
      </c>
      <c r="Q19" s="63" t="s">
        <v>52</v>
      </c>
      <c r="R19" s="63" t="s">
        <v>29</v>
      </c>
      <c r="S19" s="63"/>
      <c r="T19" s="63"/>
      <c r="U19" s="63" t="s">
        <v>30</v>
      </c>
      <c r="V19" s="63"/>
      <c r="W19" s="63"/>
      <c r="X19" s="63" t="s">
        <v>128</v>
      </c>
    </row>
    <row r="20" spans="1:24" x14ac:dyDescent="0.25">
      <c r="A20" s="110"/>
      <c r="B20" s="97"/>
      <c r="C20" s="63"/>
      <c r="D20" s="63"/>
      <c r="E20" s="81"/>
      <c r="F20" s="2" t="s">
        <v>149</v>
      </c>
      <c r="G20" s="63"/>
      <c r="H20" s="7">
        <v>0.86805555555555547</v>
      </c>
      <c r="I20" s="7">
        <v>0.88888888888888884</v>
      </c>
      <c r="J20" s="63"/>
      <c r="K20" s="63"/>
      <c r="L20" s="63"/>
      <c r="M20" s="63"/>
      <c r="N20" s="70"/>
      <c r="O20" s="63"/>
      <c r="P20" s="2" t="s">
        <v>152</v>
      </c>
      <c r="Q20" s="63"/>
      <c r="R20" s="63"/>
      <c r="S20" s="63"/>
      <c r="T20" s="63"/>
      <c r="U20" s="63"/>
      <c r="V20" s="63"/>
      <c r="W20" s="63"/>
      <c r="X20" s="63"/>
    </row>
    <row r="21" spans="1:24" x14ac:dyDescent="0.25">
      <c r="A21" s="110"/>
      <c r="B21" s="97"/>
      <c r="C21" s="63"/>
      <c r="D21" s="63"/>
      <c r="E21" s="82"/>
      <c r="F21" s="2" t="s">
        <v>75</v>
      </c>
      <c r="G21" s="63"/>
      <c r="H21" s="7" t="s">
        <v>150</v>
      </c>
      <c r="I21" s="7">
        <v>0.91666666666666663</v>
      </c>
      <c r="J21" s="63"/>
      <c r="K21" s="63"/>
      <c r="L21" s="63"/>
      <c r="M21" s="63"/>
      <c r="N21" s="70"/>
      <c r="O21" s="63"/>
      <c r="P21" s="2" t="s">
        <v>153</v>
      </c>
      <c r="Q21" s="63"/>
      <c r="R21" s="63"/>
      <c r="S21" s="63"/>
      <c r="T21" s="63"/>
      <c r="U21" s="63"/>
      <c r="V21" s="63"/>
      <c r="W21" s="63"/>
      <c r="X21" s="63"/>
    </row>
    <row r="22" spans="1:24" x14ac:dyDescent="0.25">
      <c r="A22" s="110">
        <v>44977</v>
      </c>
      <c r="B22" s="97" t="s">
        <v>51</v>
      </c>
      <c r="C22" s="63" t="s">
        <v>78</v>
      </c>
      <c r="D22" s="63"/>
      <c r="E22" s="80" t="s">
        <v>154</v>
      </c>
      <c r="F22" s="2" t="s">
        <v>136</v>
      </c>
      <c r="G22" s="63">
        <v>4</v>
      </c>
      <c r="H22" s="7">
        <v>0.76736111111111116</v>
      </c>
      <c r="I22" s="7">
        <v>0.81597222222222221</v>
      </c>
      <c r="J22" s="63" t="s">
        <v>10</v>
      </c>
      <c r="K22" s="63" t="s">
        <v>11</v>
      </c>
      <c r="L22" s="63" t="s">
        <v>12</v>
      </c>
      <c r="M22" s="63">
        <v>3</v>
      </c>
      <c r="N22" s="70">
        <f>SUM(M22)/G22</f>
        <v>0.75</v>
      </c>
      <c r="O22" s="63" t="s">
        <v>127</v>
      </c>
      <c r="P22" s="2" t="s">
        <v>156</v>
      </c>
      <c r="Q22" s="63" t="s">
        <v>52</v>
      </c>
      <c r="R22" s="63" t="s">
        <v>29</v>
      </c>
      <c r="S22" s="63"/>
      <c r="T22" s="63"/>
      <c r="U22" s="63" t="s">
        <v>30</v>
      </c>
      <c r="V22" s="63"/>
      <c r="W22" s="63"/>
      <c r="X22" s="63" t="s">
        <v>128</v>
      </c>
    </row>
    <row r="23" spans="1:24" x14ac:dyDescent="0.25">
      <c r="A23" s="110"/>
      <c r="B23" s="97"/>
      <c r="C23" s="63"/>
      <c r="D23" s="63"/>
      <c r="E23" s="81"/>
      <c r="F23" s="2" t="s">
        <v>155</v>
      </c>
      <c r="G23" s="63"/>
      <c r="H23" s="7">
        <v>0.83333333333333337</v>
      </c>
      <c r="I23" s="7">
        <v>0.86805555555555547</v>
      </c>
      <c r="J23" s="63"/>
      <c r="K23" s="63"/>
      <c r="L23" s="63"/>
      <c r="M23" s="63"/>
      <c r="N23" s="70"/>
      <c r="O23" s="63"/>
      <c r="P23" s="2"/>
      <c r="Q23" s="63"/>
      <c r="R23" s="63"/>
      <c r="S23" s="63"/>
      <c r="T23" s="63"/>
      <c r="U23" s="63"/>
      <c r="V23" s="63"/>
      <c r="W23" s="63"/>
      <c r="X23" s="63"/>
    </row>
    <row r="24" spans="1:24" x14ac:dyDescent="0.25">
      <c r="A24" s="110"/>
      <c r="B24" s="97"/>
      <c r="C24" s="63"/>
      <c r="D24" s="63"/>
      <c r="E24" s="82"/>
      <c r="F24" s="2" t="s">
        <v>75</v>
      </c>
      <c r="G24" s="63"/>
      <c r="H24" s="7">
        <v>0.88541666666666663</v>
      </c>
      <c r="I24" s="7">
        <v>0.90972222222222221</v>
      </c>
      <c r="J24" s="63"/>
      <c r="K24" s="63"/>
      <c r="L24" s="63"/>
      <c r="M24" s="63"/>
      <c r="N24" s="70"/>
      <c r="O24" s="63"/>
      <c r="P24" s="2"/>
      <c r="Q24" s="63"/>
      <c r="R24" s="63"/>
      <c r="S24" s="63"/>
      <c r="T24" s="63"/>
      <c r="U24" s="63"/>
      <c r="V24" s="63"/>
      <c r="W24" s="63"/>
      <c r="X24" s="63"/>
    </row>
    <row r="25" spans="1:24" ht="14.45" customHeight="1" x14ac:dyDescent="0.25">
      <c r="A25" s="110">
        <v>44978</v>
      </c>
      <c r="B25" s="97" t="s">
        <v>51</v>
      </c>
      <c r="C25" s="63" t="s">
        <v>78</v>
      </c>
      <c r="D25" s="63"/>
      <c r="E25" s="80" t="s">
        <v>154</v>
      </c>
      <c r="F25" s="2" t="s">
        <v>157</v>
      </c>
      <c r="G25" s="63">
        <v>4</v>
      </c>
      <c r="H25" s="7">
        <v>0.70833333333333337</v>
      </c>
      <c r="I25" s="7">
        <v>0.74305555555555547</v>
      </c>
      <c r="J25" s="63" t="s">
        <v>10</v>
      </c>
      <c r="K25" s="63" t="s">
        <v>11</v>
      </c>
      <c r="L25" s="63" t="s">
        <v>12</v>
      </c>
      <c r="M25" s="63">
        <v>1</v>
      </c>
      <c r="N25" s="70">
        <f>SUM(M25)/G25</f>
        <v>0.25</v>
      </c>
      <c r="O25" s="63" t="s">
        <v>127</v>
      </c>
      <c r="P25" s="2" t="s">
        <v>158</v>
      </c>
      <c r="Q25" s="63" t="s">
        <v>52</v>
      </c>
      <c r="R25" s="63" t="s">
        <v>29</v>
      </c>
      <c r="S25" s="63"/>
      <c r="T25" s="63"/>
      <c r="U25" s="63" t="s">
        <v>30</v>
      </c>
      <c r="V25" s="63"/>
      <c r="W25" s="63"/>
      <c r="X25" s="63" t="s">
        <v>128</v>
      </c>
    </row>
    <row r="26" spans="1:24" x14ac:dyDescent="0.25">
      <c r="A26" s="110"/>
      <c r="B26" s="97"/>
      <c r="C26" s="63"/>
      <c r="D26" s="63"/>
      <c r="E26" s="81"/>
      <c r="F26" s="2"/>
      <c r="G26" s="63"/>
      <c r="H26" s="7"/>
      <c r="I26" s="7"/>
      <c r="J26" s="63"/>
      <c r="K26" s="63"/>
      <c r="L26" s="63"/>
      <c r="M26" s="63"/>
      <c r="N26" s="70"/>
      <c r="O26" s="63"/>
      <c r="P26" s="2" t="s">
        <v>159</v>
      </c>
      <c r="Q26" s="63"/>
      <c r="R26" s="63"/>
      <c r="S26" s="63"/>
      <c r="T26" s="63"/>
      <c r="U26" s="63"/>
      <c r="V26" s="63"/>
      <c r="W26" s="63"/>
      <c r="X26" s="63"/>
    </row>
    <row r="27" spans="1:24" x14ac:dyDescent="0.25">
      <c r="A27" s="110"/>
      <c r="B27" s="97"/>
      <c r="C27" s="63"/>
      <c r="D27" s="63"/>
      <c r="E27" s="82"/>
      <c r="F27" s="2"/>
      <c r="G27" s="63"/>
      <c r="H27" s="7"/>
      <c r="I27" s="7"/>
      <c r="J27" s="63"/>
      <c r="K27" s="63"/>
      <c r="L27" s="63"/>
      <c r="M27" s="63"/>
      <c r="N27" s="70"/>
      <c r="O27" s="63"/>
      <c r="P27" s="2"/>
      <c r="Q27" s="63"/>
      <c r="R27" s="63"/>
      <c r="S27" s="63"/>
      <c r="T27" s="63"/>
      <c r="U27" s="63"/>
      <c r="V27" s="63"/>
      <c r="W27" s="63"/>
      <c r="X27" s="63"/>
    </row>
    <row r="28" spans="1:24" ht="14.45" customHeight="1" x14ac:dyDescent="0.25">
      <c r="A28" s="110">
        <v>44979</v>
      </c>
      <c r="B28" s="97" t="s">
        <v>51</v>
      </c>
      <c r="C28" s="63" t="s">
        <v>78</v>
      </c>
      <c r="D28" s="63"/>
      <c r="E28" s="80" t="s">
        <v>154</v>
      </c>
      <c r="F28" s="2" t="s">
        <v>160</v>
      </c>
      <c r="G28" s="63">
        <v>4</v>
      </c>
      <c r="H28" s="7">
        <v>0.75</v>
      </c>
      <c r="I28" s="7">
        <v>0.78125</v>
      </c>
      <c r="J28" s="63" t="s">
        <v>10</v>
      </c>
      <c r="K28" s="63" t="s">
        <v>11</v>
      </c>
      <c r="L28" s="63" t="s">
        <v>12</v>
      </c>
      <c r="M28" s="63">
        <v>2</v>
      </c>
      <c r="N28" s="70">
        <f>SUM(M28)/G28</f>
        <v>0.5</v>
      </c>
      <c r="O28" s="63" t="s">
        <v>127</v>
      </c>
      <c r="P28" s="2" t="s">
        <v>162</v>
      </c>
      <c r="Q28" s="63" t="s">
        <v>160</v>
      </c>
      <c r="R28" s="63" t="s">
        <v>29</v>
      </c>
      <c r="S28" s="63"/>
      <c r="T28" s="63"/>
      <c r="U28" s="63" t="s">
        <v>30</v>
      </c>
      <c r="V28" s="63"/>
      <c r="W28" s="63"/>
      <c r="X28" s="63" t="s">
        <v>128</v>
      </c>
    </row>
    <row r="29" spans="1:24" x14ac:dyDescent="0.25">
      <c r="A29" s="110"/>
      <c r="B29" s="97"/>
      <c r="C29" s="63"/>
      <c r="D29" s="63"/>
      <c r="E29" s="81"/>
      <c r="F29" s="2" t="s">
        <v>161</v>
      </c>
      <c r="G29" s="63"/>
      <c r="H29" s="7">
        <v>0.78472222222222221</v>
      </c>
      <c r="I29" s="7">
        <v>0.81597222222222221</v>
      </c>
      <c r="J29" s="63"/>
      <c r="K29" s="63"/>
      <c r="L29" s="63"/>
      <c r="M29" s="63"/>
      <c r="N29" s="70"/>
      <c r="O29" s="63"/>
      <c r="P29" s="2" t="s">
        <v>163</v>
      </c>
      <c r="Q29" s="63"/>
      <c r="R29" s="63"/>
      <c r="S29" s="63"/>
      <c r="T29" s="63"/>
      <c r="U29" s="63"/>
      <c r="V29" s="63"/>
      <c r="W29" s="63"/>
      <c r="X29" s="63"/>
    </row>
    <row r="30" spans="1:24" x14ac:dyDescent="0.25">
      <c r="A30" s="110"/>
      <c r="B30" s="97"/>
      <c r="C30" s="63"/>
      <c r="D30" s="63"/>
      <c r="E30" s="82"/>
      <c r="F30" s="2"/>
      <c r="G30" s="63"/>
      <c r="H30" s="7"/>
      <c r="I30" s="7"/>
      <c r="J30" s="63"/>
      <c r="K30" s="63"/>
      <c r="L30" s="63"/>
      <c r="M30" s="63"/>
      <c r="N30" s="70"/>
      <c r="O30" s="63"/>
      <c r="P30" s="2"/>
      <c r="Q30" s="63"/>
      <c r="R30" s="63"/>
      <c r="S30" s="63"/>
      <c r="T30" s="63"/>
      <c r="U30" s="63"/>
      <c r="V30" s="63"/>
      <c r="W30" s="63"/>
      <c r="X30" s="63"/>
    </row>
    <row r="31" spans="1:24" ht="14.45" customHeight="1" x14ac:dyDescent="0.25">
      <c r="A31" s="110">
        <v>44980</v>
      </c>
      <c r="B31" s="97" t="s">
        <v>51</v>
      </c>
      <c r="C31" s="63" t="s">
        <v>78</v>
      </c>
      <c r="D31" s="63"/>
      <c r="E31" s="80" t="s">
        <v>154</v>
      </c>
      <c r="F31" s="2" t="s">
        <v>64</v>
      </c>
      <c r="G31" s="63">
        <v>4</v>
      </c>
      <c r="H31" s="7">
        <v>0.73611111111111116</v>
      </c>
      <c r="I31" s="7">
        <v>0.77430555555555547</v>
      </c>
      <c r="J31" s="63" t="s">
        <v>10</v>
      </c>
      <c r="K31" s="63" t="s">
        <v>11</v>
      </c>
      <c r="L31" s="63" t="s">
        <v>12</v>
      </c>
      <c r="M31" s="63">
        <v>3</v>
      </c>
      <c r="N31" s="70">
        <f>SUM(M31)/G31</f>
        <v>0.75</v>
      </c>
      <c r="O31" s="63" t="s">
        <v>127</v>
      </c>
      <c r="P31" s="2" t="s">
        <v>165</v>
      </c>
      <c r="Q31" s="63" t="s">
        <v>52</v>
      </c>
      <c r="R31" s="63" t="s">
        <v>29</v>
      </c>
      <c r="S31" s="63"/>
      <c r="T31" s="63"/>
      <c r="U31" s="63" t="s">
        <v>30</v>
      </c>
      <c r="V31" s="63"/>
      <c r="W31" s="63"/>
      <c r="X31" s="63" t="s">
        <v>128</v>
      </c>
    </row>
    <row r="32" spans="1:24" x14ac:dyDescent="0.25">
      <c r="A32" s="110"/>
      <c r="B32" s="97"/>
      <c r="C32" s="63"/>
      <c r="D32" s="63"/>
      <c r="E32" s="81"/>
      <c r="F32" s="2" t="s">
        <v>100</v>
      </c>
      <c r="G32" s="63"/>
      <c r="H32" s="7">
        <v>0.79166666666666663</v>
      </c>
      <c r="I32" s="7">
        <v>0.86458333333333337</v>
      </c>
      <c r="J32" s="63"/>
      <c r="K32" s="63"/>
      <c r="L32" s="63"/>
      <c r="M32" s="63"/>
      <c r="N32" s="70"/>
      <c r="O32" s="63"/>
      <c r="P32" s="2" t="s">
        <v>166</v>
      </c>
      <c r="Q32" s="63"/>
      <c r="R32" s="63"/>
      <c r="S32" s="63"/>
      <c r="T32" s="63"/>
      <c r="U32" s="63"/>
      <c r="V32" s="63"/>
      <c r="W32" s="63"/>
      <c r="X32" s="63"/>
    </row>
    <row r="33" spans="1:24" x14ac:dyDescent="0.25">
      <c r="A33" s="110"/>
      <c r="B33" s="97"/>
      <c r="C33" s="63"/>
      <c r="D33" s="63"/>
      <c r="E33" s="82"/>
      <c r="F33" s="2" t="s">
        <v>164</v>
      </c>
      <c r="G33" s="63"/>
      <c r="H33" s="7">
        <v>0.88541666666666663</v>
      </c>
      <c r="I33" s="7">
        <v>0.90625</v>
      </c>
      <c r="J33" s="63"/>
      <c r="K33" s="63"/>
      <c r="L33" s="63"/>
      <c r="M33" s="63"/>
      <c r="N33" s="70"/>
      <c r="O33" s="63"/>
      <c r="P33" s="2" t="s">
        <v>167</v>
      </c>
      <c r="Q33" s="63"/>
      <c r="R33" s="63"/>
      <c r="S33" s="63"/>
      <c r="T33" s="63"/>
      <c r="U33" s="63"/>
      <c r="V33" s="63"/>
      <c r="W33" s="63"/>
      <c r="X33" s="63"/>
    </row>
    <row r="34" spans="1:24" ht="14.45" customHeight="1" x14ac:dyDescent="0.25">
      <c r="A34" s="110">
        <v>44981</v>
      </c>
      <c r="B34" s="107" t="s">
        <v>51</v>
      </c>
      <c r="C34" s="91" t="s">
        <v>78</v>
      </c>
      <c r="D34" s="91"/>
      <c r="E34" s="80" t="s">
        <v>154</v>
      </c>
      <c r="F34" s="98" t="s">
        <v>140</v>
      </c>
      <c r="G34" s="99"/>
      <c r="H34" s="99"/>
      <c r="I34" s="99"/>
      <c r="J34" s="99"/>
      <c r="K34" s="99"/>
      <c r="L34" s="99"/>
      <c r="M34" s="99"/>
      <c r="N34" s="99"/>
      <c r="O34" s="100"/>
      <c r="P34" s="2" t="s">
        <v>89</v>
      </c>
      <c r="Q34" s="2" t="s">
        <v>171</v>
      </c>
      <c r="R34" s="91" t="s">
        <v>29</v>
      </c>
      <c r="S34" s="91"/>
      <c r="T34" s="91"/>
      <c r="U34" s="91" t="s">
        <v>30</v>
      </c>
      <c r="V34" s="91"/>
      <c r="W34" s="91"/>
      <c r="X34" s="91" t="s">
        <v>128</v>
      </c>
    </row>
    <row r="35" spans="1:24" x14ac:dyDescent="0.25">
      <c r="A35" s="110"/>
      <c r="B35" s="108"/>
      <c r="C35" s="93"/>
      <c r="D35" s="93"/>
      <c r="E35" s="81"/>
      <c r="F35" s="101"/>
      <c r="G35" s="102"/>
      <c r="H35" s="102"/>
      <c r="I35" s="102"/>
      <c r="J35" s="102"/>
      <c r="K35" s="102"/>
      <c r="L35" s="102"/>
      <c r="M35" s="102"/>
      <c r="N35" s="102"/>
      <c r="O35" s="103"/>
      <c r="P35" s="2" t="s">
        <v>168</v>
      </c>
      <c r="Q35" s="2" t="s">
        <v>172</v>
      </c>
      <c r="R35" s="93"/>
      <c r="S35" s="93"/>
      <c r="T35" s="93"/>
      <c r="U35" s="93"/>
      <c r="V35" s="93"/>
      <c r="W35" s="93"/>
      <c r="X35" s="93"/>
    </row>
    <row r="36" spans="1:24" x14ac:dyDescent="0.25">
      <c r="A36" s="110"/>
      <c r="B36" s="108"/>
      <c r="C36" s="93"/>
      <c r="D36" s="93"/>
      <c r="E36" s="81"/>
      <c r="F36" s="101"/>
      <c r="G36" s="102"/>
      <c r="H36" s="102"/>
      <c r="I36" s="102"/>
      <c r="J36" s="102"/>
      <c r="K36" s="102"/>
      <c r="L36" s="102"/>
      <c r="M36" s="102"/>
      <c r="N36" s="102"/>
      <c r="O36" s="103"/>
      <c r="P36" s="2" t="s">
        <v>169</v>
      </c>
      <c r="Q36" s="2" t="s">
        <v>169</v>
      </c>
      <c r="R36" s="93"/>
      <c r="S36" s="93"/>
      <c r="T36" s="93"/>
      <c r="U36" s="93"/>
      <c r="V36" s="93"/>
      <c r="W36" s="93"/>
      <c r="X36" s="93"/>
    </row>
    <row r="37" spans="1:24" x14ac:dyDescent="0.25">
      <c r="A37" s="110"/>
      <c r="B37" s="109"/>
      <c r="C37" s="92"/>
      <c r="D37" s="92"/>
      <c r="E37" s="82"/>
      <c r="F37" s="104"/>
      <c r="G37" s="105"/>
      <c r="H37" s="105"/>
      <c r="I37" s="105"/>
      <c r="J37" s="105"/>
      <c r="K37" s="105"/>
      <c r="L37" s="105"/>
      <c r="M37" s="105"/>
      <c r="N37" s="105"/>
      <c r="O37" s="106"/>
      <c r="P37" s="2" t="s">
        <v>170</v>
      </c>
      <c r="Q37" s="2" t="s">
        <v>94</v>
      </c>
      <c r="R37" s="92"/>
      <c r="S37" s="92"/>
      <c r="T37" s="92"/>
      <c r="U37" s="92"/>
      <c r="V37" s="92"/>
      <c r="W37" s="92"/>
      <c r="X37" s="92"/>
    </row>
    <row r="38" spans="1:24" x14ac:dyDescent="0.25">
      <c r="A38" s="110">
        <v>44984</v>
      </c>
      <c r="B38" s="97" t="s">
        <v>23</v>
      </c>
      <c r="C38" s="63" t="s">
        <v>118</v>
      </c>
      <c r="D38" s="63"/>
      <c r="E38" s="80" t="s">
        <v>173</v>
      </c>
      <c r="F38" s="2" t="s">
        <v>129</v>
      </c>
      <c r="G38" s="63">
        <v>4</v>
      </c>
      <c r="H38" s="7">
        <v>0.40972222222222227</v>
      </c>
      <c r="I38" s="7">
        <v>0.4513888888888889</v>
      </c>
      <c r="J38" s="63" t="s">
        <v>10</v>
      </c>
      <c r="K38" s="63" t="s">
        <v>11</v>
      </c>
      <c r="L38" s="63" t="s">
        <v>12</v>
      </c>
      <c r="M38" s="63">
        <v>3</v>
      </c>
      <c r="N38" s="70">
        <f>SUM(M38)/G38</f>
        <v>0.75</v>
      </c>
      <c r="O38" s="63" t="s">
        <v>127</v>
      </c>
      <c r="P38" s="91" t="s">
        <v>52</v>
      </c>
      <c r="Q38" s="2" t="s">
        <v>175</v>
      </c>
      <c r="R38" s="63" t="s">
        <v>29</v>
      </c>
      <c r="S38" s="63"/>
      <c r="T38" s="63"/>
      <c r="U38" s="63" t="s">
        <v>30</v>
      </c>
      <c r="V38" s="63"/>
      <c r="W38" s="63"/>
      <c r="X38" s="63" t="s">
        <v>128</v>
      </c>
    </row>
    <row r="39" spans="1:24" x14ac:dyDescent="0.25">
      <c r="A39" s="110"/>
      <c r="B39" s="97"/>
      <c r="C39" s="63"/>
      <c r="D39" s="63"/>
      <c r="E39" s="81"/>
      <c r="F39" s="2" t="s">
        <v>45</v>
      </c>
      <c r="G39" s="63"/>
      <c r="H39" s="7">
        <v>0.46527777777777773</v>
      </c>
      <c r="I39" s="7">
        <v>0.49305555555555558</v>
      </c>
      <c r="J39" s="63"/>
      <c r="K39" s="63"/>
      <c r="L39" s="63"/>
      <c r="M39" s="63"/>
      <c r="N39" s="70"/>
      <c r="O39" s="63"/>
      <c r="P39" s="93"/>
      <c r="Q39" s="2" t="s">
        <v>176</v>
      </c>
      <c r="R39" s="63"/>
      <c r="S39" s="63"/>
      <c r="T39" s="63"/>
      <c r="U39" s="63"/>
      <c r="V39" s="63"/>
      <c r="W39" s="63"/>
      <c r="X39" s="63"/>
    </row>
    <row r="40" spans="1:24" x14ac:dyDescent="0.25">
      <c r="A40" s="110"/>
      <c r="B40" s="97"/>
      <c r="C40" s="63"/>
      <c r="D40" s="63"/>
      <c r="E40" s="82"/>
      <c r="F40" s="2" t="s">
        <v>174</v>
      </c>
      <c r="G40" s="63"/>
      <c r="H40" s="7">
        <v>0.5625</v>
      </c>
      <c r="I40" s="7">
        <v>0.59722222222222221</v>
      </c>
      <c r="J40" s="63"/>
      <c r="K40" s="63"/>
      <c r="L40" s="63"/>
      <c r="M40" s="63"/>
      <c r="N40" s="70"/>
      <c r="O40" s="63"/>
      <c r="P40" s="92"/>
      <c r="Q40" s="2" t="s">
        <v>99</v>
      </c>
      <c r="R40" s="63"/>
      <c r="S40" s="63"/>
      <c r="T40" s="63"/>
      <c r="U40" s="63"/>
      <c r="V40" s="63"/>
      <c r="W40" s="63"/>
      <c r="X40" s="63"/>
    </row>
    <row r="41" spans="1:24" ht="14.45" customHeight="1" x14ac:dyDescent="0.25">
      <c r="A41" s="110">
        <v>44985</v>
      </c>
      <c r="B41" s="97" t="s">
        <v>23</v>
      </c>
      <c r="C41" s="63" t="s">
        <v>118</v>
      </c>
      <c r="D41" s="63"/>
      <c r="E41" s="80" t="s">
        <v>173</v>
      </c>
      <c r="F41" s="2" t="s">
        <v>136</v>
      </c>
      <c r="G41" s="63">
        <v>4</v>
      </c>
      <c r="H41" s="7">
        <v>0.5</v>
      </c>
      <c r="I41" s="7">
        <v>0.53819444444444442</v>
      </c>
      <c r="J41" s="63" t="s">
        <v>10</v>
      </c>
      <c r="K41" s="63" t="s">
        <v>11</v>
      </c>
      <c r="L41" s="63" t="s">
        <v>12</v>
      </c>
      <c r="M41" s="63">
        <v>1</v>
      </c>
      <c r="N41" s="70">
        <f>SUM(M41)/G41</f>
        <v>0.25</v>
      </c>
      <c r="O41" s="63" t="s">
        <v>127</v>
      </c>
      <c r="P41" s="91" t="s">
        <v>52</v>
      </c>
      <c r="Q41" s="60" t="s">
        <v>177</v>
      </c>
      <c r="R41" s="63" t="s">
        <v>29</v>
      </c>
      <c r="S41" s="63"/>
      <c r="T41" s="63"/>
      <c r="U41" s="63" t="s">
        <v>30</v>
      </c>
      <c r="V41" s="63"/>
      <c r="W41" s="63"/>
      <c r="X41" s="63" t="s">
        <v>128</v>
      </c>
    </row>
    <row r="42" spans="1:24" x14ac:dyDescent="0.25">
      <c r="A42" s="110"/>
      <c r="B42" s="97"/>
      <c r="C42" s="63"/>
      <c r="D42" s="63"/>
      <c r="E42" s="81"/>
      <c r="F42" s="2"/>
      <c r="G42" s="63"/>
      <c r="H42" s="7"/>
      <c r="I42" s="7"/>
      <c r="J42" s="63"/>
      <c r="K42" s="63"/>
      <c r="L42" s="63"/>
      <c r="M42" s="63"/>
      <c r="N42" s="70"/>
      <c r="O42" s="63"/>
      <c r="P42" s="93"/>
      <c r="Q42" s="60"/>
      <c r="R42" s="63"/>
      <c r="S42" s="63"/>
      <c r="T42" s="63"/>
      <c r="U42" s="63"/>
      <c r="V42" s="63"/>
      <c r="W42" s="63"/>
      <c r="X42" s="63"/>
    </row>
    <row r="43" spans="1:24" x14ac:dyDescent="0.25">
      <c r="A43" s="110"/>
      <c r="B43" s="97"/>
      <c r="C43" s="63"/>
      <c r="D43" s="63"/>
      <c r="E43" s="82"/>
      <c r="F43" s="2"/>
      <c r="G43" s="63"/>
      <c r="H43" s="7"/>
      <c r="I43" s="7"/>
      <c r="J43" s="63"/>
      <c r="K43" s="63"/>
      <c r="L43" s="63"/>
      <c r="M43" s="63"/>
      <c r="N43" s="70"/>
      <c r="O43" s="63"/>
      <c r="P43" s="92"/>
      <c r="Q43" s="60"/>
      <c r="R43" s="63"/>
      <c r="S43" s="63"/>
      <c r="T43" s="63"/>
      <c r="U43" s="63"/>
      <c r="V43" s="63"/>
      <c r="W43" s="63"/>
      <c r="X43" s="63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56"/>
  <sheetViews>
    <sheetView topLeftCell="A31" workbookViewId="0">
      <selection activeCell="G47" sqref="G47:H49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75" t="s">
        <v>178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7"/>
    </row>
    <row r="2" spans="1:23" ht="15.75" thickBo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80"/>
    </row>
    <row r="3" spans="1:23" ht="48.75" thickBot="1" x14ac:dyDescent="0.3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46.9" customHeight="1" x14ac:dyDescent="0.25">
      <c r="A4" s="26">
        <v>44986</v>
      </c>
      <c r="B4" s="27" t="s">
        <v>23</v>
      </c>
      <c r="C4" s="27" t="s">
        <v>118</v>
      </c>
      <c r="D4" s="28" t="s">
        <v>179</v>
      </c>
      <c r="E4" s="133" t="s">
        <v>115</v>
      </c>
      <c r="F4" s="133"/>
      <c r="G4" s="133"/>
      <c r="H4" s="133"/>
      <c r="I4" s="133"/>
      <c r="J4" s="133"/>
      <c r="K4" s="133"/>
      <c r="L4" s="133"/>
      <c r="M4" s="133"/>
      <c r="N4" s="133"/>
      <c r="O4" s="28" t="s">
        <v>181</v>
      </c>
      <c r="P4" s="28" t="s">
        <v>180</v>
      </c>
      <c r="Q4" s="28" t="s">
        <v>29</v>
      </c>
      <c r="R4" s="27"/>
      <c r="S4" s="27"/>
      <c r="T4" s="27" t="s">
        <v>30</v>
      </c>
      <c r="U4" s="27"/>
      <c r="V4" s="27"/>
      <c r="W4" s="29" t="s">
        <v>116</v>
      </c>
    </row>
    <row r="5" spans="1:23" x14ac:dyDescent="0.25">
      <c r="A5" s="124">
        <v>44987</v>
      </c>
      <c r="B5" s="63" t="s">
        <v>23</v>
      </c>
      <c r="C5" s="63" t="s">
        <v>118</v>
      </c>
      <c r="D5" s="60" t="s">
        <v>179</v>
      </c>
      <c r="E5" s="60" t="s">
        <v>48</v>
      </c>
      <c r="F5" s="63">
        <v>4</v>
      </c>
      <c r="G5" s="162">
        <v>0.57291666666666663</v>
      </c>
      <c r="H5" s="162">
        <v>0.60416666666666663</v>
      </c>
      <c r="I5" s="63" t="s">
        <v>10</v>
      </c>
      <c r="J5" s="63" t="s">
        <v>11</v>
      </c>
      <c r="K5" s="63" t="s">
        <v>12</v>
      </c>
      <c r="L5" s="63">
        <v>1</v>
      </c>
      <c r="M5" s="163">
        <f>+L5/F5</f>
        <v>0.25</v>
      </c>
      <c r="N5" s="60" t="s">
        <v>182</v>
      </c>
      <c r="O5" s="63" t="s">
        <v>52</v>
      </c>
      <c r="P5" s="63" t="s">
        <v>52</v>
      </c>
      <c r="Q5" s="60" t="s">
        <v>29</v>
      </c>
      <c r="R5" s="94"/>
      <c r="S5" s="94"/>
      <c r="T5" s="63" t="s">
        <v>30</v>
      </c>
      <c r="U5" s="94"/>
      <c r="V5" s="94"/>
      <c r="W5" s="181" t="s">
        <v>190</v>
      </c>
    </row>
    <row r="6" spans="1:23" x14ac:dyDescent="0.25">
      <c r="A6" s="125"/>
      <c r="B6" s="63"/>
      <c r="C6" s="63"/>
      <c r="D6" s="60"/>
      <c r="E6" s="60"/>
      <c r="F6" s="63"/>
      <c r="G6" s="63"/>
      <c r="H6" s="63"/>
      <c r="I6" s="63"/>
      <c r="J6" s="63"/>
      <c r="K6" s="63"/>
      <c r="L6" s="63"/>
      <c r="M6" s="163"/>
      <c r="N6" s="60"/>
      <c r="O6" s="63"/>
      <c r="P6" s="63"/>
      <c r="Q6" s="60"/>
      <c r="R6" s="94"/>
      <c r="S6" s="94"/>
      <c r="T6" s="63"/>
      <c r="U6" s="94"/>
      <c r="V6" s="94"/>
      <c r="W6" s="181"/>
    </row>
    <row r="7" spans="1:23" x14ac:dyDescent="0.25">
      <c r="A7" s="125"/>
      <c r="B7" s="63"/>
      <c r="C7" s="63"/>
      <c r="D7" s="60"/>
      <c r="E7" s="60"/>
      <c r="F7" s="63"/>
      <c r="G7" s="63"/>
      <c r="H7" s="63"/>
      <c r="I7" s="63"/>
      <c r="J7" s="63"/>
      <c r="K7" s="63"/>
      <c r="L7" s="63"/>
      <c r="M7" s="163"/>
      <c r="N7" s="60"/>
      <c r="O7" s="63"/>
      <c r="P7" s="63"/>
      <c r="Q7" s="60"/>
      <c r="R7" s="94"/>
      <c r="S7" s="94"/>
      <c r="T7" s="63"/>
      <c r="U7" s="94"/>
      <c r="V7" s="94"/>
      <c r="W7" s="181"/>
    </row>
    <row r="8" spans="1:23" x14ac:dyDescent="0.25">
      <c r="A8" s="151">
        <v>44988</v>
      </c>
      <c r="B8" s="63" t="s">
        <v>23</v>
      </c>
      <c r="C8" s="63" t="s">
        <v>118</v>
      </c>
      <c r="D8" s="60" t="s">
        <v>179</v>
      </c>
      <c r="E8" s="60" t="s">
        <v>74</v>
      </c>
      <c r="F8" s="63">
        <v>4</v>
      </c>
      <c r="G8" s="162">
        <v>0.40277777777777773</v>
      </c>
      <c r="H8" s="162">
        <v>0.43055555555555558</v>
      </c>
      <c r="I8" s="63" t="s">
        <v>10</v>
      </c>
      <c r="J8" s="63" t="s">
        <v>11</v>
      </c>
      <c r="K8" s="63" t="s">
        <v>12</v>
      </c>
      <c r="L8" s="63">
        <v>1</v>
      </c>
      <c r="M8" s="163">
        <f>+L8/F8</f>
        <v>0.25</v>
      </c>
      <c r="N8" s="60" t="s">
        <v>182</v>
      </c>
      <c r="O8" s="6" t="s">
        <v>183</v>
      </c>
      <c r="P8" s="63" t="s">
        <v>52</v>
      </c>
      <c r="Q8" s="60" t="s">
        <v>29</v>
      </c>
      <c r="R8" s="94"/>
      <c r="S8" s="94"/>
      <c r="T8" s="63" t="s">
        <v>30</v>
      </c>
      <c r="U8" s="94"/>
      <c r="V8" s="94"/>
      <c r="W8" s="164" t="s">
        <v>31</v>
      </c>
    </row>
    <row r="9" spans="1:23" x14ac:dyDescent="0.25">
      <c r="A9" s="132"/>
      <c r="B9" s="63"/>
      <c r="C9" s="63"/>
      <c r="D9" s="60"/>
      <c r="E9" s="60"/>
      <c r="F9" s="63"/>
      <c r="G9" s="63"/>
      <c r="H9" s="63"/>
      <c r="I9" s="63"/>
      <c r="J9" s="63"/>
      <c r="K9" s="63"/>
      <c r="L9" s="63"/>
      <c r="M9" s="163"/>
      <c r="N9" s="60"/>
      <c r="O9" s="6" t="s">
        <v>184</v>
      </c>
      <c r="P9" s="63"/>
      <c r="Q9" s="60"/>
      <c r="R9" s="94"/>
      <c r="S9" s="94"/>
      <c r="T9" s="63"/>
      <c r="U9" s="94"/>
      <c r="V9" s="94"/>
      <c r="W9" s="164"/>
    </row>
    <row r="10" spans="1:23" ht="15.75" thickBot="1" x14ac:dyDescent="0.3">
      <c r="A10" s="155"/>
      <c r="B10" s="146"/>
      <c r="C10" s="146"/>
      <c r="D10" s="147"/>
      <c r="E10" s="147"/>
      <c r="F10" s="146"/>
      <c r="G10" s="146"/>
      <c r="H10" s="146"/>
      <c r="I10" s="146"/>
      <c r="J10" s="146"/>
      <c r="K10" s="146"/>
      <c r="L10" s="146"/>
      <c r="M10" s="174"/>
      <c r="N10" s="147"/>
      <c r="O10" s="30"/>
      <c r="P10" s="146"/>
      <c r="Q10" s="147"/>
      <c r="R10" s="171"/>
      <c r="S10" s="171"/>
      <c r="T10" s="146"/>
      <c r="U10" s="171"/>
      <c r="V10" s="171"/>
      <c r="W10" s="172"/>
    </row>
    <row r="11" spans="1:23" ht="14.45" customHeight="1" x14ac:dyDescent="0.25">
      <c r="A11" s="156">
        <v>44991</v>
      </c>
      <c r="B11" s="133" t="s">
        <v>51</v>
      </c>
      <c r="C11" s="133" t="s">
        <v>78</v>
      </c>
      <c r="D11" s="134" t="s">
        <v>179</v>
      </c>
      <c r="E11" s="134" t="s">
        <v>44</v>
      </c>
      <c r="F11" s="133">
        <v>4</v>
      </c>
      <c r="G11" s="173">
        <v>0.69791666666666663</v>
      </c>
      <c r="H11" s="173">
        <v>0.72916666666666663</v>
      </c>
      <c r="I11" s="133" t="s">
        <v>10</v>
      </c>
      <c r="J11" s="133" t="s">
        <v>11</v>
      </c>
      <c r="K11" s="133" t="s">
        <v>12</v>
      </c>
      <c r="L11" s="133">
        <v>1</v>
      </c>
      <c r="M11" s="170">
        <f>+L11/F11</f>
        <v>0.25</v>
      </c>
      <c r="N11" s="134" t="s">
        <v>182</v>
      </c>
      <c r="O11" s="31" t="s">
        <v>185</v>
      </c>
      <c r="P11" s="31" t="s">
        <v>186</v>
      </c>
      <c r="Q11" s="134" t="s">
        <v>29</v>
      </c>
      <c r="R11" s="168"/>
      <c r="S11" s="168"/>
      <c r="T11" s="133" t="s">
        <v>30</v>
      </c>
      <c r="U11" s="168"/>
      <c r="V11" s="168"/>
      <c r="W11" s="169" t="s">
        <v>31</v>
      </c>
    </row>
    <row r="12" spans="1:23" x14ac:dyDescent="0.25">
      <c r="A12" s="125"/>
      <c r="B12" s="63"/>
      <c r="C12" s="63"/>
      <c r="D12" s="60"/>
      <c r="E12" s="60"/>
      <c r="F12" s="63"/>
      <c r="G12" s="63"/>
      <c r="H12" s="63"/>
      <c r="I12" s="63"/>
      <c r="J12" s="63"/>
      <c r="K12" s="63"/>
      <c r="L12" s="63"/>
      <c r="M12" s="163"/>
      <c r="N12" s="60"/>
      <c r="O12" s="6" t="s">
        <v>158</v>
      </c>
      <c r="P12" s="6" t="s">
        <v>187</v>
      </c>
      <c r="Q12" s="60"/>
      <c r="R12" s="94"/>
      <c r="S12" s="94"/>
      <c r="T12" s="63"/>
      <c r="U12" s="94"/>
      <c r="V12" s="94"/>
      <c r="W12" s="164"/>
    </row>
    <row r="13" spans="1:23" x14ac:dyDescent="0.25">
      <c r="A13" s="125"/>
      <c r="B13" s="63"/>
      <c r="C13" s="63"/>
      <c r="D13" s="60"/>
      <c r="E13" s="60"/>
      <c r="F13" s="63"/>
      <c r="G13" s="63"/>
      <c r="H13" s="63"/>
      <c r="I13" s="63"/>
      <c r="J13" s="63"/>
      <c r="K13" s="63"/>
      <c r="L13" s="63"/>
      <c r="M13" s="163"/>
      <c r="N13" s="60"/>
      <c r="O13" s="6"/>
      <c r="P13" s="6" t="s">
        <v>188</v>
      </c>
      <c r="Q13" s="60"/>
      <c r="R13" s="94"/>
      <c r="S13" s="94"/>
      <c r="T13" s="63"/>
      <c r="U13" s="94"/>
      <c r="V13" s="94"/>
      <c r="W13" s="164"/>
    </row>
    <row r="14" spans="1:23" x14ac:dyDescent="0.25">
      <c r="A14" s="151">
        <v>44992</v>
      </c>
      <c r="B14" s="63" t="s">
        <v>51</v>
      </c>
      <c r="C14" s="63" t="s">
        <v>24</v>
      </c>
      <c r="D14" s="60" t="s">
        <v>179</v>
      </c>
      <c r="E14" s="60" t="s">
        <v>146</v>
      </c>
      <c r="F14" s="63">
        <v>4</v>
      </c>
      <c r="G14" s="162">
        <v>0.86805555555555547</v>
      </c>
      <c r="H14" s="162">
        <v>0.89583333333333337</v>
      </c>
      <c r="I14" s="63" t="s">
        <v>10</v>
      </c>
      <c r="J14" s="63" t="s">
        <v>11</v>
      </c>
      <c r="K14" s="63" t="s">
        <v>12</v>
      </c>
      <c r="L14" s="63">
        <v>1</v>
      </c>
      <c r="M14" s="163">
        <f>+L14/F14</f>
        <v>0.25</v>
      </c>
      <c r="N14" s="60" t="s">
        <v>182</v>
      </c>
      <c r="O14" s="6" t="s">
        <v>89</v>
      </c>
      <c r="P14" s="165" t="s">
        <v>89</v>
      </c>
      <c r="Q14" s="60" t="s">
        <v>29</v>
      </c>
      <c r="R14" s="94"/>
      <c r="S14" s="94"/>
      <c r="T14" s="63" t="s">
        <v>30</v>
      </c>
      <c r="U14" s="94"/>
      <c r="V14" s="94"/>
      <c r="W14" s="164" t="s">
        <v>31</v>
      </c>
    </row>
    <row r="15" spans="1:23" x14ac:dyDescent="0.25">
      <c r="A15" s="132"/>
      <c r="B15" s="63"/>
      <c r="C15" s="63"/>
      <c r="D15" s="60"/>
      <c r="E15" s="60"/>
      <c r="F15" s="63"/>
      <c r="G15" s="63"/>
      <c r="H15" s="63"/>
      <c r="I15" s="63"/>
      <c r="J15" s="63"/>
      <c r="K15" s="63"/>
      <c r="L15" s="63"/>
      <c r="M15" s="163"/>
      <c r="N15" s="60"/>
      <c r="O15" s="6" t="s">
        <v>189</v>
      </c>
      <c r="P15" s="166"/>
      <c r="Q15" s="60"/>
      <c r="R15" s="94"/>
      <c r="S15" s="94"/>
      <c r="T15" s="63"/>
      <c r="U15" s="94"/>
      <c r="V15" s="94"/>
      <c r="W15" s="164"/>
    </row>
    <row r="16" spans="1:23" x14ac:dyDescent="0.25">
      <c r="A16" s="132"/>
      <c r="B16" s="63"/>
      <c r="C16" s="63"/>
      <c r="D16" s="60"/>
      <c r="E16" s="60"/>
      <c r="F16" s="63"/>
      <c r="G16" s="63"/>
      <c r="H16" s="63"/>
      <c r="I16" s="63"/>
      <c r="J16" s="63"/>
      <c r="K16" s="63"/>
      <c r="L16" s="63"/>
      <c r="M16" s="163"/>
      <c r="N16" s="60"/>
      <c r="O16" s="6"/>
      <c r="P16" s="167"/>
      <c r="Q16" s="60"/>
      <c r="R16" s="94"/>
      <c r="S16" s="94"/>
      <c r="T16" s="63"/>
      <c r="U16" s="94"/>
      <c r="V16" s="94"/>
      <c r="W16" s="164"/>
    </row>
    <row r="17" spans="1:23" x14ac:dyDescent="0.25">
      <c r="A17" s="124">
        <v>44993</v>
      </c>
      <c r="B17" s="63" t="s">
        <v>51</v>
      </c>
      <c r="C17" s="63" t="s">
        <v>24</v>
      </c>
      <c r="D17" s="60" t="s">
        <v>179</v>
      </c>
      <c r="E17" s="60" t="s">
        <v>191</v>
      </c>
      <c r="F17" s="63">
        <v>4</v>
      </c>
      <c r="G17" s="162">
        <v>0.72569444444444453</v>
      </c>
      <c r="H17" s="162">
        <v>0.75</v>
      </c>
      <c r="I17" s="63" t="s">
        <v>10</v>
      </c>
      <c r="J17" s="63" t="s">
        <v>11</v>
      </c>
      <c r="K17" s="63" t="s">
        <v>12</v>
      </c>
      <c r="L17" s="63">
        <v>1</v>
      </c>
      <c r="M17" s="163">
        <f>+L17/F17</f>
        <v>0.25</v>
      </c>
      <c r="N17" s="60" t="s">
        <v>182</v>
      </c>
      <c r="O17" s="32" t="s">
        <v>192</v>
      </c>
      <c r="P17" s="20" t="s">
        <v>121</v>
      </c>
      <c r="Q17" s="60" t="s">
        <v>201</v>
      </c>
      <c r="R17" s="91"/>
      <c r="S17" s="91"/>
      <c r="T17" s="63" t="s">
        <v>30</v>
      </c>
      <c r="U17" s="91"/>
      <c r="V17" s="91"/>
      <c r="W17" s="138" t="s">
        <v>31</v>
      </c>
    </row>
    <row r="18" spans="1:23" x14ac:dyDescent="0.25">
      <c r="A18" s="125"/>
      <c r="B18" s="63"/>
      <c r="C18" s="63"/>
      <c r="D18" s="60"/>
      <c r="E18" s="60"/>
      <c r="F18" s="63"/>
      <c r="G18" s="63"/>
      <c r="H18" s="63"/>
      <c r="I18" s="63"/>
      <c r="J18" s="63"/>
      <c r="K18" s="63"/>
      <c r="L18" s="63"/>
      <c r="M18" s="163"/>
      <c r="N18" s="60"/>
      <c r="O18" s="6"/>
      <c r="P18" s="20" t="s">
        <v>158</v>
      </c>
      <c r="Q18" s="60"/>
      <c r="R18" s="93"/>
      <c r="S18" s="93"/>
      <c r="T18" s="63"/>
      <c r="U18" s="93"/>
      <c r="V18" s="93"/>
      <c r="W18" s="139"/>
    </row>
    <row r="19" spans="1:23" x14ac:dyDescent="0.25">
      <c r="A19" s="125"/>
      <c r="B19" s="63"/>
      <c r="C19" s="63"/>
      <c r="D19" s="60"/>
      <c r="E19" s="60"/>
      <c r="F19" s="63"/>
      <c r="G19" s="63"/>
      <c r="H19" s="63"/>
      <c r="I19" s="63"/>
      <c r="J19" s="63"/>
      <c r="K19" s="63"/>
      <c r="L19" s="63"/>
      <c r="M19" s="163"/>
      <c r="N19" s="60"/>
      <c r="O19" s="6"/>
      <c r="P19" s="20"/>
      <c r="Q19" s="60"/>
      <c r="R19" s="92"/>
      <c r="S19" s="92"/>
      <c r="T19" s="63"/>
      <c r="U19" s="92"/>
      <c r="V19" s="92"/>
      <c r="W19" s="142"/>
    </row>
    <row r="20" spans="1:23" x14ac:dyDescent="0.25">
      <c r="A20" s="151">
        <v>44994</v>
      </c>
      <c r="B20" s="63" t="s">
        <v>51</v>
      </c>
      <c r="C20" s="63" t="s">
        <v>24</v>
      </c>
      <c r="D20" s="60" t="s">
        <v>179</v>
      </c>
      <c r="E20" s="98" t="s">
        <v>193</v>
      </c>
      <c r="F20" s="99"/>
      <c r="G20" s="99"/>
      <c r="H20" s="99"/>
      <c r="I20" s="99"/>
      <c r="J20" s="99"/>
      <c r="K20" s="99"/>
      <c r="L20" s="99"/>
      <c r="M20" s="99"/>
      <c r="N20" s="100"/>
      <c r="O20" s="33" t="s">
        <v>169</v>
      </c>
      <c r="P20" s="63" t="s">
        <v>52</v>
      </c>
      <c r="Q20" s="60" t="s">
        <v>201</v>
      </c>
      <c r="R20" s="91">
        <v>153.5</v>
      </c>
      <c r="S20" s="91">
        <v>157.30000000000001</v>
      </c>
      <c r="T20" s="91" t="s">
        <v>30</v>
      </c>
      <c r="U20" s="91">
        <v>1129.9000000000001</v>
      </c>
      <c r="V20" s="91">
        <v>1130.3</v>
      </c>
      <c r="W20" s="157" t="s">
        <v>31</v>
      </c>
    </row>
    <row r="21" spans="1:23" x14ac:dyDescent="0.25">
      <c r="A21" s="132"/>
      <c r="B21" s="63"/>
      <c r="C21" s="63"/>
      <c r="D21" s="60"/>
      <c r="E21" s="101"/>
      <c r="F21" s="102"/>
      <c r="G21" s="102"/>
      <c r="H21" s="102"/>
      <c r="I21" s="102"/>
      <c r="J21" s="102"/>
      <c r="K21" s="102"/>
      <c r="L21" s="102"/>
      <c r="M21" s="102"/>
      <c r="N21" s="103"/>
      <c r="O21" s="2" t="s">
        <v>163</v>
      </c>
      <c r="P21" s="63"/>
      <c r="Q21" s="60"/>
      <c r="R21" s="93"/>
      <c r="S21" s="93"/>
      <c r="T21" s="93"/>
      <c r="U21" s="93"/>
      <c r="V21" s="93"/>
      <c r="W21" s="129"/>
    </row>
    <row r="22" spans="1:23" ht="15.75" thickBot="1" x14ac:dyDescent="0.3">
      <c r="A22" s="155"/>
      <c r="B22" s="146"/>
      <c r="C22" s="146"/>
      <c r="D22" s="147"/>
      <c r="E22" s="159"/>
      <c r="F22" s="160"/>
      <c r="G22" s="160"/>
      <c r="H22" s="160"/>
      <c r="I22" s="160"/>
      <c r="J22" s="160"/>
      <c r="K22" s="160"/>
      <c r="L22" s="160"/>
      <c r="M22" s="160"/>
      <c r="N22" s="161"/>
      <c r="O22" s="34" t="s">
        <v>194</v>
      </c>
      <c r="P22" s="146"/>
      <c r="Q22" s="147"/>
      <c r="R22" s="137"/>
      <c r="S22" s="137"/>
      <c r="T22" s="137"/>
      <c r="U22" s="137"/>
      <c r="V22" s="137"/>
      <c r="W22" s="158"/>
    </row>
    <row r="23" spans="1:23" x14ac:dyDescent="0.25">
      <c r="A23" s="156">
        <v>44998</v>
      </c>
      <c r="B23" s="133" t="s">
        <v>23</v>
      </c>
      <c r="C23" s="133" t="s">
        <v>78</v>
      </c>
      <c r="D23" s="134" t="s">
        <v>197</v>
      </c>
      <c r="E23" s="27" t="s">
        <v>195</v>
      </c>
      <c r="F23" s="133">
        <v>4</v>
      </c>
      <c r="G23" s="35">
        <v>0.40625</v>
      </c>
      <c r="H23" s="35">
        <v>0.47222222222222227</v>
      </c>
      <c r="I23" s="133" t="s">
        <v>10</v>
      </c>
      <c r="J23" s="133" t="s">
        <v>11</v>
      </c>
      <c r="K23" s="133" t="s">
        <v>12</v>
      </c>
      <c r="L23" s="133">
        <v>2</v>
      </c>
      <c r="M23" s="136">
        <f>SUM(L23)/F23</f>
        <v>0.5</v>
      </c>
      <c r="N23" s="134" t="s">
        <v>182</v>
      </c>
      <c r="O23" s="27" t="s">
        <v>195</v>
      </c>
      <c r="P23" s="133" t="s">
        <v>52</v>
      </c>
      <c r="Q23" s="134" t="s">
        <v>201</v>
      </c>
      <c r="R23" s="127">
        <v>157.30000000000001</v>
      </c>
      <c r="S23" s="127">
        <v>160.1</v>
      </c>
      <c r="T23" s="127" t="s">
        <v>30</v>
      </c>
      <c r="U23" s="127">
        <v>1130.3</v>
      </c>
      <c r="V23" s="127">
        <v>1130.3</v>
      </c>
      <c r="W23" s="141" t="s">
        <v>31</v>
      </c>
    </row>
    <row r="24" spans="1:23" x14ac:dyDescent="0.25">
      <c r="A24" s="125"/>
      <c r="B24" s="63"/>
      <c r="C24" s="63"/>
      <c r="D24" s="60"/>
      <c r="E24" s="2" t="s">
        <v>196</v>
      </c>
      <c r="F24" s="63"/>
      <c r="G24" s="5">
        <v>0.50902777777777775</v>
      </c>
      <c r="H24" s="5">
        <v>0.5625</v>
      </c>
      <c r="I24" s="63"/>
      <c r="J24" s="63"/>
      <c r="K24" s="63"/>
      <c r="L24" s="63"/>
      <c r="M24" s="121"/>
      <c r="N24" s="60"/>
      <c r="O24" s="2" t="s">
        <v>196</v>
      </c>
      <c r="P24" s="63"/>
      <c r="Q24" s="60"/>
      <c r="R24" s="92"/>
      <c r="S24" s="92"/>
      <c r="T24" s="92"/>
      <c r="U24" s="92"/>
      <c r="V24" s="92"/>
      <c r="W24" s="142"/>
    </row>
    <row r="25" spans="1:23" x14ac:dyDescent="0.25">
      <c r="A25" s="151">
        <v>44999</v>
      </c>
      <c r="B25" s="63" t="s">
        <v>23</v>
      </c>
      <c r="C25" s="63" t="s">
        <v>78</v>
      </c>
      <c r="D25" s="60" t="s">
        <v>197</v>
      </c>
      <c r="E25" s="10" t="s">
        <v>198</v>
      </c>
      <c r="F25" s="94">
        <v>4</v>
      </c>
      <c r="G25" s="5">
        <v>0.40972222222222227</v>
      </c>
      <c r="H25" s="5">
        <v>0.45833333333333331</v>
      </c>
      <c r="I25" s="63" t="s">
        <v>10</v>
      </c>
      <c r="J25" s="63" t="s">
        <v>11</v>
      </c>
      <c r="K25" s="63" t="s">
        <v>12</v>
      </c>
      <c r="L25" s="63">
        <v>2</v>
      </c>
      <c r="M25" s="121">
        <f>SUM(L25)/F25</f>
        <v>0.5</v>
      </c>
      <c r="N25" s="60" t="s">
        <v>182</v>
      </c>
      <c r="O25" s="120" t="s">
        <v>200</v>
      </c>
      <c r="P25" s="63" t="s">
        <v>52</v>
      </c>
      <c r="Q25" s="60" t="s">
        <v>201</v>
      </c>
      <c r="R25" s="91">
        <v>160.1</v>
      </c>
      <c r="S25" s="91">
        <v>161.30000000000001</v>
      </c>
      <c r="T25" s="91" t="s">
        <v>30</v>
      </c>
      <c r="U25" s="91">
        <v>1130.3</v>
      </c>
      <c r="V25" s="143">
        <v>1132</v>
      </c>
      <c r="W25" s="138" t="s">
        <v>31</v>
      </c>
    </row>
    <row r="26" spans="1:23" x14ac:dyDescent="0.25">
      <c r="A26" s="152"/>
      <c r="B26" s="91"/>
      <c r="C26" s="91"/>
      <c r="D26" s="80"/>
      <c r="E26" s="22" t="s">
        <v>199</v>
      </c>
      <c r="F26" s="182"/>
      <c r="G26" s="17">
        <v>0.52083333333333337</v>
      </c>
      <c r="H26" s="17">
        <v>0.55555555555555558</v>
      </c>
      <c r="I26" s="91"/>
      <c r="J26" s="91"/>
      <c r="K26" s="91"/>
      <c r="L26" s="91"/>
      <c r="M26" s="154"/>
      <c r="N26" s="80"/>
      <c r="O26" s="153"/>
      <c r="P26" s="91"/>
      <c r="Q26" s="80"/>
      <c r="R26" s="93"/>
      <c r="S26" s="93"/>
      <c r="T26" s="93"/>
      <c r="U26" s="93"/>
      <c r="V26" s="144"/>
      <c r="W26" s="139"/>
    </row>
    <row r="27" spans="1:23" ht="16.899999999999999" customHeight="1" x14ac:dyDescent="0.25">
      <c r="A27" s="124">
        <v>45000</v>
      </c>
      <c r="B27" s="63" t="s">
        <v>23</v>
      </c>
      <c r="C27" s="63" t="s">
        <v>24</v>
      </c>
      <c r="D27" s="60" t="s">
        <v>197</v>
      </c>
      <c r="E27" s="10" t="s">
        <v>202</v>
      </c>
      <c r="F27" s="94">
        <v>4</v>
      </c>
      <c r="G27" s="5">
        <v>0.40277777777777773</v>
      </c>
      <c r="H27" s="5">
        <v>0.44444444444444442</v>
      </c>
      <c r="I27" s="63" t="s">
        <v>10</v>
      </c>
      <c r="J27" s="63" t="s">
        <v>11</v>
      </c>
      <c r="K27" s="63" t="s">
        <v>12</v>
      </c>
      <c r="L27" s="63">
        <v>2</v>
      </c>
      <c r="M27" s="121">
        <f>SUM(L27)/F27</f>
        <v>0.5</v>
      </c>
      <c r="N27" s="60" t="s">
        <v>182</v>
      </c>
      <c r="O27" s="21" t="s">
        <v>200</v>
      </c>
      <c r="P27" s="120" t="s">
        <v>204</v>
      </c>
      <c r="Q27" s="60" t="s">
        <v>201</v>
      </c>
      <c r="R27" s="63">
        <v>160.1</v>
      </c>
      <c r="S27" s="63">
        <v>161.30000000000001</v>
      </c>
      <c r="T27" s="63" t="s">
        <v>30</v>
      </c>
      <c r="U27" s="63">
        <v>1130.3</v>
      </c>
      <c r="V27" s="145">
        <v>1132</v>
      </c>
      <c r="W27" s="126" t="s">
        <v>31</v>
      </c>
    </row>
    <row r="28" spans="1:23" ht="16.149999999999999" customHeight="1" x14ac:dyDescent="0.25">
      <c r="A28" s="125"/>
      <c r="B28" s="63"/>
      <c r="C28" s="63"/>
      <c r="D28" s="60"/>
      <c r="E28" s="10" t="s">
        <v>203</v>
      </c>
      <c r="F28" s="94"/>
      <c r="G28" s="5">
        <v>0.45833333333333331</v>
      </c>
      <c r="H28" s="5">
        <v>0.50347222222222221</v>
      </c>
      <c r="I28" s="63"/>
      <c r="J28" s="63"/>
      <c r="K28" s="63"/>
      <c r="L28" s="63"/>
      <c r="M28" s="121"/>
      <c r="N28" s="60"/>
      <c r="O28" s="21" t="s">
        <v>205</v>
      </c>
      <c r="P28" s="120"/>
      <c r="Q28" s="60"/>
      <c r="R28" s="63"/>
      <c r="S28" s="63"/>
      <c r="T28" s="63"/>
      <c r="U28" s="63"/>
      <c r="V28" s="145"/>
      <c r="W28" s="126"/>
    </row>
    <row r="29" spans="1:23" ht="30" x14ac:dyDescent="0.25">
      <c r="A29" s="36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5">
        <v>0.50902777777777775</v>
      </c>
      <c r="H29" s="5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3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4">
        <v>1132</v>
      </c>
      <c r="V29" s="24">
        <v>1132</v>
      </c>
      <c r="W29" s="37" t="s">
        <v>31</v>
      </c>
    </row>
    <row r="30" spans="1:23" x14ac:dyDescent="0.25">
      <c r="A30" s="124">
        <v>45002</v>
      </c>
      <c r="B30" s="63" t="s">
        <v>23</v>
      </c>
      <c r="C30" s="63" t="s">
        <v>78</v>
      </c>
      <c r="D30" s="60" t="s">
        <v>197</v>
      </c>
      <c r="E30" s="2" t="s">
        <v>208</v>
      </c>
      <c r="F30" s="63">
        <v>4</v>
      </c>
      <c r="G30" s="5">
        <v>0.46180555555555558</v>
      </c>
      <c r="H30" s="5">
        <v>0.49652777777777773</v>
      </c>
      <c r="I30" s="63" t="s">
        <v>10</v>
      </c>
      <c r="J30" s="63" t="s">
        <v>11</v>
      </c>
      <c r="K30" s="63" t="s">
        <v>12</v>
      </c>
      <c r="L30" s="63">
        <v>3</v>
      </c>
      <c r="M30" s="121">
        <f>SUM(L30)/F30</f>
        <v>0.75</v>
      </c>
      <c r="N30" s="60" t="s">
        <v>182</v>
      </c>
      <c r="O30" s="63" t="s">
        <v>52</v>
      </c>
      <c r="P30" s="60" t="s">
        <v>211</v>
      </c>
      <c r="Q30" s="80" t="s">
        <v>201</v>
      </c>
      <c r="R30" s="91">
        <v>162.6</v>
      </c>
      <c r="S30" s="91">
        <v>166.6</v>
      </c>
      <c r="T30" s="91" t="s">
        <v>30</v>
      </c>
      <c r="U30" s="91">
        <v>1134.0999999999999</v>
      </c>
      <c r="V30" s="91">
        <v>1137.0999999999999</v>
      </c>
      <c r="W30" s="138" t="s">
        <v>31</v>
      </c>
    </row>
    <row r="31" spans="1:23" x14ac:dyDescent="0.25">
      <c r="A31" s="125"/>
      <c r="B31" s="63"/>
      <c r="C31" s="63"/>
      <c r="D31" s="60"/>
      <c r="E31" s="2" t="s">
        <v>209</v>
      </c>
      <c r="F31" s="63"/>
      <c r="G31" s="5">
        <v>0.51388888888888895</v>
      </c>
      <c r="H31" s="5">
        <v>0.54861111111111105</v>
      </c>
      <c r="I31" s="63"/>
      <c r="J31" s="63"/>
      <c r="K31" s="63"/>
      <c r="L31" s="63"/>
      <c r="M31" s="121"/>
      <c r="N31" s="60"/>
      <c r="O31" s="63"/>
      <c r="P31" s="60"/>
      <c r="Q31" s="81"/>
      <c r="R31" s="93"/>
      <c r="S31" s="93"/>
      <c r="T31" s="93"/>
      <c r="U31" s="93"/>
      <c r="V31" s="93"/>
      <c r="W31" s="139"/>
    </row>
    <row r="32" spans="1:23" ht="15.75" thickBot="1" x14ac:dyDescent="0.3">
      <c r="A32" s="149"/>
      <c r="B32" s="146"/>
      <c r="C32" s="146"/>
      <c r="D32" s="147"/>
      <c r="E32" s="34" t="s">
        <v>210</v>
      </c>
      <c r="F32" s="146"/>
      <c r="G32" s="38">
        <v>0.55555555555555558</v>
      </c>
      <c r="H32" s="38">
        <v>0.58333333333333337</v>
      </c>
      <c r="I32" s="146"/>
      <c r="J32" s="146"/>
      <c r="K32" s="146"/>
      <c r="L32" s="146"/>
      <c r="M32" s="148"/>
      <c r="N32" s="147"/>
      <c r="O32" s="146"/>
      <c r="P32" s="147"/>
      <c r="Q32" s="150"/>
      <c r="R32" s="137"/>
      <c r="S32" s="137"/>
      <c r="T32" s="137"/>
      <c r="U32" s="137"/>
      <c r="V32" s="137"/>
      <c r="W32" s="140"/>
    </row>
    <row r="33" spans="1:23" x14ac:dyDescent="0.25">
      <c r="A33" s="131">
        <v>45005</v>
      </c>
      <c r="B33" s="133" t="s">
        <v>51</v>
      </c>
      <c r="C33" s="133" t="s">
        <v>118</v>
      </c>
      <c r="D33" s="134" t="s">
        <v>197</v>
      </c>
      <c r="E33" s="27" t="s">
        <v>212</v>
      </c>
      <c r="F33" s="133">
        <v>4</v>
      </c>
      <c r="G33" s="35">
        <v>0.77777777777777779</v>
      </c>
      <c r="H33" s="35">
        <v>0.80555555555555547</v>
      </c>
      <c r="I33" s="133" t="s">
        <v>10</v>
      </c>
      <c r="J33" s="133" t="s">
        <v>11</v>
      </c>
      <c r="K33" s="133" t="s">
        <v>12</v>
      </c>
      <c r="L33" s="133">
        <v>3</v>
      </c>
      <c r="M33" s="136">
        <f>SUM(L33)/F33</f>
        <v>0.75</v>
      </c>
      <c r="N33" s="134" t="s">
        <v>182</v>
      </c>
      <c r="O33" s="133" t="s">
        <v>52</v>
      </c>
      <c r="P33" s="134" t="s">
        <v>215</v>
      </c>
      <c r="Q33" s="135" t="s">
        <v>201</v>
      </c>
      <c r="R33" s="127">
        <v>166.6</v>
      </c>
      <c r="S33" s="127" t="s">
        <v>216</v>
      </c>
      <c r="T33" s="127" t="s">
        <v>30</v>
      </c>
      <c r="U33" s="127">
        <v>1137.0999999999999</v>
      </c>
      <c r="V33" s="127"/>
      <c r="W33" s="128" t="s">
        <v>220</v>
      </c>
    </row>
    <row r="34" spans="1:23" x14ac:dyDescent="0.25">
      <c r="A34" s="132"/>
      <c r="B34" s="63"/>
      <c r="C34" s="63"/>
      <c r="D34" s="60"/>
      <c r="E34" s="2" t="s">
        <v>214</v>
      </c>
      <c r="F34" s="63"/>
      <c r="G34" s="5">
        <v>0.82986111111111116</v>
      </c>
      <c r="H34" s="5">
        <v>0.85763888888888884</v>
      </c>
      <c r="I34" s="63"/>
      <c r="J34" s="63"/>
      <c r="K34" s="63"/>
      <c r="L34" s="63"/>
      <c r="M34" s="121"/>
      <c r="N34" s="60"/>
      <c r="O34" s="63"/>
      <c r="P34" s="60"/>
      <c r="Q34" s="81"/>
      <c r="R34" s="93"/>
      <c r="S34" s="93"/>
      <c r="T34" s="93"/>
      <c r="U34" s="93"/>
      <c r="V34" s="93"/>
      <c r="W34" s="129"/>
    </row>
    <row r="35" spans="1:23" ht="31.15" customHeight="1" x14ac:dyDescent="0.25">
      <c r="A35" s="132"/>
      <c r="B35" s="63"/>
      <c r="C35" s="63"/>
      <c r="D35" s="60"/>
      <c r="E35" s="2" t="s">
        <v>213</v>
      </c>
      <c r="F35" s="63"/>
      <c r="G35" s="5">
        <v>0.86458333333333337</v>
      </c>
      <c r="H35" s="5">
        <v>0.88541666666666663</v>
      </c>
      <c r="I35" s="63"/>
      <c r="J35" s="63"/>
      <c r="K35" s="63"/>
      <c r="L35" s="63"/>
      <c r="M35" s="121"/>
      <c r="N35" s="60"/>
      <c r="O35" s="63"/>
      <c r="P35" s="60"/>
      <c r="Q35" s="82"/>
      <c r="R35" s="92"/>
      <c r="S35" s="92"/>
      <c r="T35" s="92"/>
      <c r="U35" s="92"/>
      <c r="V35" s="92"/>
      <c r="W35" s="130"/>
    </row>
    <row r="36" spans="1:23" x14ac:dyDescent="0.25">
      <c r="A36" s="124">
        <v>45006</v>
      </c>
      <c r="B36" s="63" t="s">
        <v>51</v>
      </c>
      <c r="C36" s="63" t="s">
        <v>118</v>
      </c>
      <c r="D36" s="60" t="s">
        <v>197</v>
      </c>
      <c r="E36" s="2" t="s">
        <v>100</v>
      </c>
      <c r="F36" s="63">
        <v>4</v>
      </c>
      <c r="G36" s="5">
        <v>0.76388888888888884</v>
      </c>
      <c r="H36" s="5">
        <v>0.82986111111111116</v>
      </c>
      <c r="I36" s="63" t="s">
        <v>10</v>
      </c>
      <c r="J36" s="63" t="s">
        <v>11</v>
      </c>
      <c r="K36" s="63" t="s">
        <v>12</v>
      </c>
      <c r="L36" s="63">
        <v>3</v>
      </c>
      <c r="M36" s="121">
        <f>SUM(L36)/F36</f>
        <v>0.75</v>
      </c>
      <c r="N36" s="60" t="s">
        <v>182</v>
      </c>
      <c r="O36" s="63" t="s">
        <v>52</v>
      </c>
      <c r="P36" s="2" t="s">
        <v>64</v>
      </c>
      <c r="Q36" s="80" t="s">
        <v>201</v>
      </c>
      <c r="R36" s="91">
        <v>168.1</v>
      </c>
      <c r="S36" s="91">
        <v>170.9</v>
      </c>
      <c r="T36" s="91" t="s">
        <v>30</v>
      </c>
      <c r="U36" s="91">
        <v>1137.0999999999999</v>
      </c>
      <c r="V36" s="91">
        <v>1143.5999999999999</v>
      </c>
      <c r="W36" s="126" t="s">
        <v>31</v>
      </c>
    </row>
    <row r="37" spans="1:23" x14ac:dyDescent="0.25">
      <c r="A37" s="125"/>
      <c r="B37" s="63"/>
      <c r="C37" s="63"/>
      <c r="D37" s="60"/>
      <c r="E37" s="2" t="s">
        <v>64</v>
      </c>
      <c r="F37" s="63"/>
      <c r="G37" s="5">
        <v>0.84375</v>
      </c>
      <c r="H37" s="5">
        <v>0.88888888888888884</v>
      </c>
      <c r="I37" s="63"/>
      <c r="J37" s="63"/>
      <c r="K37" s="63"/>
      <c r="L37" s="63"/>
      <c r="M37" s="121"/>
      <c r="N37" s="60"/>
      <c r="O37" s="63"/>
      <c r="P37" s="2" t="s">
        <v>149</v>
      </c>
      <c r="Q37" s="81"/>
      <c r="R37" s="93"/>
      <c r="S37" s="93"/>
      <c r="T37" s="93"/>
      <c r="U37" s="93"/>
      <c r="V37" s="93"/>
      <c r="W37" s="126"/>
    </row>
    <row r="38" spans="1:23" x14ac:dyDescent="0.25">
      <c r="A38" s="125"/>
      <c r="B38" s="63"/>
      <c r="C38" s="63"/>
      <c r="D38" s="60"/>
      <c r="E38" s="2" t="s">
        <v>149</v>
      </c>
      <c r="F38" s="63"/>
      <c r="G38" s="5">
        <v>0.89583333333333337</v>
      </c>
      <c r="H38" s="5">
        <v>0.94097222222222221</v>
      </c>
      <c r="I38" s="63"/>
      <c r="J38" s="63"/>
      <c r="K38" s="63"/>
      <c r="L38" s="63"/>
      <c r="M38" s="121"/>
      <c r="N38" s="60"/>
      <c r="O38" s="63"/>
      <c r="P38" s="2"/>
      <c r="Q38" s="82"/>
      <c r="R38" s="92"/>
      <c r="S38" s="92"/>
      <c r="T38" s="92"/>
      <c r="U38" s="92"/>
      <c r="V38" s="92"/>
      <c r="W38" s="126"/>
    </row>
    <row r="39" spans="1:23" x14ac:dyDescent="0.25">
      <c r="A39" s="122">
        <v>45007</v>
      </c>
      <c r="B39" s="63" t="s">
        <v>51</v>
      </c>
      <c r="C39" s="63" t="s">
        <v>24</v>
      </c>
      <c r="D39" s="60" t="s">
        <v>197</v>
      </c>
      <c r="E39" s="2" t="s">
        <v>44</v>
      </c>
      <c r="F39" s="63">
        <v>4</v>
      </c>
      <c r="G39" s="7">
        <v>0.72916666666666663</v>
      </c>
      <c r="H39" s="7">
        <v>0.77083333333333337</v>
      </c>
      <c r="I39" s="63" t="s">
        <v>10</v>
      </c>
      <c r="J39" s="63" t="s">
        <v>11</v>
      </c>
      <c r="K39" s="63" t="s">
        <v>12</v>
      </c>
      <c r="L39" s="63">
        <v>4</v>
      </c>
      <c r="M39" s="121">
        <f>SUM(L39)/F39</f>
        <v>1</v>
      </c>
      <c r="N39" s="60" t="s">
        <v>182</v>
      </c>
      <c r="O39" s="63" t="s">
        <v>52</v>
      </c>
      <c r="P39" s="2" t="s">
        <v>218</v>
      </c>
      <c r="Q39" s="60" t="s">
        <v>201</v>
      </c>
      <c r="R39" s="63">
        <v>170.9</v>
      </c>
      <c r="S39" s="63">
        <v>173.5</v>
      </c>
      <c r="T39" s="63" t="s">
        <v>30</v>
      </c>
      <c r="U39" s="63">
        <v>1143.5999999999999</v>
      </c>
      <c r="V39" s="63">
        <v>1145.2</v>
      </c>
      <c r="W39" s="63" t="s">
        <v>31</v>
      </c>
    </row>
    <row r="40" spans="1:23" x14ac:dyDescent="0.25">
      <c r="A40" s="123"/>
      <c r="B40" s="63"/>
      <c r="C40" s="63"/>
      <c r="D40" s="60"/>
      <c r="E40" s="2" t="s">
        <v>145</v>
      </c>
      <c r="F40" s="63"/>
      <c r="G40" s="7">
        <v>0.77777777777777779</v>
      </c>
      <c r="H40" s="7">
        <v>0.81597222222222221</v>
      </c>
      <c r="I40" s="63"/>
      <c r="J40" s="63"/>
      <c r="K40" s="63"/>
      <c r="L40" s="63"/>
      <c r="M40" s="121"/>
      <c r="N40" s="60"/>
      <c r="O40" s="63"/>
      <c r="P40" s="4" t="s">
        <v>219</v>
      </c>
      <c r="Q40" s="60"/>
      <c r="R40" s="63"/>
      <c r="S40" s="63"/>
      <c r="T40" s="63"/>
      <c r="U40" s="63"/>
      <c r="V40" s="63"/>
      <c r="W40" s="63"/>
    </row>
    <row r="41" spans="1:23" x14ac:dyDescent="0.25">
      <c r="A41" s="123"/>
      <c r="B41" s="63"/>
      <c r="C41" s="63"/>
      <c r="D41" s="60"/>
      <c r="E41" s="2" t="s">
        <v>217</v>
      </c>
      <c r="F41" s="63"/>
      <c r="G41" s="7">
        <v>0.82638888888888884</v>
      </c>
      <c r="H41" s="7">
        <v>0.85416666666666663</v>
      </c>
      <c r="I41" s="63"/>
      <c r="J41" s="63"/>
      <c r="K41" s="63"/>
      <c r="L41" s="63"/>
      <c r="M41" s="121"/>
      <c r="N41" s="60"/>
      <c r="O41" s="63"/>
      <c r="P41" s="6"/>
      <c r="Q41" s="60"/>
      <c r="R41" s="63"/>
      <c r="S41" s="63"/>
      <c r="T41" s="63"/>
      <c r="U41" s="63"/>
      <c r="V41" s="63"/>
      <c r="W41" s="63"/>
    </row>
    <row r="42" spans="1:23" x14ac:dyDescent="0.25">
      <c r="A42" s="123"/>
      <c r="B42" s="63"/>
      <c r="C42" s="63"/>
      <c r="D42" s="60"/>
      <c r="E42" s="2" t="s">
        <v>212</v>
      </c>
      <c r="F42" s="63"/>
      <c r="G42" s="7">
        <v>0.86458333333333337</v>
      </c>
      <c r="H42" s="7">
        <v>0.88541666666666663</v>
      </c>
      <c r="I42" s="63"/>
      <c r="J42" s="63"/>
      <c r="K42" s="63"/>
      <c r="L42" s="63"/>
      <c r="M42" s="121"/>
      <c r="N42" s="60"/>
      <c r="O42" s="63"/>
      <c r="P42" s="6"/>
      <c r="Q42" s="60"/>
      <c r="R42" s="63"/>
      <c r="S42" s="63"/>
      <c r="T42" s="63"/>
      <c r="U42" s="63"/>
      <c r="V42" s="63"/>
      <c r="W42" s="63"/>
    </row>
    <row r="43" spans="1:23" x14ac:dyDescent="0.25">
      <c r="A43" s="114">
        <v>45008</v>
      </c>
      <c r="B43" s="63" t="s">
        <v>51</v>
      </c>
      <c r="C43" s="63" t="s">
        <v>24</v>
      </c>
      <c r="D43" s="60" t="s">
        <v>197</v>
      </c>
      <c r="E43" s="2" t="s">
        <v>221</v>
      </c>
      <c r="F43" s="63">
        <v>4</v>
      </c>
      <c r="G43" s="7">
        <v>0.77777777777777779</v>
      </c>
      <c r="H43" s="7">
        <v>0.81597222222222221</v>
      </c>
      <c r="I43" s="63" t="s">
        <v>10</v>
      </c>
      <c r="J43" s="63" t="s">
        <v>11</v>
      </c>
      <c r="K43" s="63" t="s">
        <v>12</v>
      </c>
      <c r="L43" s="63">
        <v>4</v>
      </c>
      <c r="M43" s="121">
        <f>SUM(L43)/F43</f>
        <v>1</v>
      </c>
      <c r="N43" s="60" t="s">
        <v>182</v>
      </c>
      <c r="O43" s="63" t="s">
        <v>52</v>
      </c>
      <c r="P43" s="10" t="s">
        <v>223</v>
      </c>
      <c r="Q43" s="60" t="s">
        <v>201</v>
      </c>
      <c r="R43" s="63">
        <v>173.5</v>
      </c>
      <c r="S43" s="63">
        <v>175.7</v>
      </c>
      <c r="T43" s="63" t="s">
        <v>30</v>
      </c>
      <c r="U43" s="63">
        <v>1145.8</v>
      </c>
      <c r="V43" s="63">
        <v>1147.5999999999999</v>
      </c>
      <c r="W43" s="63" t="s">
        <v>31</v>
      </c>
    </row>
    <row r="44" spans="1:23" x14ac:dyDescent="0.25">
      <c r="A44" s="115"/>
      <c r="B44" s="63"/>
      <c r="C44" s="63"/>
      <c r="D44" s="60"/>
      <c r="E44" s="2" t="s">
        <v>222</v>
      </c>
      <c r="F44" s="63"/>
      <c r="G44" s="7">
        <v>0.82638888888888884</v>
      </c>
      <c r="H44" s="7">
        <v>0.85416666666666663</v>
      </c>
      <c r="I44" s="63"/>
      <c r="J44" s="63"/>
      <c r="K44" s="63"/>
      <c r="L44" s="63"/>
      <c r="M44" s="121"/>
      <c r="N44" s="60"/>
      <c r="O44" s="63"/>
      <c r="P44" s="10" t="s">
        <v>224</v>
      </c>
      <c r="Q44" s="60"/>
      <c r="R44" s="63"/>
      <c r="S44" s="63"/>
      <c r="T44" s="63"/>
      <c r="U44" s="63"/>
      <c r="V44" s="63"/>
      <c r="W44" s="63"/>
    </row>
    <row r="45" spans="1:23" x14ac:dyDescent="0.25">
      <c r="A45" s="115"/>
      <c r="B45" s="63"/>
      <c r="C45" s="63"/>
      <c r="D45" s="60"/>
      <c r="E45" s="2" t="s">
        <v>212</v>
      </c>
      <c r="F45" s="63"/>
      <c r="G45" s="7">
        <v>0.86458333333333337</v>
      </c>
      <c r="H45" s="7">
        <v>0.88541666666666663</v>
      </c>
      <c r="I45" s="63"/>
      <c r="J45" s="63"/>
      <c r="K45" s="63"/>
      <c r="L45" s="63"/>
      <c r="M45" s="121"/>
      <c r="N45" s="60"/>
      <c r="O45" s="63"/>
      <c r="P45" s="10"/>
      <c r="Q45" s="60"/>
      <c r="R45" s="63"/>
      <c r="S45" s="63"/>
      <c r="T45" s="63"/>
      <c r="U45" s="63"/>
      <c r="V45" s="63"/>
      <c r="W45" s="63"/>
    </row>
    <row r="46" spans="1:23" x14ac:dyDescent="0.25">
      <c r="A46" s="115"/>
      <c r="B46" s="63"/>
      <c r="C46" s="63"/>
      <c r="D46" s="60"/>
      <c r="E46" s="2" t="s">
        <v>64</v>
      </c>
      <c r="F46" s="63"/>
      <c r="G46" s="7">
        <v>0.88888888888888884</v>
      </c>
      <c r="H46" s="7">
        <v>0.91666666666666663</v>
      </c>
      <c r="I46" s="63"/>
      <c r="J46" s="63"/>
      <c r="K46" s="63"/>
      <c r="L46" s="63"/>
      <c r="M46" s="121"/>
      <c r="N46" s="60"/>
      <c r="O46" s="63"/>
      <c r="P46" s="10"/>
      <c r="Q46" s="60"/>
      <c r="R46" s="63"/>
      <c r="S46" s="63"/>
      <c r="T46" s="63"/>
      <c r="U46" s="63"/>
      <c r="V46" s="63"/>
      <c r="W46" s="63"/>
    </row>
    <row r="47" spans="1:23" ht="28.9" customHeight="1" x14ac:dyDescent="0.25">
      <c r="A47" s="122">
        <v>45009</v>
      </c>
      <c r="B47" s="63" t="s">
        <v>51</v>
      </c>
      <c r="C47" s="63" t="s">
        <v>24</v>
      </c>
      <c r="D47" s="60" t="s">
        <v>197</v>
      </c>
      <c r="E47" s="2" t="s">
        <v>225</v>
      </c>
      <c r="F47" s="63">
        <v>4</v>
      </c>
      <c r="G47" s="5">
        <v>0.76388888888888884</v>
      </c>
      <c r="H47" s="5">
        <v>0.82986111111111116</v>
      </c>
      <c r="I47" s="63" t="s">
        <v>10</v>
      </c>
      <c r="J47" s="63" t="s">
        <v>11</v>
      </c>
      <c r="K47" s="63" t="s">
        <v>12</v>
      </c>
      <c r="L47" s="63">
        <v>3</v>
      </c>
      <c r="M47" s="121">
        <f>SUM(L47)/F47</f>
        <v>0.75</v>
      </c>
      <c r="N47" s="60" t="s">
        <v>182</v>
      </c>
      <c r="O47" s="94"/>
      <c r="P47" s="60" t="s">
        <v>228</v>
      </c>
      <c r="Q47" s="60" t="s">
        <v>201</v>
      </c>
      <c r="R47" s="63"/>
      <c r="S47" s="63"/>
      <c r="T47" s="63" t="s">
        <v>30</v>
      </c>
      <c r="U47" s="63"/>
      <c r="V47" s="63"/>
      <c r="W47" s="63" t="s">
        <v>31</v>
      </c>
    </row>
    <row r="48" spans="1:23" x14ac:dyDescent="0.25">
      <c r="A48" s="123"/>
      <c r="B48" s="63"/>
      <c r="C48" s="63"/>
      <c r="D48" s="60"/>
      <c r="E48" s="2" t="s">
        <v>226</v>
      </c>
      <c r="F48" s="63"/>
      <c r="G48" s="5">
        <v>0.84375</v>
      </c>
      <c r="H48" s="5">
        <v>0.88888888888888884</v>
      </c>
      <c r="I48" s="63"/>
      <c r="J48" s="63"/>
      <c r="K48" s="63"/>
      <c r="L48" s="63"/>
      <c r="M48" s="121"/>
      <c r="N48" s="60"/>
      <c r="O48" s="94"/>
      <c r="P48" s="60"/>
      <c r="Q48" s="60"/>
      <c r="R48" s="63"/>
      <c r="S48" s="63"/>
      <c r="T48" s="63"/>
      <c r="U48" s="63"/>
      <c r="V48" s="63"/>
      <c r="W48" s="63"/>
    </row>
    <row r="49" spans="1:23" x14ac:dyDescent="0.25">
      <c r="A49" s="123"/>
      <c r="B49" s="63"/>
      <c r="C49" s="63"/>
      <c r="D49" s="60"/>
      <c r="E49" s="2" t="s">
        <v>227</v>
      </c>
      <c r="F49" s="63"/>
      <c r="G49" s="5">
        <v>0.89583333333333337</v>
      </c>
      <c r="H49" s="5">
        <v>0.94097222222222221</v>
      </c>
      <c r="I49" s="63"/>
      <c r="J49" s="63"/>
      <c r="K49" s="63"/>
      <c r="L49" s="63"/>
      <c r="M49" s="121"/>
      <c r="N49" s="60"/>
      <c r="O49" s="94"/>
      <c r="P49" s="60"/>
      <c r="Q49" s="60"/>
      <c r="R49" s="63"/>
      <c r="S49" s="63"/>
      <c r="T49" s="63"/>
      <c r="U49" s="63"/>
      <c r="V49" s="63"/>
      <c r="W49" s="63"/>
    </row>
    <row r="50" spans="1:23" ht="21" customHeight="1" x14ac:dyDescent="0.25">
      <c r="A50" s="114">
        <v>45013</v>
      </c>
      <c r="B50" s="63" t="s">
        <v>23</v>
      </c>
      <c r="C50" s="63" t="s">
        <v>78</v>
      </c>
      <c r="D50" s="60" t="s">
        <v>197</v>
      </c>
      <c r="E50" s="2" t="s">
        <v>32</v>
      </c>
      <c r="F50" s="63">
        <v>4</v>
      </c>
      <c r="G50" s="5">
        <v>0.40972222222222227</v>
      </c>
      <c r="H50" s="5">
        <v>0.45833333333333331</v>
      </c>
      <c r="I50" s="63" t="s">
        <v>10</v>
      </c>
      <c r="J50" s="63" t="s">
        <v>11</v>
      </c>
      <c r="K50" s="63" t="s">
        <v>12</v>
      </c>
      <c r="L50" s="63">
        <v>2</v>
      </c>
      <c r="M50" s="121">
        <f>SUM(L50)/F50</f>
        <v>0.5</v>
      </c>
      <c r="N50" s="60" t="s">
        <v>182</v>
      </c>
      <c r="O50" s="63" t="s">
        <v>52</v>
      </c>
      <c r="P50" s="60" t="s">
        <v>228</v>
      </c>
      <c r="Q50" s="60" t="s">
        <v>201</v>
      </c>
      <c r="R50" s="63"/>
      <c r="S50" s="63"/>
      <c r="T50" s="63" t="s">
        <v>30</v>
      </c>
      <c r="U50" s="63"/>
      <c r="V50" s="63"/>
      <c r="W50" s="63" t="s">
        <v>31</v>
      </c>
    </row>
    <row r="51" spans="1:23" x14ac:dyDescent="0.25">
      <c r="A51" s="115"/>
      <c r="B51" s="63"/>
      <c r="C51" s="63"/>
      <c r="D51" s="60"/>
      <c r="E51" s="2" t="s">
        <v>229</v>
      </c>
      <c r="F51" s="63"/>
      <c r="G51" s="5">
        <v>0.52083333333333337</v>
      </c>
      <c r="H51" s="5">
        <v>0.55555555555555558</v>
      </c>
      <c r="I51" s="63"/>
      <c r="J51" s="63"/>
      <c r="K51" s="63"/>
      <c r="L51" s="63"/>
      <c r="M51" s="121"/>
      <c r="N51" s="60"/>
      <c r="O51" s="63"/>
      <c r="P51" s="60"/>
      <c r="Q51" s="60"/>
      <c r="R51" s="63"/>
      <c r="S51" s="63"/>
      <c r="T51" s="63"/>
      <c r="U51" s="63"/>
      <c r="V51" s="63"/>
      <c r="W51" s="63"/>
    </row>
    <row r="52" spans="1:23" x14ac:dyDescent="0.25">
      <c r="A52" s="122">
        <v>45014</v>
      </c>
      <c r="B52" s="63" t="s">
        <v>23</v>
      </c>
      <c r="C52" s="63" t="s">
        <v>78</v>
      </c>
      <c r="D52" s="60" t="s">
        <v>197</v>
      </c>
      <c r="E52" s="2" t="s">
        <v>198</v>
      </c>
      <c r="F52" s="63">
        <v>4</v>
      </c>
      <c r="G52" s="5">
        <v>0.40277777777777773</v>
      </c>
      <c r="H52" s="5">
        <v>0.47222222222222227</v>
      </c>
      <c r="I52" s="63" t="s">
        <v>10</v>
      </c>
      <c r="J52" s="63" t="s">
        <v>11</v>
      </c>
      <c r="K52" s="63" t="s">
        <v>12</v>
      </c>
      <c r="L52" s="63">
        <v>2</v>
      </c>
      <c r="M52" s="121">
        <f>SUM(L52)/F52</f>
        <v>0.5</v>
      </c>
      <c r="N52" s="60" t="s">
        <v>182</v>
      </c>
      <c r="O52" s="63" t="s">
        <v>52</v>
      </c>
      <c r="P52" s="60" t="s">
        <v>52</v>
      </c>
      <c r="Q52" s="60" t="s">
        <v>201</v>
      </c>
      <c r="R52" s="63"/>
      <c r="S52" s="63"/>
      <c r="T52" s="63" t="s">
        <v>30</v>
      </c>
      <c r="U52" s="63"/>
      <c r="V52" s="63"/>
      <c r="W52" s="63" t="s">
        <v>31</v>
      </c>
    </row>
    <row r="53" spans="1:23" x14ac:dyDescent="0.25">
      <c r="A53" s="123"/>
      <c r="B53" s="63"/>
      <c r="C53" s="63"/>
      <c r="D53" s="60"/>
      <c r="E53" s="2" t="s">
        <v>230</v>
      </c>
      <c r="F53" s="63"/>
      <c r="G53" s="5">
        <v>0.4861111111111111</v>
      </c>
      <c r="H53" s="5">
        <v>0.54166666666666663</v>
      </c>
      <c r="I53" s="63"/>
      <c r="J53" s="63"/>
      <c r="K53" s="63"/>
      <c r="L53" s="63"/>
      <c r="M53" s="121"/>
      <c r="N53" s="60"/>
      <c r="O53" s="63"/>
      <c r="P53" s="60"/>
      <c r="Q53" s="60"/>
      <c r="R53" s="63"/>
      <c r="S53" s="63"/>
      <c r="T53" s="63"/>
      <c r="U53" s="63"/>
      <c r="V53" s="63"/>
      <c r="W53" s="63"/>
    </row>
    <row r="54" spans="1:23" ht="15.6" customHeight="1" x14ac:dyDescent="0.25">
      <c r="A54" s="114">
        <v>45015</v>
      </c>
      <c r="B54" s="63" t="s">
        <v>23</v>
      </c>
      <c r="C54" s="63" t="s">
        <v>24</v>
      </c>
      <c r="D54" s="60" t="s">
        <v>197</v>
      </c>
      <c r="E54" s="2" t="s">
        <v>231</v>
      </c>
      <c r="F54" s="63">
        <v>4</v>
      </c>
      <c r="G54" s="5">
        <v>0.40972222222222227</v>
      </c>
      <c r="H54" s="5">
        <v>0.45833333333333331</v>
      </c>
      <c r="I54" s="63" t="s">
        <v>10</v>
      </c>
      <c r="J54" s="63" t="s">
        <v>11</v>
      </c>
      <c r="K54" s="63" t="s">
        <v>12</v>
      </c>
      <c r="L54" s="63">
        <v>2</v>
      </c>
      <c r="M54" s="121">
        <f>SUM(L54)/F54</f>
        <v>0.5</v>
      </c>
      <c r="N54" s="60" t="s">
        <v>182</v>
      </c>
      <c r="O54" s="63" t="s">
        <v>52</v>
      </c>
      <c r="P54" s="120" t="s">
        <v>233</v>
      </c>
      <c r="Q54" s="60" t="s">
        <v>201</v>
      </c>
      <c r="R54" s="63"/>
      <c r="S54" s="63"/>
      <c r="T54" s="63" t="s">
        <v>30</v>
      </c>
      <c r="U54" s="63"/>
      <c r="V54" s="63"/>
      <c r="W54" s="63" t="s">
        <v>31</v>
      </c>
    </row>
    <row r="55" spans="1:23" ht="17.45" customHeight="1" x14ac:dyDescent="0.25">
      <c r="A55" s="115"/>
      <c r="B55" s="63"/>
      <c r="C55" s="63"/>
      <c r="D55" s="60"/>
      <c r="E55" s="2" t="s">
        <v>232</v>
      </c>
      <c r="F55" s="63"/>
      <c r="G55" s="5">
        <v>0.52083333333333337</v>
      </c>
      <c r="H55" s="5">
        <v>0.55555555555555558</v>
      </c>
      <c r="I55" s="63"/>
      <c r="J55" s="63"/>
      <c r="K55" s="63"/>
      <c r="L55" s="63"/>
      <c r="M55" s="121"/>
      <c r="N55" s="60"/>
      <c r="O55" s="63"/>
      <c r="P55" s="120"/>
      <c r="Q55" s="60"/>
      <c r="R55" s="63"/>
      <c r="S55" s="63"/>
      <c r="T55" s="63"/>
      <c r="U55" s="63"/>
      <c r="V55" s="63"/>
      <c r="W55" s="63"/>
    </row>
    <row r="56" spans="1:23" ht="30" x14ac:dyDescent="0.25">
      <c r="A56" s="13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5">
        <v>0.40972222222222227</v>
      </c>
      <c r="H56" s="5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3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W62"/>
  <sheetViews>
    <sheetView workbookViewId="0">
      <selection activeCell="G7" sqref="G7:H9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75" t="s">
        <v>255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7"/>
    </row>
    <row r="2" spans="1:23" ht="15.75" thickBo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80"/>
    </row>
    <row r="3" spans="1:23" ht="36" x14ac:dyDescent="0.25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16.149999999999999" customHeight="1" x14ac:dyDescent="0.25">
      <c r="A4" s="122">
        <v>45019</v>
      </c>
      <c r="B4" s="63" t="s">
        <v>51</v>
      </c>
      <c r="C4" s="63" t="s">
        <v>24</v>
      </c>
      <c r="D4" s="60" t="s">
        <v>235</v>
      </c>
      <c r="E4" s="2" t="s">
        <v>174</v>
      </c>
      <c r="F4" s="63">
        <v>4</v>
      </c>
      <c r="G4" s="5">
        <v>0.76388888888888884</v>
      </c>
      <c r="H4" s="5">
        <v>0.82986111111111116</v>
      </c>
      <c r="I4" s="63" t="s">
        <v>10</v>
      </c>
      <c r="J4" s="63" t="s">
        <v>11</v>
      </c>
      <c r="K4" s="63" t="s">
        <v>12</v>
      </c>
      <c r="L4" s="63">
        <v>3</v>
      </c>
      <c r="M4" s="121">
        <f>SUM(L4)/F4</f>
        <v>0.75</v>
      </c>
      <c r="N4" s="60" t="s">
        <v>27</v>
      </c>
      <c r="O4" s="2" t="s">
        <v>239</v>
      </c>
      <c r="P4" s="63" t="s">
        <v>52</v>
      </c>
      <c r="Q4" s="80" t="s">
        <v>201</v>
      </c>
      <c r="R4" s="63">
        <v>182.5</v>
      </c>
      <c r="S4" s="63">
        <v>184.8</v>
      </c>
      <c r="T4" s="63" t="s">
        <v>30</v>
      </c>
      <c r="U4" s="63">
        <v>1158.5</v>
      </c>
      <c r="V4" s="63">
        <v>1159</v>
      </c>
      <c r="W4" s="63" t="s">
        <v>240</v>
      </c>
    </row>
    <row r="5" spans="1:23" x14ac:dyDescent="0.25">
      <c r="A5" s="122"/>
      <c r="B5" s="63"/>
      <c r="C5" s="63"/>
      <c r="D5" s="60"/>
      <c r="E5" s="2" t="s">
        <v>71</v>
      </c>
      <c r="F5" s="63"/>
      <c r="G5" s="5">
        <v>0.84375</v>
      </c>
      <c r="H5" s="5">
        <v>0.88888888888888884</v>
      </c>
      <c r="I5" s="63"/>
      <c r="J5" s="63"/>
      <c r="K5" s="63"/>
      <c r="L5" s="63"/>
      <c r="M5" s="121"/>
      <c r="N5" s="60"/>
      <c r="O5" s="2" t="s">
        <v>238</v>
      </c>
      <c r="P5" s="63"/>
      <c r="Q5" s="81"/>
      <c r="R5" s="63"/>
      <c r="S5" s="63"/>
      <c r="T5" s="63"/>
      <c r="U5" s="63"/>
      <c r="V5" s="63"/>
      <c r="W5" s="63"/>
    </row>
    <row r="6" spans="1:23" x14ac:dyDescent="0.25">
      <c r="A6" s="122"/>
      <c r="B6" s="63"/>
      <c r="C6" s="63"/>
      <c r="D6" s="60"/>
      <c r="E6" s="2" t="s">
        <v>236</v>
      </c>
      <c r="F6" s="63"/>
      <c r="G6" s="5">
        <v>0.89583333333333337</v>
      </c>
      <c r="H6" s="5">
        <v>0.94097222222222221</v>
      </c>
      <c r="I6" s="63"/>
      <c r="J6" s="63"/>
      <c r="K6" s="63"/>
      <c r="L6" s="63"/>
      <c r="M6" s="121"/>
      <c r="N6" s="60"/>
      <c r="O6" s="2" t="s">
        <v>237</v>
      </c>
      <c r="P6" s="63"/>
      <c r="Q6" s="82"/>
      <c r="R6" s="63"/>
      <c r="S6" s="63"/>
      <c r="T6" s="63"/>
      <c r="U6" s="63"/>
      <c r="V6" s="63"/>
      <c r="W6" s="63"/>
    </row>
    <row r="7" spans="1:23" x14ac:dyDescent="0.25">
      <c r="A7" s="114">
        <v>45020</v>
      </c>
      <c r="B7" s="63" t="s">
        <v>51</v>
      </c>
      <c r="C7" s="63" t="s">
        <v>24</v>
      </c>
      <c r="D7" s="60" t="s">
        <v>235</v>
      </c>
      <c r="E7" s="2" t="s">
        <v>241</v>
      </c>
      <c r="F7" s="63">
        <v>4</v>
      </c>
      <c r="G7" s="7">
        <v>0.76736111111111116</v>
      </c>
      <c r="H7" s="7">
        <v>0.81597222222222221</v>
      </c>
      <c r="I7" s="63" t="s">
        <v>10</v>
      </c>
      <c r="J7" s="63" t="s">
        <v>11</v>
      </c>
      <c r="K7" s="63" t="s">
        <v>12</v>
      </c>
      <c r="L7" s="63">
        <v>3</v>
      </c>
      <c r="M7" s="121">
        <f>SUM(L7)/F7</f>
        <v>0.75</v>
      </c>
      <c r="N7" s="60" t="s">
        <v>27</v>
      </c>
      <c r="O7" s="63" t="s">
        <v>52</v>
      </c>
      <c r="P7" s="60" t="s">
        <v>243</v>
      </c>
      <c r="Q7" s="80" t="s">
        <v>201</v>
      </c>
      <c r="R7" s="63">
        <v>184.8</v>
      </c>
      <c r="S7" s="63">
        <v>187.4</v>
      </c>
      <c r="T7" s="63" t="s">
        <v>30</v>
      </c>
      <c r="U7" s="63">
        <v>1160.3</v>
      </c>
      <c r="V7" s="63"/>
      <c r="W7" s="63" t="s">
        <v>240</v>
      </c>
    </row>
    <row r="8" spans="1:23" x14ac:dyDescent="0.25">
      <c r="A8" s="114"/>
      <c r="B8" s="63"/>
      <c r="C8" s="63"/>
      <c r="D8" s="60"/>
      <c r="E8" s="2" t="s">
        <v>144</v>
      </c>
      <c r="F8" s="63"/>
      <c r="G8" s="7">
        <v>0.83333333333333337</v>
      </c>
      <c r="H8" s="7">
        <v>0.86805555555555547</v>
      </c>
      <c r="I8" s="63"/>
      <c r="J8" s="63"/>
      <c r="K8" s="63"/>
      <c r="L8" s="63"/>
      <c r="M8" s="121"/>
      <c r="N8" s="60"/>
      <c r="O8" s="63"/>
      <c r="P8" s="60"/>
      <c r="Q8" s="81"/>
      <c r="R8" s="63"/>
      <c r="S8" s="63"/>
      <c r="T8" s="63"/>
      <c r="U8" s="63"/>
      <c r="V8" s="63"/>
      <c r="W8" s="63"/>
    </row>
    <row r="9" spans="1:23" x14ac:dyDescent="0.25">
      <c r="A9" s="114"/>
      <c r="B9" s="63"/>
      <c r="C9" s="63"/>
      <c r="D9" s="60"/>
      <c r="E9" s="2" t="s">
        <v>242</v>
      </c>
      <c r="F9" s="63"/>
      <c r="G9" s="7">
        <v>0.88541666666666663</v>
      </c>
      <c r="H9" s="7">
        <v>0.90972222222222221</v>
      </c>
      <c r="I9" s="63"/>
      <c r="J9" s="63"/>
      <c r="K9" s="63"/>
      <c r="L9" s="63"/>
      <c r="M9" s="121"/>
      <c r="N9" s="60"/>
      <c r="O9" s="63"/>
      <c r="P9" s="60"/>
      <c r="Q9" s="82"/>
      <c r="R9" s="63"/>
      <c r="S9" s="63"/>
      <c r="T9" s="63"/>
      <c r="U9" s="63"/>
      <c r="V9" s="63"/>
      <c r="W9" s="63"/>
    </row>
    <row r="10" spans="1:23" x14ac:dyDescent="0.25">
      <c r="A10" s="122">
        <v>45021</v>
      </c>
      <c r="B10" s="63" t="s">
        <v>51</v>
      </c>
      <c r="C10" s="63" t="s">
        <v>24</v>
      </c>
      <c r="D10" s="60" t="s">
        <v>235</v>
      </c>
      <c r="E10" s="2" t="s">
        <v>244</v>
      </c>
      <c r="F10" s="63">
        <v>4</v>
      </c>
      <c r="G10" s="7">
        <v>0.72916666666666663</v>
      </c>
      <c r="H10" s="7">
        <v>0.77083333333333337</v>
      </c>
      <c r="I10" s="63" t="s">
        <v>10</v>
      </c>
      <c r="J10" s="63" t="s">
        <v>11</v>
      </c>
      <c r="K10" s="63" t="s">
        <v>12</v>
      </c>
      <c r="L10" s="63">
        <v>3</v>
      </c>
      <c r="M10" s="121">
        <f>SUM(L10)/F10</f>
        <v>0.75</v>
      </c>
      <c r="N10" s="60" t="s">
        <v>27</v>
      </c>
      <c r="O10" s="63" t="s">
        <v>52</v>
      </c>
      <c r="P10" s="120" t="s">
        <v>247</v>
      </c>
      <c r="Q10" s="60" t="s">
        <v>201</v>
      </c>
      <c r="R10" s="63"/>
      <c r="S10" s="63"/>
      <c r="T10" s="63" t="s">
        <v>30</v>
      </c>
      <c r="U10" s="63"/>
      <c r="V10" s="63"/>
      <c r="W10" s="63" t="s">
        <v>240</v>
      </c>
    </row>
    <row r="11" spans="1:23" x14ac:dyDescent="0.25">
      <c r="A11" s="122"/>
      <c r="B11" s="63"/>
      <c r="C11" s="63"/>
      <c r="D11" s="60"/>
      <c r="E11" s="2" t="s">
        <v>245</v>
      </c>
      <c r="F11" s="63"/>
      <c r="G11" s="7">
        <v>0.77777777777777779</v>
      </c>
      <c r="H11" s="7">
        <v>0.81597222222222221</v>
      </c>
      <c r="I11" s="63"/>
      <c r="J11" s="63"/>
      <c r="K11" s="63"/>
      <c r="L11" s="63"/>
      <c r="M11" s="121"/>
      <c r="N11" s="60"/>
      <c r="O11" s="63"/>
      <c r="P11" s="120"/>
      <c r="Q11" s="60"/>
      <c r="R11" s="63"/>
      <c r="S11" s="63"/>
      <c r="T11" s="63"/>
      <c r="U11" s="63"/>
      <c r="V11" s="63"/>
      <c r="W11" s="63"/>
    </row>
    <row r="12" spans="1:23" x14ac:dyDescent="0.25">
      <c r="A12" s="122"/>
      <c r="B12" s="63"/>
      <c r="C12" s="63"/>
      <c r="D12" s="60"/>
      <c r="E12" s="2" t="s">
        <v>246</v>
      </c>
      <c r="F12" s="63"/>
      <c r="G12" s="7">
        <v>0.82638888888888884</v>
      </c>
      <c r="H12" s="7">
        <v>0.85416666666666663</v>
      </c>
      <c r="I12" s="63"/>
      <c r="J12" s="63"/>
      <c r="K12" s="63"/>
      <c r="L12" s="63"/>
      <c r="M12" s="121"/>
      <c r="N12" s="60"/>
      <c r="O12" s="63"/>
      <c r="P12" s="120"/>
      <c r="Q12" s="60"/>
      <c r="R12" s="63"/>
      <c r="S12" s="63"/>
      <c r="T12" s="63"/>
      <c r="U12" s="63"/>
      <c r="V12" s="63"/>
      <c r="W12" s="63"/>
    </row>
    <row r="13" spans="1:23" x14ac:dyDescent="0.25">
      <c r="A13" s="114">
        <v>45022</v>
      </c>
      <c r="B13" s="63" t="s">
        <v>51</v>
      </c>
      <c r="C13" s="63" t="s">
        <v>24</v>
      </c>
      <c r="D13" s="60" t="s">
        <v>235</v>
      </c>
      <c r="E13" s="2" t="s">
        <v>248</v>
      </c>
      <c r="F13" s="63">
        <v>4</v>
      </c>
      <c r="G13" s="5">
        <v>0.70833333333333337</v>
      </c>
      <c r="H13" s="5">
        <v>0.77083333333333337</v>
      </c>
      <c r="I13" s="63" t="s">
        <v>10</v>
      </c>
      <c r="J13" s="63" t="s">
        <v>11</v>
      </c>
      <c r="K13" s="63" t="s">
        <v>12</v>
      </c>
      <c r="L13" s="63">
        <v>4</v>
      </c>
      <c r="M13" s="121">
        <f>SUM(L13)/F13</f>
        <v>1</v>
      </c>
      <c r="N13" s="60" t="s">
        <v>27</v>
      </c>
      <c r="O13" s="63" t="s">
        <v>52</v>
      </c>
      <c r="P13" s="63" t="s">
        <v>52</v>
      </c>
      <c r="Q13" s="60" t="s">
        <v>201</v>
      </c>
      <c r="R13" s="63"/>
      <c r="S13" s="63"/>
      <c r="T13" s="63" t="s">
        <v>30</v>
      </c>
      <c r="U13" s="63"/>
      <c r="V13" s="63"/>
      <c r="W13" s="63" t="s">
        <v>240</v>
      </c>
    </row>
    <row r="14" spans="1:23" x14ac:dyDescent="0.25">
      <c r="A14" s="115"/>
      <c r="B14" s="63"/>
      <c r="C14" s="63"/>
      <c r="D14" s="60"/>
      <c r="E14" s="2" t="s">
        <v>246</v>
      </c>
      <c r="F14" s="63"/>
      <c r="G14" s="5">
        <v>0.77777777777777779</v>
      </c>
      <c r="H14" s="5">
        <v>0.80555555555555547</v>
      </c>
      <c r="I14" s="63"/>
      <c r="J14" s="63"/>
      <c r="K14" s="63"/>
      <c r="L14" s="63"/>
      <c r="M14" s="121"/>
      <c r="N14" s="60"/>
      <c r="O14" s="63"/>
      <c r="P14" s="63"/>
      <c r="Q14" s="60"/>
      <c r="R14" s="63"/>
      <c r="S14" s="63"/>
      <c r="T14" s="63"/>
      <c r="U14" s="63"/>
      <c r="V14" s="63"/>
      <c r="W14" s="63"/>
    </row>
    <row r="15" spans="1:23" x14ac:dyDescent="0.25">
      <c r="A15" s="115"/>
      <c r="B15" s="63"/>
      <c r="C15" s="63"/>
      <c r="D15" s="60"/>
      <c r="E15" s="2" t="s">
        <v>249</v>
      </c>
      <c r="F15" s="63"/>
      <c r="G15" s="5">
        <v>0.82986111111111116</v>
      </c>
      <c r="H15" s="5">
        <v>0.85763888888888884</v>
      </c>
      <c r="I15" s="63"/>
      <c r="J15" s="63"/>
      <c r="K15" s="63"/>
      <c r="L15" s="63"/>
      <c r="M15" s="121"/>
      <c r="N15" s="60"/>
      <c r="O15" s="63"/>
      <c r="P15" s="63"/>
      <c r="Q15" s="60"/>
      <c r="R15" s="63"/>
      <c r="S15" s="63"/>
      <c r="T15" s="63"/>
      <c r="U15" s="63"/>
      <c r="V15" s="63"/>
      <c r="W15" s="63"/>
    </row>
    <row r="16" spans="1:23" x14ac:dyDescent="0.25">
      <c r="A16" s="115"/>
      <c r="B16" s="63"/>
      <c r="C16" s="63"/>
      <c r="D16" s="60"/>
      <c r="E16" s="2" t="s">
        <v>172</v>
      </c>
      <c r="F16" s="63"/>
      <c r="G16" s="5">
        <v>0.86458333333333337</v>
      </c>
      <c r="H16" s="5">
        <v>0.88541666666666663</v>
      </c>
      <c r="I16" s="63"/>
      <c r="J16" s="63"/>
      <c r="K16" s="63"/>
      <c r="L16" s="63"/>
      <c r="M16" s="121"/>
      <c r="N16" s="60"/>
      <c r="O16" s="63"/>
      <c r="P16" s="63"/>
      <c r="Q16" s="60"/>
      <c r="R16" s="63"/>
      <c r="S16" s="63"/>
      <c r="T16" s="63"/>
      <c r="U16" s="63"/>
      <c r="V16" s="63"/>
      <c r="W16" s="63"/>
    </row>
    <row r="17" spans="1:23" x14ac:dyDescent="0.25">
      <c r="A17" s="122">
        <v>45026</v>
      </c>
      <c r="B17" s="63" t="s">
        <v>23</v>
      </c>
      <c r="C17" s="63" t="s">
        <v>24</v>
      </c>
      <c r="D17" s="60" t="s">
        <v>235</v>
      </c>
      <c r="E17" s="2" t="s">
        <v>251</v>
      </c>
      <c r="F17" s="63">
        <v>4</v>
      </c>
      <c r="G17" s="5">
        <v>0.40625</v>
      </c>
      <c r="H17" s="5">
        <v>0.47222222222222227</v>
      </c>
      <c r="I17" s="63" t="s">
        <v>10</v>
      </c>
      <c r="J17" s="63" t="s">
        <v>11</v>
      </c>
      <c r="K17" s="63" t="s">
        <v>12</v>
      </c>
      <c r="L17" s="63">
        <v>3</v>
      </c>
      <c r="M17" s="121">
        <f>SUM(L17)/F17</f>
        <v>0.75</v>
      </c>
      <c r="N17" s="60" t="s">
        <v>27</v>
      </c>
      <c r="O17" s="60" t="s">
        <v>250</v>
      </c>
      <c r="P17" s="80" t="s">
        <v>52</v>
      </c>
      <c r="Q17" s="60" t="s">
        <v>201</v>
      </c>
      <c r="R17" s="63"/>
      <c r="S17" s="63"/>
      <c r="T17" s="63" t="s">
        <v>30</v>
      </c>
      <c r="U17" s="63"/>
      <c r="V17" s="63"/>
      <c r="W17" s="63" t="s">
        <v>240</v>
      </c>
    </row>
    <row r="18" spans="1:23" x14ac:dyDescent="0.25">
      <c r="A18" s="122"/>
      <c r="B18" s="63"/>
      <c r="C18" s="63"/>
      <c r="D18" s="60"/>
      <c r="E18" s="2" t="s">
        <v>252</v>
      </c>
      <c r="F18" s="63"/>
      <c r="I18" s="63"/>
      <c r="J18" s="63"/>
      <c r="K18" s="63"/>
      <c r="L18" s="63"/>
      <c r="M18" s="121"/>
      <c r="N18" s="60"/>
      <c r="O18" s="60"/>
      <c r="P18" s="81"/>
      <c r="Q18" s="60"/>
      <c r="R18" s="63"/>
      <c r="S18" s="63"/>
      <c r="T18" s="63"/>
      <c r="U18" s="63"/>
      <c r="V18" s="63"/>
      <c r="W18" s="63"/>
    </row>
    <row r="19" spans="1:23" x14ac:dyDescent="0.25">
      <c r="A19" s="122"/>
      <c r="B19" s="63"/>
      <c r="C19" s="63"/>
      <c r="D19" s="60"/>
      <c r="E19" s="2" t="s">
        <v>253</v>
      </c>
      <c r="F19" s="63"/>
      <c r="I19" s="63"/>
      <c r="J19" s="63"/>
      <c r="K19" s="63"/>
      <c r="L19" s="63"/>
      <c r="M19" s="121"/>
      <c r="N19" s="60"/>
      <c r="O19" s="60"/>
      <c r="P19" s="82"/>
      <c r="Q19" s="60"/>
      <c r="R19" s="63"/>
      <c r="S19" s="63"/>
      <c r="T19" s="63"/>
      <c r="U19" s="63"/>
      <c r="V19" s="63"/>
      <c r="W19" s="63"/>
    </row>
    <row r="20" spans="1:23" x14ac:dyDescent="0.25">
      <c r="A20" s="114">
        <v>45027</v>
      </c>
      <c r="B20" s="63" t="s">
        <v>23</v>
      </c>
      <c r="C20" s="63" t="s">
        <v>24</v>
      </c>
      <c r="D20" s="60" t="s">
        <v>235</v>
      </c>
      <c r="E20" s="2" t="s">
        <v>254</v>
      </c>
      <c r="F20" s="63">
        <v>4</v>
      </c>
      <c r="G20" s="5">
        <v>0.40625</v>
      </c>
      <c r="H20" s="5">
        <v>0.47222222222222227</v>
      </c>
      <c r="I20" s="63" t="s">
        <v>10</v>
      </c>
      <c r="J20" s="63" t="s">
        <v>11</v>
      </c>
      <c r="K20" s="63" t="s">
        <v>12</v>
      </c>
      <c r="L20" s="63">
        <v>3</v>
      </c>
      <c r="M20" s="121">
        <f>SUM(L20)/F20</f>
        <v>0.75</v>
      </c>
      <c r="N20" s="60" t="s">
        <v>27</v>
      </c>
      <c r="O20" s="60" t="s">
        <v>52</v>
      </c>
      <c r="P20" s="80" t="s">
        <v>52</v>
      </c>
      <c r="Q20" s="60" t="s">
        <v>201</v>
      </c>
      <c r="R20" s="63"/>
      <c r="S20" s="63"/>
      <c r="T20" s="63" t="s">
        <v>30</v>
      </c>
      <c r="U20" s="63"/>
      <c r="V20" s="63"/>
      <c r="W20" s="63" t="s">
        <v>240</v>
      </c>
    </row>
    <row r="21" spans="1:23" x14ac:dyDescent="0.25">
      <c r="A21" s="114"/>
      <c r="B21" s="63"/>
      <c r="C21" s="63"/>
      <c r="D21" s="60"/>
      <c r="E21" s="2" t="s">
        <v>129</v>
      </c>
      <c r="F21" s="63"/>
      <c r="G21" s="5">
        <v>0.4861111111111111</v>
      </c>
      <c r="H21" s="5">
        <v>0.53819444444444442</v>
      </c>
      <c r="I21" s="63"/>
      <c r="J21" s="63"/>
      <c r="K21" s="63"/>
      <c r="L21" s="63"/>
      <c r="M21" s="121"/>
      <c r="N21" s="60"/>
      <c r="O21" s="60"/>
      <c r="P21" s="81"/>
      <c r="Q21" s="60"/>
      <c r="R21" s="63"/>
      <c r="S21" s="63"/>
      <c r="T21" s="63"/>
      <c r="U21" s="63"/>
      <c r="V21" s="63"/>
      <c r="W21" s="63"/>
    </row>
    <row r="22" spans="1:23" x14ac:dyDescent="0.25">
      <c r="A22" s="114"/>
      <c r="B22" s="63"/>
      <c r="C22" s="63"/>
      <c r="D22" s="60"/>
      <c r="E22" s="2" t="s">
        <v>100</v>
      </c>
      <c r="F22" s="63"/>
      <c r="G22" s="5">
        <v>0.54513888888888895</v>
      </c>
      <c r="H22" s="5">
        <v>0.59027777777777779</v>
      </c>
      <c r="I22" s="63"/>
      <c r="J22" s="63"/>
      <c r="K22" s="63"/>
      <c r="L22" s="63"/>
      <c r="M22" s="121"/>
      <c r="N22" s="60"/>
      <c r="O22" s="60"/>
      <c r="P22" s="82"/>
      <c r="Q22" s="60"/>
      <c r="R22" s="63"/>
      <c r="S22" s="63"/>
      <c r="T22" s="63"/>
      <c r="U22" s="63"/>
      <c r="V22" s="63"/>
      <c r="W22" s="63"/>
    </row>
    <row r="23" spans="1:23" ht="26.25" customHeight="1" x14ac:dyDescent="0.25">
      <c r="A23" s="122">
        <v>45028</v>
      </c>
      <c r="B23" s="63" t="s">
        <v>23</v>
      </c>
      <c r="C23" s="63" t="s">
        <v>24</v>
      </c>
      <c r="D23" s="60" t="s">
        <v>235</v>
      </c>
      <c r="E23" s="60" t="s">
        <v>259</v>
      </c>
      <c r="F23" s="60"/>
      <c r="G23" s="60"/>
      <c r="H23" s="60"/>
      <c r="I23" s="60"/>
      <c r="J23" s="60"/>
      <c r="K23" s="60"/>
      <c r="L23" s="60"/>
      <c r="M23" s="60"/>
      <c r="N23" s="60"/>
      <c r="O23" s="63" t="s">
        <v>52</v>
      </c>
      <c r="P23" s="39" t="s">
        <v>258</v>
      </c>
      <c r="Q23" s="60" t="s">
        <v>201</v>
      </c>
      <c r="R23" s="63"/>
      <c r="S23" s="63"/>
      <c r="T23" s="63" t="s">
        <v>30</v>
      </c>
      <c r="U23" s="63"/>
      <c r="V23" s="63"/>
      <c r="W23" s="63" t="s">
        <v>240</v>
      </c>
    </row>
    <row r="24" spans="1:23" ht="29.25" customHeight="1" x14ac:dyDescent="0.25">
      <c r="A24" s="123"/>
      <c r="B24" s="63"/>
      <c r="C24" s="6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3"/>
      <c r="P24" s="4" t="s">
        <v>256</v>
      </c>
      <c r="Q24" s="60"/>
      <c r="R24" s="63"/>
      <c r="S24" s="63"/>
      <c r="T24" s="63"/>
      <c r="U24" s="63"/>
      <c r="V24" s="63"/>
      <c r="W24" s="63"/>
    </row>
    <row r="25" spans="1:23" x14ac:dyDescent="0.25">
      <c r="A25" s="123"/>
      <c r="B25" s="63"/>
      <c r="C25" s="6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3"/>
      <c r="P25" s="4" t="s">
        <v>257</v>
      </c>
      <c r="Q25" s="60"/>
      <c r="R25" s="63"/>
      <c r="S25" s="63"/>
      <c r="T25" s="63"/>
      <c r="U25" s="63"/>
      <c r="V25" s="63"/>
      <c r="W25" s="63"/>
    </row>
    <row r="26" spans="1:23" x14ac:dyDescent="0.25">
      <c r="A26" s="114">
        <v>45029</v>
      </c>
      <c r="B26" s="63" t="s">
        <v>23</v>
      </c>
      <c r="C26" s="63" t="s">
        <v>24</v>
      </c>
      <c r="D26" s="60" t="s">
        <v>235</v>
      </c>
      <c r="E26" s="2" t="s">
        <v>260</v>
      </c>
      <c r="F26" s="63">
        <v>4</v>
      </c>
      <c r="G26" s="5">
        <v>0.4861111111111111</v>
      </c>
      <c r="H26" s="5">
        <v>0.53819444444444442</v>
      </c>
      <c r="I26" s="63" t="s">
        <v>10</v>
      </c>
      <c r="J26" s="63" t="s">
        <v>11</v>
      </c>
      <c r="K26" s="63" t="s">
        <v>12</v>
      </c>
      <c r="L26" s="63">
        <v>2</v>
      </c>
      <c r="M26" s="121">
        <f>SUM(L26)/F26</f>
        <v>0.5</v>
      </c>
      <c r="N26" s="60" t="s">
        <v>27</v>
      </c>
      <c r="O26" s="63" t="s">
        <v>52</v>
      </c>
      <c r="P26" s="6" t="s">
        <v>262</v>
      </c>
      <c r="Q26" s="60" t="s">
        <v>201</v>
      </c>
      <c r="R26" s="63"/>
      <c r="S26" s="63"/>
      <c r="T26" s="63" t="s">
        <v>30</v>
      </c>
      <c r="U26" s="63"/>
      <c r="V26" s="63"/>
      <c r="W26" s="63" t="s">
        <v>240</v>
      </c>
    </row>
    <row r="27" spans="1:23" x14ac:dyDescent="0.25">
      <c r="A27" s="115"/>
      <c r="B27" s="63"/>
      <c r="C27" s="63"/>
      <c r="D27" s="60"/>
      <c r="E27" s="2" t="s">
        <v>261</v>
      </c>
      <c r="F27" s="63"/>
      <c r="G27" s="5">
        <v>0.54513888888888895</v>
      </c>
      <c r="H27" s="5">
        <v>0.59027777777777779</v>
      </c>
      <c r="I27" s="63"/>
      <c r="J27" s="63"/>
      <c r="K27" s="63"/>
      <c r="L27" s="63"/>
      <c r="M27" s="121"/>
      <c r="N27" s="60"/>
      <c r="O27" s="63"/>
      <c r="P27" s="6" t="s">
        <v>263</v>
      </c>
      <c r="Q27" s="60"/>
      <c r="R27" s="63"/>
      <c r="S27" s="63"/>
      <c r="T27" s="63"/>
      <c r="U27" s="63"/>
      <c r="V27" s="63"/>
      <c r="W27" s="63"/>
    </row>
    <row r="28" spans="1:23" x14ac:dyDescent="0.25">
      <c r="A28" s="122">
        <v>45030</v>
      </c>
      <c r="B28" s="63" t="s">
        <v>23</v>
      </c>
      <c r="C28" s="63" t="s">
        <v>78</v>
      </c>
      <c r="D28" s="60" t="s">
        <v>235</v>
      </c>
      <c r="E28" s="2" t="s">
        <v>264</v>
      </c>
      <c r="F28" s="63">
        <v>4</v>
      </c>
      <c r="G28" s="5">
        <v>0.375</v>
      </c>
      <c r="H28" s="5">
        <v>0.40625</v>
      </c>
      <c r="I28" s="63" t="s">
        <v>10</v>
      </c>
      <c r="J28" s="63" t="s">
        <v>11</v>
      </c>
      <c r="K28" s="63" t="s">
        <v>12</v>
      </c>
      <c r="L28" s="63">
        <v>5</v>
      </c>
      <c r="M28" s="121">
        <f>SUM(L28)/F28</f>
        <v>1.25</v>
      </c>
      <c r="N28" s="60" t="s">
        <v>27</v>
      </c>
      <c r="O28" s="60" t="s">
        <v>269</v>
      </c>
      <c r="P28" s="91" t="s">
        <v>52</v>
      </c>
      <c r="Q28" s="80" t="s">
        <v>201</v>
      </c>
      <c r="R28" s="91"/>
      <c r="S28" s="91"/>
      <c r="T28" s="91" t="s">
        <v>30</v>
      </c>
      <c r="U28" s="91"/>
      <c r="V28" s="91"/>
      <c r="W28" s="91" t="s">
        <v>240</v>
      </c>
    </row>
    <row r="29" spans="1:23" x14ac:dyDescent="0.25">
      <c r="A29" s="123"/>
      <c r="B29" s="63"/>
      <c r="C29" s="63"/>
      <c r="D29" s="60"/>
      <c r="E29" s="2" t="s">
        <v>265</v>
      </c>
      <c r="F29" s="63"/>
      <c r="G29" s="12">
        <v>0.41666666666666669</v>
      </c>
      <c r="H29" s="12">
        <v>0.47916666666666669</v>
      </c>
      <c r="I29" s="63"/>
      <c r="J29" s="63"/>
      <c r="K29" s="63"/>
      <c r="L29" s="63"/>
      <c r="M29" s="121"/>
      <c r="N29" s="60"/>
      <c r="O29" s="60"/>
      <c r="P29" s="93"/>
      <c r="Q29" s="81"/>
      <c r="R29" s="93"/>
      <c r="S29" s="93"/>
      <c r="T29" s="93"/>
      <c r="U29" s="93"/>
      <c r="V29" s="93"/>
      <c r="W29" s="93"/>
    </row>
    <row r="30" spans="1:23" x14ac:dyDescent="0.25">
      <c r="A30" s="123"/>
      <c r="B30" s="63"/>
      <c r="C30" s="63"/>
      <c r="D30" s="60"/>
      <c r="E30" s="2" t="s">
        <v>266</v>
      </c>
      <c r="F30" s="63"/>
      <c r="G30" s="12">
        <v>0.5</v>
      </c>
      <c r="H30" s="12">
        <v>0.53472222222222221</v>
      </c>
      <c r="I30" s="63"/>
      <c r="J30" s="63"/>
      <c r="K30" s="63"/>
      <c r="L30" s="63"/>
      <c r="M30" s="121"/>
      <c r="N30" s="60"/>
      <c r="O30" s="60"/>
      <c r="P30" s="93"/>
      <c r="Q30" s="81"/>
      <c r="R30" s="93"/>
      <c r="S30" s="93"/>
      <c r="T30" s="93"/>
      <c r="U30" s="93"/>
      <c r="V30" s="93"/>
      <c r="W30" s="93"/>
    </row>
    <row r="31" spans="1:23" x14ac:dyDescent="0.25">
      <c r="A31" s="123"/>
      <c r="B31" s="63"/>
      <c r="C31" s="63"/>
      <c r="D31" s="60"/>
      <c r="E31" s="2" t="s">
        <v>267</v>
      </c>
      <c r="F31" s="63"/>
      <c r="G31" s="12">
        <v>0.54861111111111105</v>
      </c>
      <c r="H31" s="12">
        <v>0.57291666666666663</v>
      </c>
      <c r="I31" s="63"/>
      <c r="J31" s="63"/>
      <c r="K31" s="63"/>
      <c r="L31" s="63"/>
      <c r="M31" s="121"/>
      <c r="N31" s="60"/>
      <c r="O31" s="60"/>
      <c r="P31" s="93"/>
      <c r="Q31" s="81"/>
      <c r="R31" s="93"/>
      <c r="S31" s="93"/>
      <c r="T31" s="93"/>
      <c r="U31" s="93"/>
      <c r="V31" s="93"/>
      <c r="W31" s="93"/>
    </row>
    <row r="32" spans="1:23" x14ac:dyDescent="0.25">
      <c r="A32" s="123"/>
      <c r="B32" s="63"/>
      <c r="C32" s="63"/>
      <c r="D32" s="60"/>
      <c r="E32" s="2" t="s">
        <v>268</v>
      </c>
      <c r="F32" s="63"/>
      <c r="G32" s="12">
        <v>0.57638888888888895</v>
      </c>
      <c r="H32" s="12">
        <v>0.60763888888888895</v>
      </c>
      <c r="I32" s="63"/>
      <c r="J32" s="63"/>
      <c r="K32" s="63"/>
      <c r="L32" s="63"/>
      <c r="M32" s="121"/>
      <c r="N32" s="60"/>
      <c r="O32" s="60"/>
      <c r="P32" s="92"/>
      <c r="Q32" s="82"/>
      <c r="R32" s="92"/>
      <c r="S32" s="92"/>
      <c r="T32" s="92"/>
      <c r="U32" s="92"/>
      <c r="V32" s="92"/>
      <c r="W32" s="92"/>
    </row>
    <row r="33" spans="1:23" x14ac:dyDescent="0.25">
      <c r="A33" s="114">
        <v>45033</v>
      </c>
      <c r="B33" s="63" t="s">
        <v>51</v>
      </c>
      <c r="C33" s="63" t="s">
        <v>78</v>
      </c>
      <c r="D33" s="60" t="s">
        <v>235</v>
      </c>
      <c r="E33" s="2" t="s">
        <v>270</v>
      </c>
      <c r="F33" s="63">
        <v>4</v>
      </c>
      <c r="G33" s="5">
        <v>0.79166666666666663</v>
      </c>
      <c r="H33" s="5">
        <v>0.86458333333333337</v>
      </c>
      <c r="I33" s="63" t="s">
        <v>10</v>
      </c>
      <c r="J33" s="63" t="s">
        <v>11</v>
      </c>
      <c r="K33" s="63" t="s">
        <v>12</v>
      </c>
      <c r="L33" s="63">
        <v>2</v>
      </c>
      <c r="M33" s="121">
        <f>SUM(L33)/F33</f>
        <v>0.5</v>
      </c>
      <c r="N33" s="60" t="s">
        <v>27</v>
      </c>
      <c r="O33" s="63" t="s">
        <v>52</v>
      </c>
      <c r="P33" s="2" t="s">
        <v>271</v>
      </c>
      <c r="Q33" s="60" t="s">
        <v>201</v>
      </c>
      <c r="R33" s="63"/>
      <c r="S33" s="63"/>
      <c r="T33" s="63" t="s">
        <v>30</v>
      </c>
      <c r="U33" s="63"/>
      <c r="V33" s="63"/>
      <c r="W33" s="63" t="s">
        <v>240</v>
      </c>
    </row>
    <row r="34" spans="1:23" x14ac:dyDescent="0.25">
      <c r="A34" s="115"/>
      <c r="B34" s="63"/>
      <c r="C34" s="63"/>
      <c r="D34" s="60"/>
      <c r="E34" s="2"/>
      <c r="F34" s="63"/>
      <c r="G34" s="2"/>
      <c r="H34" s="2"/>
      <c r="I34" s="63"/>
      <c r="J34" s="63"/>
      <c r="K34" s="63"/>
      <c r="L34" s="63"/>
      <c r="M34" s="121"/>
      <c r="N34" s="60"/>
      <c r="O34" s="63"/>
      <c r="P34" s="2" t="s">
        <v>272</v>
      </c>
      <c r="Q34" s="60"/>
      <c r="R34" s="63"/>
      <c r="S34" s="63"/>
      <c r="T34" s="63"/>
      <c r="U34" s="63"/>
      <c r="V34" s="63"/>
      <c r="W34" s="63"/>
    </row>
    <row r="35" spans="1:23" x14ac:dyDescent="0.25">
      <c r="A35" s="115"/>
      <c r="B35" s="63"/>
      <c r="C35" s="63"/>
      <c r="D35" s="60"/>
      <c r="E35" s="2"/>
      <c r="F35" s="63"/>
      <c r="G35" s="2"/>
      <c r="H35" s="2"/>
      <c r="I35" s="63"/>
      <c r="J35" s="63"/>
      <c r="K35" s="63"/>
      <c r="L35" s="63"/>
      <c r="M35" s="121"/>
      <c r="N35" s="60"/>
      <c r="O35" s="63"/>
      <c r="P35" s="2" t="s">
        <v>273</v>
      </c>
      <c r="Q35" s="60"/>
      <c r="R35" s="63"/>
      <c r="S35" s="63"/>
      <c r="T35" s="63"/>
      <c r="U35" s="63"/>
      <c r="V35" s="63"/>
      <c r="W35" s="63"/>
    </row>
    <row r="36" spans="1:23" x14ac:dyDescent="0.25">
      <c r="A36" s="183">
        <v>45034</v>
      </c>
      <c r="B36" s="91" t="s">
        <v>51</v>
      </c>
      <c r="C36" s="80" t="s">
        <v>78</v>
      </c>
      <c r="D36" s="80" t="s">
        <v>235</v>
      </c>
      <c r="E36" s="4" t="s">
        <v>274</v>
      </c>
      <c r="F36" s="80">
        <v>4</v>
      </c>
      <c r="G36" s="40">
        <v>0.72916666666666663</v>
      </c>
      <c r="H36" s="40">
        <v>0.77083333333333337</v>
      </c>
      <c r="I36" s="80" t="s">
        <v>10</v>
      </c>
      <c r="J36" s="80" t="s">
        <v>11</v>
      </c>
      <c r="K36" s="80" t="s">
        <v>12</v>
      </c>
      <c r="L36" s="80">
        <v>4</v>
      </c>
      <c r="M36" s="186">
        <f>SUM(L36)/F36</f>
        <v>1</v>
      </c>
      <c r="N36" s="80" t="s">
        <v>27</v>
      </c>
      <c r="O36" s="80" t="s">
        <v>52</v>
      </c>
      <c r="P36" s="60" t="s">
        <v>278</v>
      </c>
      <c r="Q36" s="60" t="s">
        <v>201</v>
      </c>
      <c r="R36" s="60"/>
      <c r="S36" s="60"/>
      <c r="T36" s="60" t="s">
        <v>30</v>
      </c>
      <c r="U36" s="60"/>
      <c r="V36" s="60"/>
      <c r="W36" s="60" t="s">
        <v>240</v>
      </c>
    </row>
    <row r="37" spans="1:23" x14ac:dyDescent="0.25">
      <c r="A37" s="184"/>
      <c r="B37" s="93"/>
      <c r="C37" s="81"/>
      <c r="D37" s="81"/>
      <c r="E37" s="4" t="s">
        <v>275</v>
      </c>
      <c r="F37" s="81"/>
      <c r="G37" s="40">
        <v>0.77777777777777779</v>
      </c>
      <c r="H37" s="40">
        <v>0.81597222222222221</v>
      </c>
      <c r="I37" s="81"/>
      <c r="J37" s="81"/>
      <c r="K37" s="81"/>
      <c r="L37" s="81"/>
      <c r="M37" s="187"/>
      <c r="N37" s="81"/>
      <c r="O37" s="81"/>
      <c r="P37" s="60"/>
      <c r="Q37" s="60"/>
      <c r="R37" s="60"/>
      <c r="S37" s="60"/>
      <c r="T37" s="60"/>
      <c r="U37" s="60"/>
      <c r="V37" s="60"/>
      <c r="W37" s="60"/>
    </row>
    <row r="38" spans="1:23" x14ac:dyDescent="0.25">
      <c r="A38" s="184"/>
      <c r="B38" s="93"/>
      <c r="C38" s="81"/>
      <c r="D38" s="81"/>
      <c r="E38" s="4" t="s">
        <v>276</v>
      </c>
      <c r="F38" s="81"/>
      <c r="G38" s="40">
        <v>0.82638888888888884</v>
      </c>
      <c r="H38" s="40">
        <v>0.85416666666666663</v>
      </c>
      <c r="I38" s="81"/>
      <c r="J38" s="81"/>
      <c r="K38" s="81"/>
      <c r="L38" s="81"/>
      <c r="M38" s="187"/>
      <c r="N38" s="81"/>
      <c r="O38" s="81"/>
      <c r="P38" s="60"/>
      <c r="Q38" s="60"/>
      <c r="R38" s="60"/>
      <c r="S38" s="60"/>
      <c r="T38" s="60"/>
      <c r="U38" s="60"/>
      <c r="V38" s="60"/>
      <c r="W38" s="60"/>
    </row>
    <row r="39" spans="1:23" x14ac:dyDescent="0.25">
      <c r="A39" s="185"/>
      <c r="B39" s="92"/>
      <c r="C39" s="82"/>
      <c r="D39" s="82"/>
      <c r="E39" s="4" t="s">
        <v>277</v>
      </c>
      <c r="F39" s="82"/>
      <c r="G39" s="40">
        <v>0.86458333333333337</v>
      </c>
      <c r="H39" s="40">
        <v>0.88541666666666663</v>
      </c>
      <c r="I39" s="82"/>
      <c r="J39" s="82"/>
      <c r="K39" s="82"/>
      <c r="L39" s="82"/>
      <c r="M39" s="188"/>
      <c r="N39" s="82"/>
      <c r="O39" s="82"/>
      <c r="P39" s="60"/>
      <c r="Q39" s="60"/>
      <c r="R39" s="60"/>
      <c r="S39" s="60"/>
      <c r="T39" s="60"/>
      <c r="U39" s="60"/>
      <c r="V39" s="60"/>
      <c r="W39" s="60"/>
    </row>
    <row r="40" spans="1:23" x14ac:dyDescent="0.25">
      <c r="A40" s="114">
        <v>45035</v>
      </c>
      <c r="B40" s="63" t="s">
        <v>51</v>
      </c>
      <c r="C40" s="60" t="s">
        <v>24</v>
      </c>
      <c r="D40" s="60" t="s">
        <v>235</v>
      </c>
      <c r="E40" s="4" t="s">
        <v>279</v>
      </c>
      <c r="F40" s="60">
        <v>4</v>
      </c>
      <c r="G40" s="40">
        <v>0.72916666666666663</v>
      </c>
      <c r="H40" s="40">
        <v>0.77083333333333337</v>
      </c>
      <c r="I40" s="60" t="s">
        <v>10</v>
      </c>
      <c r="J40" s="60" t="s">
        <v>11</v>
      </c>
      <c r="K40" s="60" t="s">
        <v>12</v>
      </c>
      <c r="L40" s="60">
        <v>4</v>
      </c>
      <c r="M40" s="189">
        <f>SUM(L40)/F40</f>
        <v>1</v>
      </c>
      <c r="N40" s="60" t="s">
        <v>27</v>
      </c>
      <c r="O40" s="80" t="s">
        <v>52</v>
      </c>
      <c r="P40" s="60" t="s">
        <v>52</v>
      </c>
      <c r="Q40" s="60" t="s">
        <v>201</v>
      </c>
      <c r="R40" s="60"/>
      <c r="S40" s="60"/>
      <c r="T40" s="60" t="s">
        <v>30</v>
      </c>
      <c r="U40" s="60"/>
      <c r="V40" s="60"/>
      <c r="W40" s="60" t="s">
        <v>240</v>
      </c>
    </row>
    <row r="41" spans="1:23" x14ac:dyDescent="0.25">
      <c r="A41" s="115"/>
      <c r="B41" s="63"/>
      <c r="C41" s="60"/>
      <c r="D41" s="60"/>
      <c r="E41" s="4" t="s">
        <v>280</v>
      </c>
      <c r="F41" s="60"/>
      <c r="G41" s="40">
        <v>0.77777777777777779</v>
      </c>
      <c r="H41" s="40">
        <v>0.81597222222222221</v>
      </c>
      <c r="I41" s="60"/>
      <c r="J41" s="60"/>
      <c r="K41" s="60"/>
      <c r="L41" s="60"/>
      <c r="M41" s="189"/>
      <c r="N41" s="60"/>
      <c r="O41" s="81"/>
      <c r="P41" s="60"/>
      <c r="Q41" s="60"/>
      <c r="R41" s="60"/>
      <c r="S41" s="60"/>
      <c r="T41" s="60"/>
      <c r="U41" s="60"/>
      <c r="V41" s="60"/>
      <c r="W41" s="60"/>
    </row>
    <row r="42" spans="1:23" x14ac:dyDescent="0.25">
      <c r="A42" s="115"/>
      <c r="B42" s="63"/>
      <c r="C42" s="60"/>
      <c r="D42" s="60"/>
      <c r="E42" s="4" t="s">
        <v>281</v>
      </c>
      <c r="F42" s="60"/>
      <c r="G42" s="40">
        <v>0.82638888888888884</v>
      </c>
      <c r="H42" s="40">
        <v>0.85416666666666663</v>
      </c>
      <c r="I42" s="60"/>
      <c r="J42" s="60"/>
      <c r="K42" s="60"/>
      <c r="L42" s="60"/>
      <c r="M42" s="189"/>
      <c r="N42" s="60"/>
      <c r="O42" s="81"/>
      <c r="P42" s="60"/>
      <c r="Q42" s="60"/>
      <c r="R42" s="60"/>
      <c r="S42" s="60"/>
      <c r="T42" s="60"/>
      <c r="U42" s="60"/>
      <c r="V42" s="60"/>
      <c r="W42" s="60"/>
    </row>
    <row r="43" spans="1:23" x14ac:dyDescent="0.25">
      <c r="A43" s="115"/>
      <c r="B43" s="63"/>
      <c r="C43" s="60"/>
      <c r="D43" s="60"/>
      <c r="E43" s="4" t="s">
        <v>282</v>
      </c>
      <c r="F43" s="60"/>
      <c r="G43" s="40">
        <v>0.86458333333333337</v>
      </c>
      <c r="H43" s="40">
        <v>0.88541666666666663</v>
      </c>
      <c r="I43" s="60"/>
      <c r="J43" s="60"/>
      <c r="K43" s="60"/>
      <c r="L43" s="60"/>
      <c r="M43" s="189"/>
      <c r="N43" s="60"/>
      <c r="O43" s="82"/>
      <c r="P43" s="60"/>
      <c r="Q43" s="60"/>
      <c r="R43" s="60"/>
      <c r="S43" s="60"/>
      <c r="T43" s="60"/>
      <c r="U43" s="60"/>
      <c r="V43" s="60"/>
      <c r="W43" s="60"/>
    </row>
    <row r="44" spans="1:23" x14ac:dyDescent="0.25">
      <c r="A44" s="122">
        <v>45036</v>
      </c>
      <c r="B44" s="63" t="s">
        <v>51</v>
      </c>
      <c r="C44" s="63" t="s">
        <v>24</v>
      </c>
      <c r="D44" s="60" t="s">
        <v>235</v>
      </c>
      <c r="E44" s="4" t="s">
        <v>283</v>
      </c>
      <c r="F44" s="63">
        <v>4</v>
      </c>
      <c r="G44" s="5">
        <v>0.76388888888888884</v>
      </c>
      <c r="H44" s="5">
        <v>0.82986111111111116</v>
      </c>
      <c r="I44" s="63" t="s">
        <v>10</v>
      </c>
      <c r="J44" s="63" t="s">
        <v>11</v>
      </c>
      <c r="K44" s="63" t="s">
        <v>12</v>
      </c>
      <c r="L44" s="63">
        <v>3</v>
      </c>
      <c r="M44" s="121">
        <f>SUM(L44)/F44</f>
        <v>0.75</v>
      </c>
      <c r="N44" s="60" t="s">
        <v>27</v>
      </c>
      <c r="O44" s="120" t="s">
        <v>286</v>
      </c>
      <c r="P44" s="63" t="s">
        <v>52</v>
      </c>
      <c r="Q44" s="60" t="s">
        <v>201</v>
      </c>
      <c r="R44" s="63"/>
      <c r="S44" s="63"/>
      <c r="T44" s="63" t="s">
        <v>30</v>
      </c>
      <c r="U44" s="63"/>
      <c r="V44" s="63"/>
      <c r="W44" s="63" t="s">
        <v>240</v>
      </c>
    </row>
    <row r="45" spans="1:23" x14ac:dyDescent="0.25">
      <c r="A45" s="123"/>
      <c r="B45" s="63"/>
      <c r="C45" s="63"/>
      <c r="D45" s="60"/>
      <c r="E45" s="4" t="s">
        <v>284</v>
      </c>
      <c r="F45" s="63"/>
      <c r="G45" s="5">
        <v>0.84375</v>
      </c>
      <c r="H45" s="5">
        <v>0.88888888888888884</v>
      </c>
      <c r="I45" s="63"/>
      <c r="J45" s="63"/>
      <c r="K45" s="63"/>
      <c r="L45" s="63"/>
      <c r="M45" s="121"/>
      <c r="N45" s="60"/>
      <c r="O45" s="94"/>
      <c r="P45" s="63"/>
      <c r="Q45" s="60"/>
      <c r="R45" s="63"/>
      <c r="S45" s="63"/>
      <c r="T45" s="63"/>
      <c r="U45" s="63"/>
      <c r="V45" s="63"/>
      <c r="W45" s="63"/>
    </row>
    <row r="46" spans="1:23" ht="28.9" customHeight="1" x14ac:dyDescent="0.25">
      <c r="A46" s="123"/>
      <c r="B46" s="63"/>
      <c r="C46" s="63"/>
      <c r="D46" s="60"/>
      <c r="E46" s="4" t="s">
        <v>285</v>
      </c>
      <c r="F46" s="63"/>
      <c r="G46" s="5">
        <v>0.89583333333333337</v>
      </c>
      <c r="H46" s="5">
        <v>0.94097222222222221</v>
      </c>
      <c r="I46" s="63"/>
      <c r="J46" s="63"/>
      <c r="K46" s="63"/>
      <c r="L46" s="63"/>
      <c r="M46" s="121"/>
      <c r="N46" s="60"/>
      <c r="O46" s="94"/>
      <c r="P46" s="63"/>
      <c r="Q46" s="60"/>
      <c r="R46" s="63"/>
      <c r="S46" s="63"/>
      <c r="T46" s="63"/>
      <c r="U46" s="63"/>
      <c r="V46" s="63"/>
      <c r="W46" s="63"/>
    </row>
    <row r="47" spans="1:23" ht="17.45" customHeight="1" x14ac:dyDescent="0.25">
      <c r="A47" s="114">
        <v>45037</v>
      </c>
      <c r="B47" s="63" t="s">
        <v>51</v>
      </c>
      <c r="C47" s="63" t="s">
        <v>24</v>
      </c>
      <c r="D47" s="80" t="s">
        <v>235</v>
      </c>
      <c r="E47" s="4" t="s">
        <v>287</v>
      </c>
      <c r="F47" s="60">
        <v>4</v>
      </c>
      <c r="G47" s="5">
        <v>0.75</v>
      </c>
      <c r="H47" s="5">
        <v>0.78125</v>
      </c>
      <c r="I47" s="63" t="s">
        <v>10</v>
      </c>
      <c r="J47" s="63" t="s">
        <v>11</v>
      </c>
      <c r="K47" s="63" t="s">
        <v>12</v>
      </c>
      <c r="L47" s="63">
        <v>2</v>
      </c>
      <c r="M47" s="121">
        <f>SUM(L47)/F47</f>
        <v>0.5</v>
      </c>
      <c r="N47" s="153" t="s">
        <v>27</v>
      </c>
      <c r="O47" s="94" t="s">
        <v>52</v>
      </c>
      <c r="P47" s="63" t="s">
        <v>289</v>
      </c>
      <c r="Q47" s="80" t="s">
        <v>201</v>
      </c>
      <c r="R47" s="63"/>
      <c r="S47" s="63"/>
      <c r="T47" s="63" t="s">
        <v>30</v>
      </c>
      <c r="U47" s="63"/>
      <c r="V47" s="63"/>
      <c r="W47" s="63" t="s">
        <v>240</v>
      </c>
    </row>
    <row r="48" spans="1:23" ht="16.149999999999999" customHeight="1" x14ac:dyDescent="0.25">
      <c r="A48" s="115"/>
      <c r="B48" s="63"/>
      <c r="C48" s="63"/>
      <c r="D48" s="82"/>
      <c r="E48" s="4" t="s">
        <v>288</v>
      </c>
      <c r="F48" s="60"/>
      <c r="G48" s="5">
        <v>0.78472222222222221</v>
      </c>
      <c r="H48" s="5">
        <v>0.81597222222222221</v>
      </c>
      <c r="I48" s="63"/>
      <c r="J48" s="63"/>
      <c r="K48" s="63"/>
      <c r="L48" s="63"/>
      <c r="M48" s="121"/>
      <c r="N48" s="190"/>
      <c r="O48" s="94"/>
      <c r="P48" s="63"/>
      <c r="Q48" s="82"/>
      <c r="R48" s="63"/>
      <c r="S48" s="63"/>
      <c r="T48" s="63"/>
      <c r="U48" s="63"/>
      <c r="V48" s="63"/>
      <c r="W48" s="63"/>
    </row>
    <row r="49" spans="1:23" x14ac:dyDescent="0.25">
      <c r="A49" s="122">
        <v>45040</v>
      </c>
      <c r="B49" s="63" t="s">
        <v>23</v>
      </c>
      <c r="C49" s="63" t="s">
        <v>24</v>
      </c>
      <c r="D49" s="60" t="s">
        <v>235</v>
      </c>
      <c r="E49" s="4" t="s">
        <v>290</v>
      </c>
      <c r="F49" s="63">
        <v>4</v>
      </c>
      <c r="G49" s="5">
        <v>0.40625</v>
      </c>
      <c r="H49" s="5">
        <v>0.47222222222222227</v>
      </c>
      <c r="I49" s="63" t="s">
        <v>10</v>
      </c>
      <c r="J49" s="63" t="s">
        <v>11</v>
      </c>
      <c r="K49" s="63" t="s">
        <v>12</v>
      </c>
      <c r="L49" s="63">
        <v>3</v>
      </c>
      <c r="M49" s="121">
        <f>SUM(L49)/F49</f>
        <v>0.75</v>
      </c>
      <c r="N49" s="60" t="s">
        <v>27</v>
      </c>
      <c r="O49" s="63" t="s">
        <v>52</v>
      </c>
      <c r="P49" s="63" t="s">
        <v>52</v>
      </c>
      <c r="Q49" s="60" t="s">
        <v>201</v>
      </c>
      <c r="R49" s="63"/>
      <c r="S49" s="63"/>
      <c r="T49" s="63" t="s">
        <v>30</v>
      </c>
      <c r="U49" s="63"/>
      <c r="V49" s="63"/>
      <c r="W49" s="63" t="s">
        <v>240</v>
      </c>
    </row>
    <row r="50" spans="1:23" x14ac:dyDescent="0.25">
      <c r="A50" s="123"/>
      <c r="B50" s="63"/>
      <c r="C50" s="63"/>
      <c r="D50" s="60"/>
      <c r="E50" s="4" t="s">
        <v>291</v>
      </c>
      <c r="F50" s="63"/>
      <c r="G50" s="5">
        <v>0.4861111111111111</v>
      </c>
      <c r="H50" s="5">
        <v>0.53819444444444442</v>
      </c>
      <c r="I50" s="63"/>
      <c r="J50" s="63"/>
      <c r="K50" s="63"/>
      <c r="L50" s="63"/>
      <c r="M50" s="121"/>
      <c r="N50" s="60"/>
      <c r="O50" s="63"/>
      <c r="P50" s="63"/>
      <c r="Q50" s="60"/>
      <c r="R50" s="63"/>
      <c r="S50" s="63"/>
      <c r="T50" s="63"/>
      <c r="U50" s="63"/>
      <c r="V50" s="63"/>
      <c r="W50" s="63"/>
    </row>
    <row r="51" spans="1:23" x14ac:dyDescent="0.25">
      <c r="A51" s="123"/>
      <c r="B51" s="63"/>
      <c r="C51" s="63"/>
      <c r="D51" s="60"/>
      <c r="E51" s="4" t="s">
        <v>292</v>
      </c>
      <c r="F51" s="63"/>
      <c r="G51" s="5">
        <v>0.54513888888888895</v>
      </c>
      <c r="H51" s="5">
        <v>0.59027777777777779</v>
      </c>
      <c r="I51" s="63"/>
      <c r="J51" s="63"/>
      <c r="K51" s="63"/>
      <c r="L51" s="63"/>
      <c r="M51" s="121"/>
      <c r="N51" s="60"/>
      <c r="O51" s="63"/>
      <c r="P51" s="63"/>
      <c r="Q51" s="60"/>
      <c r="R51" s="63"/>
      <c r="S51" s="63"/>
      <c r="T51" s="63"/>
      <c r="U51" s="63"/>
      <c r="V51" s="63"/>
      <c r="W51" s="63"/>
    </row>
    <row r="52" spans="1:23" x14ac:dyDescent="0.25">
      <c r="A52" s="114">
        <v>45041</v>
      </c>
      <c r="B52" s="63" t="s">
        <v>23</v>
      </c>
      <c r="C52" s="63" t="s">
        <v>24</v>
      </c>
      <c r="D52" s="60" t="s">
        <v>235</v>
      </c>
      <c r="E52" s="4" t="s">
        <v>293</v>
      </c>
      <c r="F52" s="63">
        <v>4</v>
      </c>
      <c r="G52" s="7">
        <v>0.40972222222222227</v>
      </c>
      <c r="H52" s="7">
        <v>0.4513888888888889</v>
      </c>
      <c r="I52" s="63" t="s">
        <v>10</v>
      </c>
      <c r="J52" s="63" t="s">
        <v>11</v>
      </c>
      <c r="K52" s="63" t="s">
        <v>12</v>
      </c>
      <c r="L52" s="63">
        <v>3</v>
      </c>
      <c r="M52" s="121">
        <f>SUM(L52)/F52</f>
        <v>0.75</v>
      </c>
      <c r="N52" s="60" t="s">
        <v>27</v>
      </c>
      <c r="O52" s="91" t="s">
        <v>52</v>
      </c>
      <c r="P52" s="60" t="s">
        <v>296</v>
      </c>
      <c r="Q52" s="80" t="s">
        <v>201</v>
      </c>
      <c r="R52" s="63"/>
      <c r="S52" s="63"/>
      <c r="T52" s="63" t="s">
        <v>30</v>
      </c>
      <c r="U52" s="63"/>
      <c r="V52" s="63"/>
      <c r="W52" s="63" t="s">
        <v>240</v>
      </c>
    </row>
    <row r="53" spans="1:23" x14ac:dyDescent="0.25">
      <c r="A53" s="115"/>
      <c r="B53" s="63"/>
      <c r="C53" s="63"/>
      <c r="D53" s="60"/>
      <c r="E53" s="4" t="s">
        <v>294</v>
      </c>
      <c r="F53" s="63"/>
      <c r="G53" s="7">
        <v>0.46527777777777773</v>
      </c>
      <c r="H53" s="7">
        <v>0.49305555555555558</v>
      </c>
      <c r="I53" s="63"/>
      <c r="J53" s="63"/>
      <c r="K53" s="63"/>
      <c r="L53" s="63"/>
      <c r="M53" s="121"/>
      <c r="N53" s="60"/>
      <c r="O53" s="93"/>
      <c r="P53" s="63"/>
      <c r="Q53" s="81"/>
      <c r="R53" s="63"/>
      <c r="S53" s="63"/>
      <c r="T53" s="63"/>
      <c r="U53" s="63"/>
      <c r="V53" s="63"/>
      <c r="W53" s="63"/>
    </row>
    <row r="54" spans="1:23" x14ac:dyDescent="0.25">
      <c r="A54" s="115"/>
      <c r="B54" s="63"/>
      <c r="C54" s="63"/>
      <c r="D54" s="60"/>
      <c r="E54" s="4" t="s">
        <v>295</v>
      </c>
      <c r="F54" s="63"/>
      <c r="G54" s="7">
        <v>0.5625</v>
      </c>
      <c r="H54" s="7">
        <v>0.59722222222222221</v>
      </c>
      <c r="I54" s="63"/>
      <c r="J54" s="63"/>
      <c r="K54" s="63"/>
      <c r="L54" s="63"/>
      <c r="M54" s="121"/>
      <c r="N54" s="60"/>
      <c r="O54" s="92"/>
      <c r="P54" s="63"/>
      <c r="Q54" s="82"/>
      <c r="R54" s="63"/>
      <c r="S54" s="63"/>
      <c r="T54" s="63"/>
      <c r="U54" s="63"/>
      <c r="V54" s="63"/>
      <c r="W54" s="63"/>
    </row>
    <row r="55" spans="1:23" x14ac:dyDescent="0.25">
      <c r="A55" s="122">
        <v>45042</v>
      </c>
      <c r="B55" s="63" t="s">
        <v>23</v>
      </c>
      <c r="C55" s="63" t="s">
        <v>24</v>
      </c>
      <c r="D55" s="60" t="s">
        <v>235</v>
      </c>
      <c r="E55" s="4" t="s">
        <v>297</v>
      </c>
      <c r="F55" s="60">
        <v>4</v>
      </c>
      <c r="G55" s="5">
        <v>0.40625</v>
      </c>
      <c r="H55" s="5">
        <v>0.47222222222222227</v>
      </c>
      <c r="I55" s="63" t="s">
        <v>10</v>
      </c>
      <c r="J55" s="63" t="s">
        <v>11</v>
      </c>
      <c r="K55" s="63" t="s">
        <v>12</v>
      </c>
      <c r="L55" s="63">
        <v>3</v>
      </c>
      <c r="M55" s="121">
        <f>SUM(L55)/F55</f>
        <v>0.75</v>
      </c>
      <c r="N55" s="60" t="s">
        <v>27</v>
      </c>
      <c r="O55" s="91" t="s">
        <v>52</v>
      </c>
      <c r="P55" s="60" t="s">
        <v>300</v>
      </c>
      <c r="Q55" s="60" t="s">
        <v>201</v>
      </c>
      <c r="R55" s="63"/>
      <c r="S55" s="63"/>
      <c r="T55" s="63" t="s">
        <v>30</v>
      </c>
      <c r="U55" s="63"/>
      <c r="V55" s="63"/>
      <c r="W55" s="63" t="s">
        <v>240</v>
      </c>
    </row>
    <row r="56" spans="1:23" x14ac:dyDescent="0.25">
      <c r="A56" s="123"/>
      <c r="B56" s="63"/>
      <c r="C56" s="63"/>
      <c r="D56" s="60"/>
      <c r="E56" s="4" t="s">
        <v>298</v>
      </c>
      <c r="F56" s="60"/>
      <c r="G56" s="5">
        <v>0.4861111111111111</v>
      </c>
      <c r="H56" s="5">
        <v>0.53819444444444442</v>
      </c>
      <c r="I56" s="63"/>
      <c r="J56" s="63"/>
      <c r="K56" s="63"/>
      <c r="L56" s="63"/>
      <c r="M56" s="121"/>
      <c r="N56" s="60"/>
      <c r="O56" s="93"/>
      <c r="P56" s="63"/>
      <c r="Q56" s="60"/>
      <c r="R56" s="63"/>
      <c r="S56" s="63"/>
      <c r="T56" s="63"/>
      <c r="U56" s="63"/>
      <c r="V56" s="63"/>
      <c r="W56" s="63"/>
    </row>
    <row r="57" spans="1:23" x14ac:dyDescent="0.25">
      <c r="A57" s="123"/>
      <c r="B57" s="63"/>
      <c r="C57" s="63"/>
      <c r="D57" s="60"/>
      <c r="E57" s="4" t="s">
        <v>299</v>
      </c>
      <c r="F57" s="60"/>
      <c r="G57" s="5">
        <v>0.54513888888888895</v>
      </c>
      <c r="H57" s="5">
        <v>0.59027777777777779</v>
      </c>
      <c r="I57" s="63"/>
      <c r="J57" s="63"/>
      <c r="K57" s="63"/>
      <c r="L57" s="63"/>
      <c r="M57" s="121"/>
      <c r="N57" s="60"/>
      <c r="O57" s="92"/>
      <c r="P57" s="63"/>
      <c r="Q57" s="60"/>
      <c r="R57" s="63"/>
      <c r="S57" s="63"/>
      <c r="T57" s="63"/>
      <c r="U57" s="63"/>
      <c r="V57" s="63"/>
      <c r="W57" s="63"/>
    </row>
    <row r="58" spans="1:23" x14ac:dyDescent="0.25">
      <c r="A58" s="114">
        <v>45043</v>
      </c>
      <c r="B58" s="63" t="s">
        <v>23</v>
      </c>
      <c r="C58" s="63" t="s">
        <v>24</v>
      </c>
      <c r="D58" s="80" t="s">
        <v>235</v>
      </c>
      <c r="E58" s="4" t="s">
        <v>301</v>
      </c>
      <c r="F58" s="91">
        <v>4</v>
      </c>
      <c r="G58" s="5">
        <v>0.40277777777777773</v>
      </c>
      <c r="H58" s="5">
        <v>0.44444444444444442</v>
      </c>
      <c r="I58" s="63" t="s">
        <v>10</v>
      </c>
      <c r="J58" s="63" t="s">
        <v>11</v>
      </c>
      <c r="K58" s="63" t="s">
        <v>12</v>
      </c>
      <c r="L58" s="63">
        <v>2</v>
      </c>
      <c r="M58" s="121">
        <f>SUM(L58)/F58</f>
        <v>0.5</v>
      </c>
      <c r="N58" s="153" t="s">
        <v>27</v>
      </c>
      <c r="O58" s="120" t="s">
        <v>303</v>
      </c>
      <c r="P58" s="63" t="s">
        <v>52</v>
      </c>
      <c r="Q58" s="80" t="s">
        <v>201</v>
      </c>
      <c r="R58" s="63"/>
      <c r="S58" s="63"/>
      <c r="T58" s="63" t="s">
        <v>30</v>
      </c>
      <c r="U58" s="63"/>
      <c r="V58" s="63"/>
      <c r="W58" s="63" t="s">
        <v>240</v>
      </c>
    </row>
    <row r="59" spans="1:23" ht="30" customHeight="1" x14ac:dyDescent="0.25">
      <c r="A59" s="115"/>
      <c r="B59" s="63"/>
      <c r="C59" s="63"/>
      <c r="D59" s="82"/>
      <c r="E59" s="4" t="s">
        <v>302</v>
      </c>
      <c r="F59" s="92"/>
      <c r="G59" s="5">
        <v>0.45833333333333331</v>
      </c>
      <c r="H59" s="5">
        <v>0.50347222222222221</v>
      </c>
      <c r="I59" s="63"/>
      <c r="J59" s="63"/>
      <c r="K59" s="63"/>
      <c r="L59" s="63"/>
      <c r="M59" s="121"/>
      <c r="N59" s="190"/>
      <c r="O59" s="94"/>
      <c r="P59" s="63"/>
      <c r="Q59" s="82"/>
      <c r="R59" s="63"/>
      <c r="S59" s="63"/>
      <c r="T59" s="63"/>
      <c r="U59" s="63"/>
      <c r="V59" s="63"/>
      <c r="W59" s="63"/>
    </row>
    <row r="60" spans="1:23" x14ac:dyDescent="0.25">
      <c r="A60" s="122">
        <v>45044</v>
      </c>
      <c r="B60" s="63" t="s">
        <v>23</v>
      </c>
      <c r="C60" s="63" t="s">
        <v>24</v>
      </c>
      <c r="D60" s="60" t="s">
        <v>235</v>
      </c>
      <c r="E60" s="4" t="s">
        <v>304</v>
      </c>
      <c r="F60" s="60">
        <v>4</v>
      </c>
      <c r="G60" s="5">
        <v>0.40625</v>
      </c>
      <c r="H60" s="5">
        <v>0.47222222222222227</v>
      </c>
      <c r="I60" s="63" t="s">
        <v>10</v>
      </c>
      <c r="J60" s="63" t="s">
        <v>11</v>
      </c>
      <c r="K60" s="63" t="s">
        <v>12</v>
      </c>
      <c r="L60" s="63">
        <v>3</v>
      </c>
      <c r="M60" s="121">
        <f>SUM(L60)/F60</f>
        <v>0.75</v>
      </c>
      <c r="N60" s="60" t="s">
        <v>27</v>
      </c>
      <c r="O60" s="120" t="s">
        <v>307</v>
      </c>
      <c r="P60" s="94" t="s">
        <v>52</v>
      </c>
      <c r="Q60" s="120" t="s">
        <v>201</v>
      </c>
      <c r="R60" s="94"/>
      <c r="S60" s="94"/>
      <c r="T60" s="94" t="s">
        <v>30</v>
      </c>
      <c r="U60" s="94"/>
      <c r="V60" s="94"/>
      <c r="W60" s="94" t="s">
        <v>240</v>
      </c>
    </row>
    <row r="61" spans="1:23" x14ac:dyDescent="0.25">
      <c r="A61" s="123"/>
      <c r="B61" s="63"/>
      <c r="C61" s="63"/>
      <c r="D61" s="60"/>
      <c r="E61" s="4" t="s">
        <v>305</v>
      </c>
      <c r="F61" s="60"/>
      <c r="G61" s="5">
        <v>0.4861111111111111</v>
      </c>
      <c r="H61" s="5">
        <v>0.53819444444444442</v>
      </c>
      <c r="I61" s="63"/>
      <c r="J61" s="63"/>
      <c r="K61" s="63"/>
      <c r="L61" s="63"/>
      <c r="M61" s="121"/>
      <c r="N61" s="60"/>
      <c r="O61" s="94"/>
      <c r="P61" s="94"/>
      <c r="Q61" s="120"/>
      <c r="R61" s="94"/>
      <c r="S61" s="94"/>
      <c r="T61" s="94"/>
      <c r="U61" s="94"/>
      <c r="V61" s="94"/>
      <c r="W61" s="94"/>
    </row>
    <row r="62" spans="1:23" x14ac:dyDescent="0.25">
      <c r="A62" s="123"/>
      <c r="B62" s="63"/>
      <c r="C62" s="63"/>
      <c r="D62" s="60"/>
      <c r="E62" s="4" t="s">
        <v>306</v>
      </c>
      <c r="F62" s="60"/>
      <c r="G62" s="5">
        <v>0.54513888888888895</v>
      </c>
      <c r="H62" s="5">
        <v>0.59027777777777779</v>
      </c>
      <c r="I62" s="63"/>
      <c r="J62" s="63"/>
      <c r="K62" s="63"/>
      <c r="L62" s="63"/>
      <c r="M62" s="121"/>
      <c r="N62" s="60"/>
      <c r="O62" s="94"/>
      <c r="P62" s="94"/>
      <c r="Q62" s="120"/>
      <c r="R62" s="94"/>
      <c r="S62" s="94"/>
      <c r="T62" s="94"/>
      <c r="U62" s="94"/>
      <c r="V62" s="94"/>
      <c r="W62" s="94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S62"/>
  <sheetViews>
    <sheetView topLeftCell="A7" workbookViewId="0">
      <selection activeCell="G20" sqref="G20:H22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75" t="s">
        <v>337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</row>
    <row r="2" spans="1:19" ht="15.75" thickBo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91">
        <v>45048</v>
      </c>
      <c r="B4" s="92" t="s">
        <v>51</v>
      </c>
      <c r="C4" s="92" t="s">
        <v>24</v>
      </c>
      <c r="D4" s="82" t="s">
        <v>197</v>
      </c>
      <c r="E4" s="41" t="s">
        <v>308</v>
      </c>
      <c r="F4" s="92">
        <v>4</v>
      </c>
      <c r="G4" s="5">
        <v>0.76388888888888884</v>
      </c>
      <c r="H4" s="5">
        <v>0.82986111111111116</v>
      </c>
      <c r="I4" s="92" t="s">
        <v>10</v>
      </c>
      <c r="J4" s="92" t="s">
        <v>11</v>
      </c>
      <c r="K4" s="92" t="s">
        <v>12</v>
      </c>
      <c r="L4" s="92">
        <v>2</v>
      </c>
      <c r="M4" s="192">
        <f>SUM(L4)/F4</f>
        <v>0.5</v>
      </c>
      <c r="N4" s="92" t="s">
        <v>27</v>
      </c>
      <c r="O4" s="41" t="s">
        <v>310</v>
      </c>
      <c r="P4" s="93" t="s">
        <v>52</v>
      </c>
      <c r="Q4" s="81" t="s">
        <v>201</v>
      </c>
      <c r="R4" s="81" t="s">
        <v>317</v>
      </c>
      <c r="S4" s="93" t="s">
        <v>312</v>
      </c>
    </row>
    <row r="5" spans="1:19" x14ac:dyDescent="0.25">
      <c r="A5" s="123"/>
      <c r="B5" s="63"/>
      <c r="C5" s="63"/>
      <c r="D5" s="60"/>
      <c r="E5" s="2" t="s">
        <v>309</v>
      </c>
      <c r="F5" s="63"/>
      <c r="G5" s="5">
        <v>0.84375</v>
      </c>
      <c r="H5" s="5">
        <v>0.88888888888888884</v>
      </c>
      <c r="I5" s="63"/>
      <c r="J5" s="63"/>
      <c r="K5" s="63"/>
      <c r="L5" s="63"/>
      <c r="M5" s="121"/>
      <c r="N5" s="63"/>
      <c r="O5" s="2" t="s">
        <v>311</v>
      </c>
      <c r="P5" s="92"/>
      <c r="Q5" s="82"/>
      <c r="R5" s="82"/>
      <c r="S5" s="92"/>
    </row>
    <row r="6" spans="1:19" x14ac:dyDescent="0.25">
      <c r="A6" s="114">
        <v>45049</v>
      </c>
      <c r="B6" s="63" t="s">
        <v>51</v>
      </c>
      <c r="C6" s="63" t="s">
        <v>24</v>
      </c>
      <c r="D6" s="60" t="s">
        <v>197</v>
      </c>
      <c r="E6" s="2" t="s">
        <v>313</v>
      </c>
      <c r="F6" s="63">
        <v>4</v>
      </c>
      <c r="G6" s="5">
        <v>0.76388888888888884</v>
      </c>
      <c r="H6" s="5">
        <v>0.82986111111111116</v>
      </c>
      <c r="I6" s="60" t="s">
        <v>10</v>
      </c>
      <c r="J6" s="60" t="s">
        <v>11</v>
      </c>
      <c r="K6" s="60" t="s">
        <v>12</v>
      </c>
      <c r="L6" s="60">
        <v>3</v>
      </c>
      <c r="M6" s="189">
        <f>SUM(L6)/F6</f>
        <v>0.75</v>
      </c>
      <c r="N6" s="60" t="s">
        <v>27</v>
      </c>
      <c r="O6" s="63" t="s">
        <v>316</v>
      </c>
      <c r="P6" s="63" t="s">
        <v>52</v>
      </c>
      <c r="Q6" s="60" t="s">
        <v>201</v>
      </c>
      <c r="R6" s="60" t="s">
        <v>317</v>
      </c>
      <c r="S6" s="63" t="s">
        <v>312</v>
      </c>
    </row>
    <row r="7" spans="1:19" x14ac:dyDescent="0.25">
      <c r="A7" s="115"/>
      <c r="B7" s="63"/>
      <c r="C7" s="63"/>
      <c r="D7" s="60"/>
      <c r="E7" s="2" t="s">
        <v>314</v>
      </c>
      <c r="F7" s="63"/>
      <c r="G7" s="5">
        <v>0.84375</v>
      </c>
      <c r="H7" s="5">
        <v>0.88888888888888884</v>
      </c>
      <c r="I7" s="60"/>
      <c r="J7" s="60"/>
      <c r="K7" s="60"/>
      <c r="L7" s="60"/>
      <c r="M7" s="189"/>
      <c r="N7" s="60"/>
      <c r="O7" s="63"/>
      <c r="P7" s="63"/>
      <c r="Q7" s="60"/>
      <c r="R7" s="60"/>
      <c r="S7" s="63"/>
    </row>
    <row r="8" spans="1:19" x14ac:dyDescent="0.25">
      <c r="A8" s="115"/>
      <c r="B8" s="63"/>
      <c r="C8" s="63"/>
      <c r="D8" s="60"/>
      <c r="E8" s="2" t="s">
        <v>315</v>
      </c>
      <c r="F8" s="63"/>
      <c r="G8" s="5">
        <v>0.89583333333333337</v>
      </c>
      <c r="H8" s="5">
        <v>0.94097222222222221</v>
      </c>
      <c r="I8" s="60"/>
      <c r="J8" s="60"/>
      <c r="K8" s="60"/>
      <c r="L8" s="60"/>
      <c r="M8" s="189"/>
      <c r="N8" s="60"/>
      <c r="O8" s="63"/>
      <c r="P8" s="63"/>
      <c r="Q8" s="60"/>
      <c r="R8" s="60"/>
      <c r="S8" s="63"/>
    </row>
    <row r="9" spans="1:19" ht="30" x14ac:dyDescent="0.25">
      <c r="A9" s="13">
        <v>45050</v>
      </c>
      <c r="B9" s="2" t="s">
        <v>51</v>
      </c>
      <c r="C9" s="2" t="s">
        <v>78</v>
      </c>
      <c r="D9" s="4" t="s">
        <v>197</v>
      </c>
      <c r="E9" s="63" t="s">
        <v>319</v>
      </c>
      <c r="F9" s="63"/>
      <c r="G9" s="63"/>
      <c r="H9" s="63"/>
      <c r="I9" s="63"/>
      <c r="J9" s="63"/>
      <c r="K9" s="63"/>
      <c r="L9" s="63"/>
      <c r="M9" s="63"/>
      <c r="N9" s="63"/>
      <c r="O9" s="2" t="s">
        <v>52</v>
      </c>
      <c r="P9" s="15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114">
        <v>45051</v>
      </c>
      <c r="B10" s="63" t="s">
        <v>51</v>
      </c>
      <c r="C10" s="63" t="s">
        <v>24</v>
      </c>
      <c r="D10" s="60" t="s">
        <v>197</v>
      </c>
      <c r="E10" s="2" t="s">
        <v>320</v>
      </c>
      <c r="F10" s="94">
        <v>4</v>
      </c>
      <c r="G10" s="7">
        <v>0.82638888888888884</v>
      </c>
      <c r="H10" s="7">
        <v>0.85416666666666663</v>
      </c>
      <c r="I10" s="63" t="s">
        <v>10</v>
      </c>
      <c r="J10" s="63" t="s">
        <v>11</v>
      </c>
      <c r="K10" s="63" t="s">
        <v>12</v>
      </c>
      <c r="L10" s="63">
        <v>2</v>
      </c>
      <c r="M10" s="121">
        <f>SUM(L10)/F10</f>
        <v>0.5</v>
      </c>
      <c r="N10" s="63" t="s">
        <v>27</v>
      </c>
      <c r="O10" s="63" t="s">
        <v>52</v>
      </c>
      <c r="P10" s="120" t="s">
        <v>322</v>
      </c>
      <c r="Q10" s="81" t="s">
        <v>201</v>
      </c>
      <c r="R10" s="81" t="s">
        <v>317</v>
      </c>
      <c r="S10" s="93" t="s">
        <v>312</v>
      </c>
    </row>
    <row r="11" spans="1:19" x14ac:dyDescent="0.25">
      <c r="A11" s="115"/>
      <c r="B11" s="63"/>
      <c r="C11" s="63"/>
      <c r="D11" s="60"/>
      <c r="E11" s="2" t="s">
        <v>321</v>
      </c>
      <c r="F11" s="94"/>
      <c r="G11" s="7">
        <v>0.86458333333333337</v>
      </c>
      <c r="H11" s="7">
        <v>0.88541666666666663</v>
      </c>
      <c r="I11" s="63"/>
      <c r="J11" s="63"/>
      <c r="K11" s="63"/>
      <c r="L11" s="63"/>
      <c r="M11" s="121"/>
      <c r="N11" s="63"/>
      <c r="O11" s="63"/>
      <c r="P11" s="94"/>
      <c r="Q11" s="82"/>
      <c r="R11" s="82"/>
      <c r="S11" s="92"/>
    </row>
    <row r="12" spans="1:19" ht="15" customHeight="1" x14ac:dyDescent="0.25">
      <c r="A12" s="183">
        <v>45054</v>
      </c>
      <c r="B12" s="91" t="s">
        <v>23</v>
      </c>
      <c r="C12" s="91" t="s">
        <v>24</v>
      </c>
      <c r="D12" s="80" t="s">
        <v>197</v>
      </c>
      <c r="E12" s="2" t="s">
        <v>323</v>
      </c>
      <c r="F12" s="63">
        <v>4</v>
      </c>
      <c r="G12" s="5">
        <v>0.40625</v>
      </c>
      <c r="H12" s="5">
        <v>0.47222222222222227</v>
      </c>
      <c r="I12" s="60" t="s">
        <v>10</v>
      </c>
      <c r="J12" s="60" t="s">
        <v>11</v>
      </c>
      <c r="K12" s="60" t="s">
        <v>12</v>
      </c>
      <c r="L12" s="60">
        <v>3</v>
      </c>
      <c r="M12" s="189">
        <f>SUM(L12)/F12</f>
        <v>0.75</v>
      </c>
      <c r="N12" s="60" t="s">
        <v>27</v>
      </c>
      <c r="O12" s="91" t="s">
        <v>52</v>
      </c>
      <c r="P12" s="60" t="s">
        <v>326</v>
      </c>
      <c r="Q12" s="60" t="s">
        <v>201</v>
      </c>
      <c r="R12" s="60" t="s">
        <v>317</v>
      </c>
      <c r="S12" s="63" t="s">
        <v>312</v>
      </c>
    </row>
    <row r="13" spans="1:19" x14ac:dyDescent="0.25">
      <c r="A13" s="193"/>
      <c r="B13" s="93"/>
      <c r="C13" s="93"/>
      <c r="D13" s="81"/>
      <c r="E13" s="2" t="s">
        <v>324</v>
      </c>
      <c r="F13" s="63"/>
      <c r="G13" s="5">
        <v>0.4861111111111111</v>
      </c>
      <c r="H13" s="5">
        <v>0.53819444444444442</v>
      </c>
      <c r="I13" s="60"/>
      <c r="J13" s="60"/>
      <c r="K13" s="60"/>
      <c r="L13" s="60"/>
      <c r="M13" s="189"/>
      <c r="N13" s="60"/>
      <c r="O13" s="93"/>
      <c r="P13" s="63"/>
      <c r="Q13" s="60"/>
      <c r="R13" s="60"/>
      <c r="S13" s="63"/>
    </row>
    <row r="14" spans="1:19" x14ac:dyDescent="0.25">
      <c r="A14" s="191"/>
      <c r="B14" s="92"/>
      <c r="C14" s="92"/>
      <c r="D14" s="82"/>
      <c r="E14" s="2" t="s">
        <v>325</v>
      </c>
      <c r="F14" s="63"/>
      <c r="G14" s="5">
        <v>0.54513888888888895</v>
      </c>
      <c r="H14" s="5">
        <v>0.59027777777777779</v>
      </c>
      <c r="I14" s="60"/>
      <c r="J14" s="60"/>
      <c r="K14" s="60"/>
      <c r="L14" s="60"/>
      <c r="M14" s="189"/>
      <c r="N14" s="60"/>
      <c r="O14" s="92"/>
      <c r="P14" s="63"/>
      <c r="Q14" s="60"/>
      <c r="R14" s="60"/>
      <c r="S14" s="63"/>
    </row>
    <row r="15" spans="1:19" ht="45" customHeight="1" x14ac:dyDescent="0.25">
      <c r="A15" s="42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5">
        <v>0.45833333333333331</v>
      </c>
      <c r="H15" s="5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122">
        <v>45056</v>
      </c>
      <c r="B16" s="63" t="s">
        <v>23</v>
      </c>
      <c r="C16" s="63" t="s">
        <v>24</v>
      </c>
      <c r="D16" s="60" t="s">
        <v>197</v>
      </c>
      <c r="E16" s="2" t="s">
        <v>313</v>
      </c>
      <c r="F16" s="63">
        <v>4</v>
      </c>
      <c r="G16" s="5">
        <v>0.40277777777777773</v>
      </c>
      <c r="H16" s="5">
        <v>0.44444444444444442</v>
      </c>
      <c r="I16" s="63" t="s">
        <v>10</v>
      </c>
      <c r="J16" s="63" t="s">
        <v>11</v>
      </c>
      <c r="K16" s="63" t="s">
        <v>12</v>
      </c>
      <c r="L16" s="63">
        <v>4</v>
      </c>
      <c r="M16" s="121">
        <f>SUM(L16)/F16</f>
        <v>1</v>
      </c>
      <c r="N16" s="63" t="s">
        <v>27</v>
      </c>
      <c r="O16" s="60" t="s">
        <v>331</v>
      </c>
      <c r="P16" s="60" t="s">
        <v>330</v>
      </c>
      <c r="Q16" s="60" t="s">
        <v>201</v>
      </c>
      <c r="R16" s="60" t="s">
        <v>317</v>
      </c>
      <c r="S16" s="63" t="s">
        <v>312</v>
      </c>
    </row>
    <row r="17" spans="1:19" x14ac:dyDescent="0.25">
      <c r="A17" s="123"/>
      <c r="B17" s="63"/>
      <c r="C17" s="63"/>
      <c r="D17" s="60"/>
      <c r="E17" s="2" t="s">
        <v>329</v>
      </c>
      <c r="F17" s="63"/>
      <c r="G17" s="5">
        <v>0.45833333333333331</v>
      </c>
      <c r="H17" s="5">
        <v>0.50347222222222221</v>
      </c>
      <c r="I17" s="63"/>
      <c r="J17" s="63"/>
      <c r="K17" s="63"/>
      <c r="L17" s="63"/>
      <c r="M17" s="121"/>
      <c r="N17" s="63"/>
      <c r="O17" s="63"/>
      <c r="P17" s="63"/>
      <c r="Q17" s="60"/>
      <c r="R17" s="60"/>
      <c r="S17" s="63"/>
    </row>
    <row r="18" spans="1:19" x14ac:dyDescent="0.25">
      <c r="A18" s="123"/>
      <c r="B18" s="63"/>
      <c r="C18" s="63"/>
      <c r="D18" s="60"/>
      <c r="E18" s="2" t="s">
        <v>288</v>
      </c>
      <c r="F18" s="63"/>
      <c r="G18" s="5">
        <v>0.50694444444444442</v>
      </c>
      <c r="H18" s="5">
        <v>0.53472222222222221</v>
      </c>
      <c r="I18" s="63"/>
      <c r="J18" s="63"/>
      <c r="K18" s="63"/>
      <c r="L18" s="63"/>
      <c r="M18" s="121"/>
      <c r="N18" s="63"/>
      <c r="O18" s="63"/>
      <c r="P18" s="63"/>
      <c r="Q18" s="60"/>
      <c r="R18" s="60"/>
      <c r="S18" s="63"/>
    </row>
    <row r="19" spans="1:19" ht="26.25" customHeight="1" x14ac:dyDescent="0.25">
      <c r="A19" s="123"/>
      <c r="B19" s="63"/>
      <c r="C19" s="63"/>
      <c r="D19" s="60"/>
      <c r="E19" s="2" t="s">
        <v>305</v>
      </c>
      <c r="F19" s="63"/>
      <c r="G19" s="5">
        <v>0.54166666666666663</v>
      </c>
      <c r="H19" s="5">
        <v>0.58333333333333337</v>
      </c>
      <c r="I19" s="63"/>
      <c r="J19" s="63"/>
      <c r="K19" s="63"/>
      <c r="L19" s="63"/>
      <c r="M19" s="121"/>
      <c r="N19" s="63"/>
      <c r="O19" s="63"/>
      <c r="P19" s="63"/>
      <c r="Q19" s="60"/>
      <c r="R19" s="60"/>
      <c r="S19" s="63"/>
    </row>
    <row r="20" spans="1:19" x14ac:dyDescent="0.25">
      <c r="A20" s="114">
        <v>45057</v>
      </c>
      <c r="B20" s="63" t="s">
        <v>23</v>
      </c>
      <c r="C20" s="63" t="s">
        <v>24</v>
      </c>
      <c r="D20" s="60" t="s">
        <v>197</v>
      </c>
      <c r="E20" s="2" t="s">
        <v>332</v>
      </c>
      <c r="F20" s="63">
        <v>4</v>
      </c>
      <c r="G20" s="5">
        <v>0.40625</v>
      </c>
      <c r="H20" s="5">
        <v>0.47222222222222227</v>
      </c>
      <c r="I20" s="60" t="s">
        <v>10</v>
      </c>
      <c r="J20" s="60" t="s">
        <v>11</v>
      </c>
      <c r="K20" s="60" t="s">
        <v>12</v>
      </c>
      <c r="L20" s="60">
        <v>3</v>
      </c>
      <c r="M20" s="189">
        <f>SUM(L20)/F20</f>
        <v>0.75</v>
      </c>
      <c r="N20" s="60" t="s">
        <v>27</v>
      </c>
      <c r="O20" s="63" t="s">
        <v>52</v>
      </c>
      <c r="P20" s="60" t="s">
        <v>334</v>
      </c>
      <c r="Q20" s="60" t="s">
        <v>201</v>
      </c>
      <c r="R20" s="60" t="s">
        <v>317</v>
      </c>
      <c r="S20" s="63" t="s">
        <v>312</v>
      </c>
    </row>
    <row r="21" spans="1:19" x14ac:dyDescent="0.25">
      <c r="A21" s="114"/>
      <c r="B21" s="63"/>
      <c r="C21" s="63"/>
      <c r="D21" s="60"/>
      <c r="E21" s="2" t="s">
        <v>333</v>
      </c>
      <c r="F21" s="63"/>
      <c r="G21" s="5">
        <v>0.4861111111111111</v>
      </c>
      <c r="H21" s="5">
        <v>0.53819444444444442</v>
      </c>
      <c r="I21" s="60"/>
      <c r="J21" s="60"/>
      <c r="K21" s="60"/>
      <c r="L21" s="60"/>
      <c r="M21" s="189"/>
      <c r="N21" s="60"/>
      <c r="O21" s="63"/>
      <c r="P21" s="63"/>
      <c r="Q21" s="60"/>
      <c r="R21" s="60"/>
      <c r="S21" s="63"/>
    </row>
    <row r="22" spans="1:19" x14ac:dyDescent="0.25">
      <c r="A22" s="114"/>
      <c r="B22" s="63"/>
      <c r="C22" s="63"/>
      <c r="D22" s="60"/>
      <c r="E22" s="2" t="s">
        <v>313</v>
      </c>
      <c r="F22" s="63"/>
      <c r="G22" s="5">
        <v>0.54513888888888895</v>
      </c>
      <c r="H22" s="5">
        <v>0.59027777777777779</v>
      </c>
      <c r="I22" s="60"/>
      <c r="J22" s="60"/>
      <c r="K22" s="60"/>
      <c r="L22" s="60"/>
      <c r="M22" s="189"/>
      <c r="N22" s="60"/>
      <c r="O22" s="63"/>
      <c r="P22" s="63"/>
      <c r="Q22" s="60"/>
      <c r="R22" s="60"/>
      <c r="S22" s="63"/>
    </row>
    <row r="23" spans="1:19" x14ac:dyDescent="0.25">
      <c r="A23" s="194">
        <v>45058</v>
      </c>
      <c r="B23" s="60" t="s">
        <v>23</v>
      </c>
      <c r="C23" s="60" t="s">
        <v>24</v>
      </c>
      <c r="D23" s="60" t="s">
        <v>197</v>
      </c>
      <c r="E23" s="2" t="s">
        <v>305</v>
      </c>
      <c r="F23" s="63">
        <v>4</v>
      </c>
      <c r="G23" s="5">
        <v>0.40972222222222227</v>
      </c>
      <c r="H23" s="5">
        <v>0.45833333333333331</v>
      </c>
      <c r="I23" s="63" t="s">
        <v>10</v>
      </c>
      <c r="J23" s="63" t="s">
        <v>11</v>
      </c>
      <c r="K23" s="63" t="s">
        <v>12</v>
      </c>
      <c r="L23" s="63">
        <v>2</v>
      </c>
      <c r="M23" s="121">
        <f>SUM(L23)/F23</f>
        <v>0.5</v>
      </c>
      <c r="N23" s="63" t="s">
        <v>27</v>
      </c>
      <c r="O23" s="63" t="s">
        <v>52</v>
      </c>
      <c r="P23" s="63" t="s">
        <v>52</v>
      </c>
      <c r="Q23" s="60" t="s">
        <v>201</v>
      </c>
      <c r="R23" s="60" t="s">
        <v>317</v>
      </c>
      <c r="S23" s="60" t="s">
        <v>336</v>
      </c>
    </row>
    <row r="24" spans="1:19" x14ac:dyDescent="0.25">
      <c r="A24" s="195"/>
      <c r="B24" s="60"/>
      <c r="C24" s="60"/>
      <c r="D24" s="60"/>
      <c r="E24" s="2" t="s">
        <v>335</v>
      </c>
      <c r="F24" s="63"/>
      <c r="G24" s="5">
        <v>0.52083333333333337</v>
      </c>
      <c r="H24" s="5">
        <v>0.55555555555555558</v>
      </c>
      <c r="I24" s="63"/>
      <c r="J24" s="63"/>
      <c r="K24" s="63"/>
      <c r="L24" s="63"/>
      <c r="M24" s="121"/>
      <c r="N24" s="63"/>
      <c r="O24" s="63"/>
      <c r="P24" s="63"/>
      <c r="Q24" s="60"/>
      <c r="R24" s="60"/>
      <c r="S24" s="60"/>
    </row>
    <row r="25" spans="1:19" x14ac:dyDescent="0.25">
      <c r="A25" s="114">
        <v>45061</v>
      </c>
      <c r="B25" s="63" t="s">
        <v>51</v>
      </c>
      <c r="C25" s="63" t="s">
        <v>78</v>
      </c>
      <c r="D25" s="60" t="s">
        <v>197</v>
      </c>
      <c r="E25" s="2" t="s">
        <v>309</v>
      </c>
      <c r="F25" s="63">
        <v>4</v>
      </c>
      <c r="G25" s="7">
        <v>0.77777777777777779</v>
      </c>
      <c r="H25" s="7">
        <v>0.81597222222222221</v>
      </c>
      <c r="I25" s="60" t="s">
        <v>10</v>
      </c>
      <c r="J25" s="60" t="s">
        <v>11</v>
      </c>
      <c r="K25" s="60" t="s">
        <v>12</v>
      </c>
      <c r="L25" s="60">
        <v>3</v>
      </c>
      <c r="M25" s="189">
        <f>SUM(L25)/F25</f>
        <v>0.75</v>
      </c>
      <c r="N25" s="60" t="s">
        <v>27</v>
      </c>
      <c r="O25" s="63" t="s">
        <v>52</v>
      </c>
      <c r="P25" s="63" t="s">
        <v>52</v>
      </c>
      <c r="Q25" s="60" t="s">
        <v>201</v>
      </c>
      <c r="R25" s="60" t="s">
        <v>317</v>
      </c>
      <c r="S25" s="63" t="s">
        <v>312</v>
      </c>
    </row>
    <row r="26" spans="1:19" x14ac:dyDescent="0.25">
      <c r="A26" s="114"/>
      <c r="B26" s="63"/>
      <c r="C26" s="63"/>
      <c r="D26" s="60"/>
      <c r="E26" s="2" t="s">
        <v>338</v>
      </c>
      <c r="F26" s="63"/>
      <c r="G26" s="7">
        <v>0.82638888888888884</v>
      </c>
      <c r="H26" s="7">
        <v>0.85416666666666663</v>
      </c>
      <c r="I26" s="60"/>
      <c r="J26" s="60"/>
      <c r="K26" s="60"/>
      <c r="L26" s="60"/>
      <c r="M26" s="189"/>
      <c r="N26" s="60"/>
      <c r="O26" s="63"/>
      <c r="P26" s="63"/>
      <c r="Q26" s="60"/>
      <c r="R26" s="60"/>
      <c r="S26" s="63"/>
    </row>
    <row r="27" spans="1:19" x14ac:dyDescent="0.25">
      <c r="A27" s="114"/>
      <c r="B27" s="63"/>
      <c r="C27" s="63"/>
      <c r="D27" s="60"/>
      <c r="E27" s="2" t="s">
        <v>323</v>
      </c>
      <c r="F27" s="63"/>
      <c r="G27" s="7">
        <v>0.86458333333333337</v>
      </c>
      <c r="H27" s="7">
        <v>0.88541666666666663</v>
      </c>
      <c r="I27" s="60"/>
      <c r="J27" s="60"/>
      <c r="K27" s="60"/>
      <c r="L27" s="60"/>
      <c r="M27" s="189"/>
      <c r="N27" s="60"/>
      <c r="O27" s="63"/>
      <c r="P27" s="63"/>
      <c r="Q27" s="60"/>
      <c r="R27" s="60"/>
      <c r="S27" s="63"/>
    </row>
    <row r="28" spans="1:19" x14ac:dyDescent="0.25">
      <c r="A28" s="122">
        <v>45062</v>
      </c>
      <c r="B28" s="63" t="s">
        <v>51</v>
      </c>
      <c r="C28" s="63" t="s">
        <v>78</v>
      </c>
      <c r="D28" s="60" t="s">
        <v>197</v>
      </c>
      <c r="E28" s="2" t="s">
        <v>341</v>
      </c>
      <c r="F28" s="63">
        <v>4</v>
      </c>
      <c r="G28" s="5">
        <v>0.76388888888888884</v>
      </c>
      <c r="H28" s="5">
        <v>0.82986111111111116</v>
      </c>
      <c r="I28" s="63" t="s">
        <v>10</v>
      </c>
      <c r="J28" s="63" t="s">
        <v>11</v>
      </c>
      <c r="K28" s="63" t="s">
        <v>12</v>
      </c>
      <c r="L28" s="63">
        <v>2</v>
      </c>
      <c r="M28" s="121">
        <f>SUM(L28)/F28</f>
        <v>0.5</v>
      </c>
      <c r="N28" s="63" t="s">
        <v>27</v>
      </c>
      <c r="O28" s="63" t="s">
        <v>52</v>
      </c>
      <c r="P28" s="63" t="s">
        <v>339</v>
      </c>
      <c r="Q28" s="60" t="s">
        <v>201</v>
      </c>
      <c r="R28" s="60" t="s">
        <v>317</v>
      </c>
      <c r="S28" s="63" t="s">
        <v>312</v>
      </c>
    </row>
    <row r="29" spans="1:19" x14ac:dyDescent="0.25">
      <c r="A29" s="123"/>
      <c r="B29" s="63"/>
      <c r="C29" s="63"/>
      <c r="D29" s="60"/>
      <c r="E29" s="2" t="s">
        <v>340</v>
      </c>
      <c r="F29" s="63"/>
      <c r="G29" s="5">
        <v>0.84375</v>
      </c>
      <c r="H29" s="5">
        <v>0.88888888888888884</v>
      </c>
      <c r="I29" s="63"/>
      <c r="J29" s="63"/>
      <c r="K29" s="63"/>
      <c r="L29" s="63"/>
      <c r="M29" s="121"/>
      <c r="N29" s="63"/>
      <c r="O29" s="63"/>
      <c r="P29" s="63"/>
      <c r="Q29" s="60"/>
      <c r="R29" s="60"/>
      <c r="S29" s="63"/>
    </row>
    <row r="30" spans="1:19" x14ac:dyDescent="0.25">
      <c r="A30" s="114">
        <v>45063</v>
      </c>
      <c r="B30" s="63" t="s">
        <v>51</v>
      </c>
      <c r="C30" s="63" t="s">
        <v>78</v>
      </c>
      <c r="D30" s="60" t="s">
        <v>197</v>
      </c>
      <c r="E30" s="2" t="s">
        <v>342</v>
      </c>
      <c r="F30" s="63">
        <v>4</v>
      </c>
      <c r="G30" s="5">
        <v>0.75</v>
      </c>
      <c r="H30" s="5">
        <v>0.8125</v>
      </c>
      <c r="I30" s="63" t="s">
        <v>10</v>
      </c>
      <c r="J30" s="63" t="s">
        <v>11</v>
      </c>
      <c r="K30" s="63" t="s">
        <v>12</v>
      </c>
      <c r="L30" s="63">
        <v>2</v>
      </c>
      <c r="M30" s="121">
        <f>SUM(L30)/F30</f>
        <v>0.5</v>
      </c>
      <c r="N30" s="63" t="s">
        <v>27</v>
      </c>
      <c r="O30" s="63" t="s">
        <v>52</v>
      </c>
      <c r="P30" s="63" t="s">
        <v>339</v>
      </c>
      <c r="Q30" s="60" t="s">
        <v>201</v>
      </c>
      <c r="R30" s="60" t="s">
        <v>317</v>
      </c>
      <c r="S30" s="63" t="s">
        <v>312</v>
      </c>
    </row>
    <row r="31" spans="1:19" ht="18" customHeight="1" x14ac:dyDescent="0.25">
      <c r="A31" s="115"/>
      <c r="B31" s="63"/>
      <c r="C31" s="63"/>
      <c r="D31" s="60"/>
      <c r="E31" s="2" t="s">
        <v>275</v>
      </c>
      <c r="F31" s="63"/>
      <c r="G31" s="5">
        <v>0.86458333333333337</v>
      </c>
      <c r="H31" s="5">
        <v>0.90972222222222221</v>
      </c>
      <c r="I31" s="63"/>
      <c r="J31" s="63"/>
      <c r="K31" s="63"/>
      <c r="L31" s="63"/>
      <c r="M31" s="121"/>
      <c r="N31" s="63"/>
      <c r="O31" s="63"/>
      <c r="P31" s="63"/>
      <c r="Q31" s="60"/>
      <c r="R31" s="60"/>
      <c r="S31" s="63"/>
    </row>
    <row r="32" spans="1:19" ht="24" customHeight="1" x14ac:dyDescent="0.25">
      <c r="A32" s="122">
        <v>45064</v>
      </c>
      <c r="B32" s="63" t="s">
        <v>51</v>
      </c>
      <c r="C32" s="63" t="s">
        <v>78</v>
      </c>
      <c r="D32" s="60" t="s">
        <v>197</v>
      </c>
      <c r="E32" s="2" t="s">
        <v>172</v>
      </c>
      <c r="F32" s="63">
        <v>4</v>
      </c>
      <c r="G32" s="5">
        <v>0.79166666666666663</v>
      </c>
      <c r="H32" s="5">
        <v>0.86458333333333337</v>
      </c>
      <c r="I32" s="63" t="s">
        <v>10</v>
      </c>
      <c r="J32" s="63" t="s">
        <v>11</v>
      </c>
      <c r="K32" s="63" t="s">
        <v>12</v>
      </c>
      <c r="L32" s="63">
        <v>2</v>
      </c>
      <c r="M32" s="121">
        <f>SUM(L32)/F32</f>
        <v>0.5</v>
      </c>
      <c r="N32" s="63" t="s">
        <v>27</v>
      </c>
      <c r="O32" s="63" t="s">
        <v>52</v>
      </c>
      <c r="P32" s="120" t="s">
        <v>343</v>
      </c>
      <c r="Q32" s="60" t="s">
        <v>201</v>
      </c>
      <c r="R32" s="60" t="s">
        <v>317</v>
      </c>
      <c r="S32" s="63" t="s">
        <v>312</v>
      </c>
    </row>
    <row r="33" spans="1:19" ht="26.25" customHeight="1" x14ac:dyDescent="0.25">
      <c r="A33" s="123"/>
      <c r="B33" s="63"/>
      <c r="C33" s="63"/>
      <c r="D33" s="60"/>
      <c r="E33" s="2" t="s">
        <v>227</v>
      </c>
      <c r="F33" s="63"/>
      <c r="G33" s="5">
        <v>0.88541666666666663</v>
      </c>
      <c r="H33" s="5">
        <v>0.90625</v>
      </c>
      <c r="I33" s="63"/>
      <c r="J33" s="63"/>
      <c r="K33" s="63"/>
      <c r="L33" s="63"/>
      <c r="M33" s="121"/>
      <c r="N33" s="63"/>
      <c r="O33" s="63"/>
      <c r="P33" s="94"/>
      <c r="Q33" s="60"/>
      <c r="R33" s="60"/>
      <c r="S33" s="63"/>
    </row>
    <row r="34" spans="1:19" x14ac:dyDescent="0.25">
      <c r="A34" s="114">
        <v>45065</v>
      </c>
      <c r="B34" s="63" t="s">
        <v>51</v>
      </c>
      <c r="C34" s="63" t="s">
        <v>24</v>
      </c>
      <c r="D34" s="60" t="s">
        <v>197</v>
      </c>
      <c r="E34" s="2" t="s">
        <v>346</v>
      </c>
      <c r="F34" s="63">
        <v>4</v>
      </c>
      <c r="G34" s="5">
        <v>0.70833333333333337</v>
      </c>
      <c r="H34" s="5">
        <v>0.77083333333333337</v>
      </c>
      <c r="I34" s="63" t="s">
        <v>10</v>
      </c>
      <c r="J34" s="63" t="s">
        <v>11</v>
      </c>
      <c r="K34" s="63" t="s">
        <v>12</v>
      </c>
      <c r="L34" s="63">
        <v>4</v>
      </c>
      <c r="M34" s="121">
        <f>SUM(L34)/F34</f>
        <v>1</v>
      </c>
      <c r="N34" s="63" t="s">
        <v>27</v>
      </c>
      <c r="O34" s="2" t="s">
        <v>344</v>
      </c>
      <c r="P34" s="63" t="s">
        <v>52</v>
      </c>
      <c r="Q34" s="60" t="s">
        <v>201</v>
      </c>
      <c r="R34" s="60" t="s">
        <v>317</v>
      </c>
      <c r="S34" s="63" t="s">
        <v>312</v>
      </c>
    </row>
    <row r="35" spans="1:19" x14ac:dyDescent="0.25">
      <c r="A35" s="115"/>
      <c r="B35" s="63"/>
      <c r="C35" s="63"/>
      <c r="D35" s="60"/>
      <c r="E35" s="2" t="s">
        <v>277</v>
      </c>
      <c r="F35" s="63"/>
      <c r="G35" s="5">
        <v>0.77777777777777779</v>
      </c>
      <c r="H35" s="5">
        <v>0.80555555555555547</v>
      </c>
      <c r="I35" s="63"/>
      <c r="J35" s="63"/>
      <c r="K35" s="63"/>
      <c r="L35" s="63"/>
      <c r="M35" s="121"/>
      <c r="N35" s="63"/>
      <c r="O35" s="4" t="s">
        <v>345</v>
      </c>
      <c r="P35" s="63"/>
      <c r="Q35" s="60"/>
      <c r="R35" s="60"/>
      <c r="S35" s="63"/>
    </row>
    <row r="36" spans="1:19" x14ac:dyDescent="0.25">
      <c r="A36" s="115"/>
      <c r="B36" s="63"/>
      <c r="C36" s="63"/>
      <c r="D36" s="60"/>
      <c r="E36" s="2" t="s">
        <v>274</v>
      </c>
      <c r="F36" s="63"/>
      <c r="G36" s="5">
        <v>0.82986111111111116</v>
      </c>
      <c r="H36" s="5">
        <v>0.85763888888888884</v>
      </c>
      <c r="I36" s="63"/>
      <c r="J36" s="63"/>
      <c r="K36" s="63"/>
      <c r="L36" s="63"/>
      <c r="M36" s="121"/>
      <c r="N36" s="63"/>
      <c r="O36" s="2"/>
      <c r="P36" s="63"/>
      <c r="Q36" s="60"/>
      <c r="R36" s="60"/>
      <c r="S36" s="63"/>
    </row>
    <row r="37" spans="1:19" x14ac:dyDescent="0.25">
      <c r="A37" s="115"/>
      <c r="B37" s="63"/>
      <c r="C37" s="63"/>
      <c r="D37" s="60"/>
      <c r="E37" s="2" t="s">
        <v>276</v>
      </c>
      <c r="F37" s="63"/>
      <c r="G37" s="5">
        <v>0.86458333333333337</v>
      </c>
      <c r="H37" s="5">
        <v>0.88541666666666663</v>
      </c>
      <c r="I37" s="63"/>
      <c r="J37" s="63"/>
      <c r="K37" s="63"/>
      <c r="L37" s="63"/>
      <c r="M37" s="121"/>
      <c r="N37" s="63"/>
      <c r="O37" s="2"/>
      <c r="P37" s="63"/>
      <c r="Q37" s="60"/>
      <c r="R37" s="60"/>
      <c r="S37" s="63"/>
    </row>
    <row r="38" spans="1:19" ht="11.45" customHeight="1" x14ac:dyDescent="0.25">
      <c r="A38" s="196">
        <v>45068</v>
      </c>
      <c r="B38" s="63" t="s">
        <v>23</v>
      </c>
      <c r="C38" s="63" t="s">
        <v>24</v>
      </c>
      <c r="D38" s="60" t="s">
        <v>197</v>
      </c>
      <c r="E38" s="2" t="s">
        <v>314</v>
      </c>
      <c r="F38" s="63">
        <v>4</v>
      </c>
      <c r="G38" s="5">
        <v>0.40277777777777773</v>
      </c>
      <c r="H38" s="5">
        <v>0.44444444444444442</v>
      </c>
      <c r="I38" s="63" t="s">
        <v>10</v>
      </c>
      <c r="J38" s="63" t="s">
        <v>11</v>
      </c>
      <c r="K38" s="63" t="s">
        <v>12</v>
      </c>
      <c r="L38" s="63">
        <v>2</v>
      </c>
      <c r="M38" s="121">
        <f>SUM(L38)/F38</f>
        <v>0.5</v>
      </c>
      <c r="N38" s="63" t="s">
        <v>27</v>
      </c>
      <c r="O38" s="80" t="s">
        <v>348</v>
      </c>
      <c r="P38" s="120" t="s">
        <v>349</v>
      </c>
      <c r="Q38" s="80" t="s">
        <v>201</v>
      </c>
      <c r="R38" s="80" t="s">
        <v>317</v>
      </c>
      <c r="S38" s="63" t="s">
        <v>312</v>
      </c>
    </row>
    <row r="39" spans="1:19" ht="44.45" customHeight="1" x14ac:dyDescent="0.25">
      <c r="A39" s="197"/>
      <c r="B39" s="63"/>
      <c r="C39" s="63"/>
      <c r="D39" s="60"/>
      <c r="E39" s="2" t="s">
        <v>347</v>
      </c>
      <c r="F39" s="63"/>
      <c r="G39" s="5">
        <v>0.45833333333333331</v>
      </c>
      <c r="H39" s="5">
        <v>0.50347222222222221</v>
      </c>
      <c r="I39" s="63"/>
      <c r="J39" s="63"/>
      <c r="K39" s="63"/>
      <c r="L39" s="63"/>
      <c r="M39" s="121"/>
      <c r="N39" s="63"/>
      <c r="O39" s="82"/>
      <c r="P39" s="120"/>
      <c r="Q39" s="82"/>
      <c r="R39" s="82"/>
      <c r="S39" s="63"/>
    </row>
    <row r="40" spans="1:19" x14ac:dyDescent="0.25">
      <c r="A40" s="114">
        <v>45069</v>
      </c>
      <c r="B40" s="63" t="s">
        <v>23</v>
      </c>
      <c r="C40" s="63" t="s">
        <v>24</v>
      </c>
      <c r="D40" s="60" t="s">
        <v>197</v>
      </c>
      <c r="E40" s="46" t="s">
        <v>297</v>
      </c>
      <c r="F40" s="63">
        <v>4</v>
      </c>
      <c r="G40" s="5">
        <v>0.40625</v>
      </c>
      <c r="H40" s="5">
        <v>0.47222222222222227</v>
      </c>
      <c r="I40" s="60" t="s">
        <v>10</v>
      </c>
      <c r="J40" s="60" t="s">
        <v>11</v>
      </c>
      <c r="K40" s="60" t="s">
        <v>12</v>
      </c>
      <c r="L40" s="60">
        <v>3</v>
      </c>
      <c r="M40" s="189">
        <f>SUM(L40)/F40</f>
        <v>0.75</v>
      </c>
      <c r="N40" s="60" t="s">
        <v>27</v>
      </c>
      <c r="O40" s="60" t="s">
        <v>351</v>
      </c>
      <c r="P40" s="120" t="s">
        <v>350</v>
      </c>
      <c r="Q40" s="60" t="s">
        <v>201</v>
      </c>
      <c r="R40" s="60" t="s">
        <v>317</v>
      </c>
      <c r="S40" s="63" t="s">
        <v>312</v>
      </c>
    </row>
    <row r="41" spans="1:19" x14ac:dyDescent="0.25">
      <c r="A41" s="114"/>
      <c r="B41" s="63"/>
      <c r="C41" s="63"/>
      <c r="D41" s="60"/>
      <c r="E41" s="46" t="s">
        <v>352</v>
      </c>
      <c r="F41" s="63"/>
      <c r="G41" s="5">
        <v>0.4861111111111111</v>
      </c>
      <c r="H41" s="5">
        <v>0.53819444444444442</v>
      </c>
      <c r="I41" s="60"/>
      <c r="J41" s="60"/>
      <c r="K41" s="60"/>
      <c r="L41" s="60"/>
      <c r="M41" s="189"/>
      <c r="N41" s="60"/>
      <c r="O41" s="63"/>
      <c r="P41" s="94"/>
      <c r="Q41" s="60"/>
      <c r="R41" s="60"/>
      <c r="S41" s="63"/>
    </row>
    <row r="42" spans="1:19" x14ac:dyDescent="0.25">
      <c r="A42" s="114"/>
      <c r="B42" s="63"/>
      <c r="C42" s="63"/>
      <c r="D42" s="60"/>
      <c r="E42" s="46" t="s">
        <v>329</v>
      </c>
      <c r="F42" s="63"/>
      <c r="G42" s="5">
        <v>0.54513888888888895</v>
      </c>
      <c r="H42" s="5">
        <v>0.59027777777777779</v>
      </c>
      <c r="I42" s="60"/>
      <c r="J42" s="60"/>
      <c r="K42" s="60"/>
      <c r="L42" s="60"/>
      <c r="M42" s="189"/>
      <c r="N42" s="60"/>
      <c r="O42" s="63"/>
      <c r="P42" s="94"/>
      <c r="Q42" s="60"/>
      <c r="R42" s="60"/>
      <c r="S42" s="63"/>
    </row>
    <row r="43" spans="1:19" x14ac:dyDescent="0.25">
      <c r="A43" s="122">
        <v>45070</v>
      </c>
      <c r="B43" s="63" t="s">
        <v>23</v>
      </c>
      <c r="C43" s="63" t="s">
        <v>24</v>
      </c>
      <c r="D43" s="60" t="s">
        <v>197</v>
      </c>
      <c r="E43" s="2" t="s">
        <v>353</v>
      </c>
      <c r="F43" s="63">
        <v>4</v>
      </c>
      <c r="G43" s="5">
        <v>0.46180555555555558</v>
      </c>
      <c r="H43" s="5">
        <v>0.49652777777777773</v>
      </c>
      <c r="I43" s="60" t="s">
        <v>10</v>
      </c>
      <c r="J43" s="60" t="s">
        <v>11</v>
      </c>
      <c r="K43" s="60" t="s">
        <v>12</v>
      </c>
      <c r="L43" s="60">
        <v>3</v>
      </c>
      <c r="M43" s="189">
        <f>SUM(L43)/F43</f>
        <v>0.75</v>
      </c>
      <c r="N43" s="60" t="s">
        <v>27</v>
      </c>
      <c r="O43" s="63" t="s">
        <v>52</v>
      </c>
      <c r="P43" s="63" t="s">
        <v>355</v>
      </c>
      <c r="Q43" s="60" t="s">
        <v>201</v>
      </c>
      <c r="R43" s="60" t="s">
        <v>317</v>
      </c>
      <c r="S43" s="63" t="s">
        <v>312</v>
      </c>
    </row>
    <row r="44" spans="1:19" x14ac:dyDescent="0.25">
      <c r="A44" s="122"/>
      <c r="B44" s="63"/>
      <c r="C44" s="63"/>
      <c r="D44" s="60"/>
      <c r="E44" s="2" t="s">
        <v>87</v>
      </c>
      <c r="F44" s="63"/>
      <c r="G44" s="5">
        <v>0.51388888888888895</v>
      </c>
      <c r="H44" s="5">
        <v>0.54861111111111105</v>
      </c>
      <c r="I44" s="60"/>
      <c r="J44" s="60"/>
      <c r="K44" s="60"/>
      <c r="L44" s="60"/>
      <c r="M44" s="189"/>
      <c r="N44" s="60"/>
      <c r="O44" s="63"/>
      <c r="P44" s="63"/>
      <c r="Q44" s="60"/>
      <c r="R44" s="60"/>
      <c r="S44" s="63"/>
    </row>
    <row r="45" spans="1:19" x14ac:dyDescent="0.25">
      <c r="A45" s="183"/>
      <c r="B45" s="91"/>
      <c r="C45" s="91"/>
      <c r="D45" s="80"/>
      <c r="E45" s="14" t="s">
        <v>354</v>
      </c>
      <c r="F45" s="91"/>
      <c r="G45" s="17">
        <v>0.55555555555555558</v>
      </c>
      <c r="H45" s="17">
        <v>0.58333333333333337</v>
      </c>
      <c r="I45" s="80"/>
      <c r="J45" s="80"/>
      <c r="K45" s="80"/>
      <c r="L45" s="80"/>
      <c r="M45" s="186"/>
      <c r="N45" s="80"/>
      <c r="O45" s="91"/>
      <c r="P45" s="91"/>
      <c r="Q45" s="80"/>
      <c r="R45" s="80"/>
      <c r="S45" s="91"/>
    </row>
    <row r="46" spans="1:19" ht="14.45" customHeight="1" x14ac:dyDescent="0.25">
      <c r="A46" s="114">
        <v>45071</v>
      </c>
      <c r="B46" s="63" t="s">
        <v>23</v>
      </c>
      <c r="C46" s="63" t="s">
        <v>24</v>
      </c>
      <c r="D46" s="60" t="s">
        <v>197</v>
      </c>
      <c r="E46" s="2" t="s">
        <v>356</v>
      </c>
      <c r="F46" s="63">
        <v>4</v>
      </c>
      <c r="G46" s="5">
        <v>0.375</v>
      </c>
      <c r="H46" s="5">
        <v>0.40625</v>
      </c>
      <c r="I46" s="63" t="s">
        <v>10</v>
      </c>
      <c r="J46" s="63" t="s">
        <v>11</v>
      </c>
      <c r="K46" s="63" t="s">
        <v>12</v>
      </c>
      <c r="L46" s="63">
        <v>4</v>
      </c>
      <c r="M46" s="121">
        <f>SUM(L46)/F46</f>
        <v>1</v>
      </c>
      <c r="N46" s="63" t="s">
        <v>27</v>
      </c>
      <c r="O46" s="63" t="s">
        <v>358</v>
      </c>
      <c r="P46" s="63" t="s">
        <v>52</v>
      </c>
      <c r="Q46" s="60" t="s">
        <v>201</v>
      </c>
      <c r="R46" s="60" t="s">
        <v>317</v>
      </c>
      <c r="S46" s="63" t="s">
        <v>312</v>
      </c>
    </row>
    <row r="47" spans="1:19" x14ac:dyDescent="0.25">
      <c r="A47" s="115"/>
      <c r="B47" s="63"/>
      <c r="C47" s="63"/>
      <c r="D47" s="60"/>
      <c r="E47" s="2" t="s">
        <v>357</v>
      </c>
      <c r="F47" s="63"/>
      <c r="G47" s="12">
        <v>0.41666666666666669</v>
      </c>
      <c r="H47" s="12">
        <v>0.47916666666666669</v>
      </c>
      <c r="I47" s="63"/>
      <c r="J47" s="63"/>
      <c r="K47" s="63"/>
      <c r="L47" s="63"/>
      <c r="M47" s="121"/>
      <c r="N47" s="63"/>
      <c r="O47" s="63"/>
      <c r="P47" s="63"/>
      <c r="Q47" s="60"/>
      <c r="R47" s="60"/>
      <c r="S47" s="63"/>
    </row>
    <row r="48" spans="1:19" x14ac:dyDescent="0.25">
      <c r="A48" s="115"/>
      <c r="B48" s="63"/>
      <c r="C48" s="63"/>
      <c r="D48" s="60"/>
      <c r="E48" s="2" t="s">
        <v>245</v>
      </c>
      <c r="F48" s="63"/>
      <c r="G48" s="12">
        <v>0.5</v>
      </c>
      <c r="H48" s="12">
        <v>0.53472222222222221</v>
      </c>
      <c r="I48" s="63"/>
      <c r="J48" s="63"/>
      <c r="K48" s="63"/>
      <c r="L48" s="63"/>
      <c r="M48" s="121"/>
      <c r="N48" s="63"/>
      <c r="O48" s="63"/>
      <c r="P48" s="63"/>
      <c r="Q48" s="60"/>
      <c r="R48" s="60"/>
      <c r="S48" s="63"/>
    </row>
    <row r="49" spans="1:19" x14ac:dyDescent="0.25">
      <c r="A49" s="115"/>
      <c r="B49" s="63"/>
      <c r="C49" s="63"/>
      <c r="D49" s="60"/>
      <c r="E49" s="2" t="s">
        <v>86</v>
      </c>
      <c r="F49" s="63"/>
      <c r="G49" s="12">
        <v>0.54861111111111105</v>
      </c>
      <c r="H49" s="12">
        <v>0.57291666666666663</v>
      </c>
      <c r="I49" s="63"/>
      <c r="J49" s="63"/>
      <c r="K49" s="63"/>
      <c r="L49" s="63"/>
      <c r="M49" s="121"/>
      <c r="N49" s="63"/>
      <c r="O49" s="63"/>
      <c r="P49" s="63"/>
      <c r="Q49" s="60"/>
      <c r="R49" s="60"/>
      <c r="S49" s="63"/>
    </row>
    <row r="50" spans="1:19" x14ac:dyDescent="0.25">
      <c r="A50" s="122">
        <v>45072</v>
      </c>
      <c r="B50" s="63" t="s">
        <v>23</v>
      </c>
      <c r="C50" s="63" t="s">
        <v>24</v>
      </c>
      <c r="D50" s="60" t="s">
        <v>197</v>
      </c>
      <c r="E50" s="2" t="s">
        <v>359</v>
      </c>
      <c r="F50" s="63">
        <v>4</v>
      </c>
      <c r="G50" s="12">
        <v>0.41666666666666669</v>
      </c>
      <c r="H50" s="12">
        <v>0.47916666666666669</v>
      </c>
      <c r="I50" s="63" t="s">
        <v>10</v>
      </c>
      <c r="J50" s="63" t="s">
        <v>11</v>
      </c>
      <c r="K50" s="63" t="s">
        <v>12</v>
      </c>
      <c r="L50" s="63">
        <v>4</v>
      </c>
      <c r="M50" s="121">
        <f>SUM(L50)/F50</f>
        <v>1</v>
      </c>
      <c r="N50" s="63" t="s">
        <v>27</v>
      </c>
      <c r="O50" s="63" t="s">
        <v>52</v>
      </c>
      <c r="P50" s="60" t="s">
        <v>363</v>
      </c>
      <c r="Q50" s="60" t="s">
        <v>201</v>
      </c>
      <c r="R50" s="60" t="s">
        <v>317</v>
      </c>
      <c r="S50" s="63" t="s">
        <v>312</v>
      </c>
    </row>
    <row r="51" spans="1:19" x14ac:dyDescent="0.25">
      <c r="A51" s="123"/>
      <c r="B51" s="63"/>
      <c r="C51" s="63"/>
      <c r="D51" s="60"/>
      <c r="E51" s="2" t="s">
        <v>360</v>
      </c>
      <c r="F51" s="63"/>
      <c r="G51" s="12">
        <v>0.5</v>
      </c>
      <c r="H51" s="12">
        <v>0.53472222222222221</v>
      </c>
      <c r="I51" s="63"/>
      <c r="J51" s="63"/>
      <c r="K51" s="63"/>
      <c r="L51" s="63"/>
      <c r="M51" s="121"/>
      <c r="N51" s="63"/>
      <c r="O51" s="63"/>
      <c r="P51" s="63"/>
      <c r="Q51" s="60"/>
      <c r="R51" s="60"/>
      <c r="S51" s="63"/>
    </row>
    <row r="52" spans="1:19" x14ac:dyDescent="0.25">
      <c r="A52" s="123"/>
      <c r="B52" s="63"/>
      <c r="C52" s="63"/>
      <c r="D52" s="60"/>
      <c r="E52" s="2" t="s">
        <v>361</v>
      </c>
      <c r="F52" s="63"/>
      <c r="G52" s="12">
        <v>0.54861111111111105</v>
      </c>
      <c r="H52" s="12">
        <v>0.57291666666666663</v>
      </c>
      <c r="I52" s="63"/>
      <c r="J52" s="63"/>
      <c r="K52" s="63"/>
      <c r="L52" s="63"/>
      <c r="M52" s="121"/>
      <c r="N52" s="63"/>
      <c r="O52" s="63"/>
      <c r="P52" s="63"/>
      <c r="Q52" s="60"/>
      <c r="R52" s="60"/>
      <c r="S52" s="63"/>
    </row>
    <row r="53" spans="1:19" x14ac:dyDescent="0.25">
      <c r="A53" s="123"/>
      <c r="B53" s="63"/>
      <c r="C53" s="63"/>
      <c r="D53" s="60"/>
      <c r="E53" s="2" t="s">
        <v>362</v>
      </c>
      <c r="F53" s="63"/>
      <c r="G53" s="12">
        <v>0.57638888888888895</v>
      </c>
      <c r="H53" s="12">
        <v>0.60763888888888895</v>
      </c>
      <c r="I53" s="63"/>
      <c r="J53" s="63"/>
      <c r="K53" s="63"/>
      <c r="L53" s="63"/>
      <c r="M53" s="121"/>
      <c r="N53" s="63"/>
      <c r="O53" s="63"/>
      <c r="P53" s="63"/>
      <c r="Q53" s="60"/>
      <c r="R53" s="60"/>
      <c r="S53" s="63"/>
    </row>
    <row r="54" spans="1:19" ht="14.45" customHeight="1" x14ac:dyDescent="0.25">
      <c r="A54" s="114">
        <v>45075</v>
      </c>
      <c r="B54" s="63" t="s">
        <v>51</v>
      </c>
      <c r="C54" s="63" t="s">
        <v>24</v>
      </c>
      <c r="D54" s="60" t="s">
        <v>197</v>
      </c>
      <c r="E54" s="2" t="s">
        <v>365</v>
      </c>
      <c r="F54" s="63">
        <v>4</v>
      </c>
      <c r="G54" s="40">
        <v>0.77777777777777779</v>
      </c>
      <c r="H54" s="40">
        <v>0.81597222222222221</v>
      </c>
      <c r="I54" s="60" t="s">
        <v>10</v>
      </c>
      <c r="J54" s="60" t="s">
        <v>11</v>
      </c>
      <c r="K54" s="60" t="s">
        <v>12</v>
      </c>
      <c r="L54" s="60">
        <v>3</v>
      </c>
      <c r="M54" s="189">
        <f>SUM(L54)/F54</f>
        <v>0.75</v>
      </c>
      <c r="N54" s="60" t="s">
        <v>27</v>
      </c>
      <c r="O54" s="60" t="s">
        <v>364</v>
      </c>
      <c r="P54" s="63" t="s">
        <v>52</v>
      </c>
      <c r="Q54" s="60" t="s">
        <v>201</v>
      </c>
      <c r="R54" s="60" t="s">
        <v>317</v>
      </c>
      <c r="S54" s="63" t="s">
        <v>312</v>
      </c>
    </row>
    <row r="55" spans="1:19" x14ac:dyDescent="0.25">
      <c r="A55" s="114"/>
      <c r="B55" s="63"/>
      <c r="C55" s="63"/>
      <c r="D55" s="60"/>
      <c r="E55" s="2" t="s">
        <v>366</v>
      </c>
      <c r="F55" s="63"/>
      <c r="G55" s="40">
        <v>0.82638888888888884</v>
      </c>
      <c r="H55" s="40">
        <v>0.85416666666666663</v>
      </c>
      <c r="I55" s="60"/>
      <c r="J55" s="60"/>
      <c r="K55" s="60"/>
      <c r="L55" s="60"/>
      <c r="M55" s="189"/>
      <c r="N55" s="60"/>
      <c r="O55" s="60"/>
      <c r="P55" s="63"/>
      <c r="Q55" s="60"/>
      <c r="R55" s="60"/>
      <c r="S55" s="63"/>
    </row>
    <row r="56" spans="1:19" x14ac:dyDescent="0.25">
      <c r="A56" s="114"/>
      <c r="B56" s="63"/>
      <c r="C56" s="63"/>
      <c r="D56" s="60"/>
      <c r="E56" s="2" t="s">
        <v>161</v>
      </c>
      <c r="F56" s="63"/>
      <c r="G56" s="40">
        <v>0.86458333333333337</v>
      </c>
      <c r="H56" s="40">
        <v>0.88541666666666663</v>
      </c>
      <c r="I56" s="60"/>
      <c r="J56" s="60"/>
      <c r="K56" s="60"/>
      <c r="L56" s="60"/>
      <c r="M56" s="189"/>
      <c r="N56" s="60"/>
      <c r="O56" s="60"/>
      <c r="P56" s="63"/>
      <c r="Q56" s="60"/>
      <c r="R56" s="60"/>
      <c r="S56" s="63"/>
    </row>
    <row r="57" spans="1:19" x14ac:dyDescent="0.25">
      <c r="A57" s="122">
        <v>45076</v>
      </c>
      <c r="B57" s="63" t="s">
        <v>51</v>
      </c>
      <c r="C57" s="63" t="s">
        <v>78</v>
      </c>
      <c r="D57" s="60" t="s">
        <v>197</v>
      </c>
      <c r="E57" s="2" t="s">
        <v>191</v>
      </c>
      <c r="F57" s="63">
        <v>4</v>
      </c>
      <c r="G57" s="5">
        <v>0.76388888888888884</v>
      </c>
      <c r="H57" s="5">
        <v>0.82986111111111116</v>
      </c>
      <c r="I57" s="60" t="s">
        <v>10</v>
      </c>
      <c r="J57" s="60" t="s">
        <v>11</v>
      </c>
      <c r="K57" s="60" t="s">
        <v>12</v>
      </c>
      <c r="L57" s="60">
        <v>3</v>
      </c>
      <c r="M57" s="189">
        <f>SUM(L57)/F57</f>
        <v>0.75</v>
      </c>
      <c r="N57" s="60" t="s">
        <v>27</v>
      </c>
      <c r="O57" s="60" t="s">
        <v>52</v>
      </c>
      <c r="P57" s="80" t="s">
        <v>367</v>
      </c>
      <c r="Q57" s="60" t="s">
        <v>201</v>
      </c>
      <c r="R57" s="60" t="s">
        <v>317</v>
      </c>
      <c r="S57" s="63" t="s">
        <v>312</v>
      </c>
    </row>
    <row r="58" spans="1:19" x14ac:dyDescent="0.25">
      <c r="A58" s="122"/>
      <c r="B58" s="63"/>
      <c r="C58" s="63"/>
      <c r="D58" s="60"/>
      <c r="E58" s="2" t="s">
        <v>356</v>
      </c>
      <c r="F58" s="63"/>
      <c r="G58" s="5">
        <v>0.84375</v>
      </c>
      <c r="H58" s="5">
        <v>0.88888888888888884</v>
      </c>
      <c r="I58" s="60"/>
      <c r="J58" s="60"/>
      <c r="K58" s="60"/>
      <c r="L58" s="60"/>
      <c r="M58" s="189"/>
      <c r="N58" s="60"/>
      <c r="O58" s="60"/>
      <c r="P58" s="81"/>
      <c r="Q58" s="60"/>
      <c r="R58" s="60"/>
      <c r="S58" s="63"/>
    </row>
    <row r="59" spans="1:19" x14ac:dyDescent="0.25">
      <c r="A59" s="122"/>
      <c r="B59" s="63"/>
      <c r="C59" s="63"/>
      <c r="D59" s="60"/>
      <c r="E59" s="2" t="s">
        <v>146</v>
      </c>
      <c r="F59" s="63"/>
      <c r="G59" s="5">
        <v>0.89583333333333337</v>
      </c>
      <c r="H59" s="5">
        <v>0.94097222222222221</v>
      </c>
      <c r="I59" s="60"/>
      <c r="J59" s="60"/>
      <c r="K59" s="60"/>
      <c r="L59" s="60"/>
      <c r="M59" s="189"/>
      <c r="N59" s="60"/>
      <c r="O59" s="60"/>
      <c r="P59" s="82"/>
      <c r="Q59" s="60"/>
      <c r="R59" s="60"/>
      <c r="S59" s="63"/>
    </row>
    <row r="60" spans="1:19" x14ac:dyDescent="0.25">
      <c r="A60" s="114">
        <v>45077</v>
      </c>
      <c r="B60" s="63" t="s">
        <v>51</v>
      </c>
      <c r="C60" s="63" t="s">
        <v>24</v>
      </c>
      <c r="D60" s="60" t="s">
        <v>197</v>
      </c>
      <c r="E60" s="2" t="s">
        <v>45</v>
      </c>
      <c r="F60" s="63">
        <v>4</v>
      </c>
      <c r="G60" s="5">
        <v>0.76041666666666663</v>
      </c>
      <c r="H60" s="5">
        <v>0.7944444444444444</v>
      </c>
      <c r="I60" s="60" t="s">
        <v>10</v>
      </c>
      <c r="J60" s="60" t="s">
        <v>11</v>
      </c>
      <c r="K60" s="60" t="s">
        <v>12</v>
      </c>
      <c r="L60" s="60">
        <v>3</v>
      </c>
      <c r="M60" s="189">
        <f>SUM(L60)/F60</f>
        <v>0.75</v>
      </c>
      <c r="N60" s="60" t="s">
        <v>27</v>
      </c>
      <c r="O60" s="60" t="s">
        <v>52</v>
      </c>
      <c r="P60" s="80" t="s">
        <v>369</v>
      </c>
      <c r="Q60" s="60" t="s">
        <v>201</v>
      </c>
      <c r="R60" s="60" t="s">
        <v>317</v>
      </c>
      <c r="S60" s="198" t="s">
        <v>370</v>
      </c>
    </row>
    <row r="61" spans="1:19" x14ac:dyDescent="0.25">
      <c r="A61" s="114"/>
      <c r="B61" s="63"/>
      <c r="C61" s="63"/>
      <c r="D61" s="60"/>
      <c r="E61" s="2" t="s">
        <v>368</v>
      </c>
      <c r="F61" s="63"/>
      <c r="G61" s="5">
        <v>0.82291666666666663</v>
      </c>
      <c r="H61" s="5">
        <v>0.83333333333333337</v>
      </c>
      <c r="I61" s="60"/>
      <c r="J61" s="60"/>
      <c r="K61" s="60"/>
      <c r="L61" s="60"/>
      <c r="M61" s="189"/>
      <c r="N61" s="60"/>
      <c r="O61" s="60"/>
      <c r="P61" s="81"/>
      <c r="Q61" s="60"/>
      <c r="R61" s="60"/>
      <c r="S61" s="199"/>
    </row>
    <row r="62" spans="1:19" x14ac:dyDescent="0.25">
      <c r="A62" s="114"/>
      <c r="B62" s="63"/>
      <c r="C62" s="63"/>
      <c r="D62" s="60"/>
      <c r="E62" s="2" t="s">
        <v>157</v>
      </c>
      <c r="F62" s="63"/>
      <c r="G62" s="5">
        <v>0.875</v>
      </c>
      <c r="H62" s="5">
        <v>0.90277777777777779</v>
      </c>
      <c r="I62" s="60"/>
      <c r="J62" s="60"/>
      <c r="K62" s="60"/>
      <c r="L62" s="60"/>
      <c r="M62" s="189"/>
      <c r="N62" s="60"/>
      <c r="O62" s="60"/>
      <c r="P62" s="82"/>
      <c r="Q62" s="60"/>
      <c r="R62" s="60"/>
      <c r="S62" s="200"/>
    </row>
  </sheetData>
  <mergeCells count="320"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2"/>
  <sheetViews>
    <sheetView topLeftCell="P1" workbookViewId="0">
      <selection activeCell="Q4" sqref="Q4:S5"/>
    </sheetView>
  </sheetViews>
  <sheetFormatPr baseColWidth="10" defaultRowHeight="15" x14ac:dyDescent="0.25"/>
  <cols>
    <col min="5" max="5" width="20.28515625" customWidth="1"/>
    <col min="6" max="6" width="12.85546875" customWidth="1"/>
    <col min="9" max="9" width="12.7109375" customWidth="1"/>
    <col min="14" max="14" width="18.5703125" customWidth="1"/>
    <col min="15" max="15" width="77.7109375" customWidth="1"/>
    <col min="16" max="16" width="61.42578125" customWidth="1"/>
    <col min="19" max="19" width="60.42578125" customWidth="1"/>
  </cols>
  <sheetData>
    <row r="1" spans="1:19" ht="14.45" customHeight="1" x14ac:dyDescent="0.25">
      <c r="A1" s="175" t="s">
        <v>374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</row>
    <row r="2" spans="1:19" ht="15.75" thickBo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</row>
    <row r="3" spans="1:19" ht="36.75" thickBot="1" x14ac:dyDescent="0.3">
      <c r="A3" s="52" t="s">
        <v>1</v>
      </c>
      <c r="B3" s="47" t="s">
        <v>2</v>
      </c>
      <c r="C3" s="47" t="s">
        <v>3</v>
      </c>
      <c r="D3" s="47" t="s">
        <v>5</v>
      </c>
      <c r="E3" s="47" t="s">
        <v>6</v>
      </c>
      <c r="F3" s="47" t="s">
        <v>7</v>
      </c>
      <c r="G3" s="47" t="s">
        <v>8</v>
      </c>
      <c r="H3" s="47" t="s">
        <v>9</v>
      </c>
      <c r="I3" s="47" t="s">
        <v>10</v>
      </c>
      <c r="J3" s="47" t="s">
        <v>11</v>
      </c>
      <c r="K3" s="47" t="s">
        <v>12</v>
      </c>
      <c r="L3" s="47" t="s">
        <v>13</v>
      </c>
      <c r="M3" s="47" t="s">
        <v>14</v>
      </c>
      <c r="N3" s="47" t="s">
        <v>15</v>
      </c>
      <c r="O3" s="25" t="s">
        <v>16</v>
      </c>
      <c r="P3" s="47" t="s">
        <v>17</v>
      </c>
      <c r="Q3" s="47" t="s">
        <v>18</v>
      </c>
      <c r="R3" s="47" t="s">
        <v>21</v>
      </c>
      <c r="S3" s="48" t="s">
        <v>22</v>
      </c>
    </row>
    <row r="4" spans="1:19" ht="15" customHeight="1" x14ac:dyDescent="0.25">
      <c r="A4" s="201">
        <v>45078</v>
      </c>
      <c r="B4" s="91" t="s">
        <v>51</v>
      </c>
      <c r="C4" s="91" t="s">
        <v>24</v>
      </c>
      <c r="D4" s="80" t="s">
        <v>197</v>
      </c>
      <c r="E4" s="2" t="s">
        <v>372</v>
      </c>
      <c r="F4" s="91">
        <v>4</v>
      </c>
      <c r="G4" s="5">
        <v>0.75</v>
      </c>
      <c r="H4" s="5">
        <v>0.8125</v>
      </c>
      <c r="I4" s="91" t="s">
        <v>10</v>
      </c>
      <c r="J4" s="91" t="s">
        <v>11</v>
      </c>
      <c r="K4" s="91" t="s">
        <v>12</v>
      </c>
      <c r="L4" s="91">
        <v>2</v>
      </c>
      <c r="M4" s="203">
        <f>SUM(L4)/F4</f>
        <v>0.5</v>
      </c>
      <c r="N4" s="91" t="s">
        <v>27</v>
      </c>
      <c r="O4" s="80" t="s">
        <v>371</v>
      </c>
      <c r="P4" s="91" t="s">
        <v>52</v>
      </c>
      <c r="Q4" s="80" t="s">
        <v>201</v>
      </c>
      <c r="R4" s="80" t="s">
        <v>317</v>
      </c>
      <c r="S4" s="91" t="s">
        <v>312</v>
      </c>
    </row>
    <row r="5" spans="1:19" ht="15" customHeight="1" x14ac:dyDescent="0.25">
      <c r="A5" s="63"/>
      <c r="B5" s="92"/>
      <c r="C5" s="92"/>
      <c r="D5" s="82"/>
      <c r="E5" s="2" t="s">
        <v>373</v>
      </c>
      <c r="F5" s="92"/>
      <c r="G5" s="5">
        <v>0.86458333333333337</v>
      </c>
      <c r="H5" s="5">
        <v>0.90972222222222221</v>
      </c>
      <c r="I5" s="92"/>
      <c r="J5" s="92"/>
      <c r="K5" s="92"/>
      <c r="L5" s="92"/>
      <c r="M5" s="204"/>
      <c r="N5" s="92"/>
      <c r="O5" s="82"/>
      <c r="P5" s="92"/>
      <c r="Q5" s="82"/>
      <c r="R5" s="82"/>
      <c r="S5" s="92"/>
    </row>
    <row r="6" spans="1:19" ht="15" customHeight="1" x14ac:dyDescent="0.25">
      <c r="A6" s="201">
        <v>45079</v>
      </c>
      <c r="B6" s="91" t="s">
        <v>51</v>
      </c>
      <c r="C6" s="91" t="s">
        <v>24</v>
      </c>
      <c r="D6" s="80" t="s">
        <v>197</v>
      </c>
      <c r="E6" s="46" t="s">
        <v>375</v>
      </c>
      <c r="F6" s="91">
        <v>4</v>
      </c>
      <c r="G6" s="5">
        <v>0.76388888888888884</v>
      </c>
      <c r="H6" s="5">
        <v>0.82986111111111116</v>
      </c>
      <c r="I6" s="91" t="s">
        <v>10</v>
      </c>
      <c r="J6" s="91" t="s">
        <v>11</v>
      </c>
      <c r="K6" s="91" t="s">
        <v>12</v>
      </c>
      <c r="L6" s="91">
        <v>2</v>
      </c>
      <c r="M6" s="203">
        <f>SUM(L6)/F6</f>
        <v>0.5</v>
      </c>
      <c r="N6" s="91" t="s">
        <v>27</v>
      </c>
      <c r="O6" s="80" t="s">
        <v>52</v>
      </c>
      <c r="P6" s="80" t="s">
        <v>377</v>
      </c>
      <c r="Q6" s="80" t="s">
        <v>201</v>
      </c>
      <c r="R6" s="80" t="s">
        <v>317</v>
      </c>
      <c r="S6" s="91" t="s">
        <v>312</v>
      </c>
    </row>
    <row r="7" spans="1:19" ht="15" customHeight="1" x14ac:dyDescent="0.25">
      <c r="A7" s="63"/>
      <c r="B7" s="92"/>
      <c r="C7" s="92"/>
      <c r="D7" s="82"/>
      <c r="E7" s="46" t="s">
        <v>376</v>
      </c>
      <c r="F7" s="92"/>
      <c r="G7" s="5">
        <v>0.84375</v>
      </c>
      <c r="H7" s="5">
        <v>0.88888888888888884</v>
      </c>
      <c r="I7" s="92"/>
      <c r="J7" s="92"/>
      <c r="K7" s="92"/>
      <c r="L7" s="92"/>
      <c r="M7" s="204"/>
      <c r="N7" s="92"/>
      <c r="O7" s="82"/>
      <c r="P7" s="82"/>
      <c r="Q7" s="82"/>
      <c r="R7" s="82"/>
      <c r="S7" s="92"/>
    </row>
    <row r="8" spans="1:19" ht="15" customHeight="1" x14ac:dyDescent="0.25">
      <c r="A8" s="201">
        <v>45082</v>
      </c>
      <c r="B8" s="91" t="s">
        <v>23</v>
      </c>
      <c r="C8" s="91" t="s">
        <v>381</v>
      </c>
      <c r="D8" s="80" t="s">
        <v>197</v>
      </c>
      <c r="E8" s="2" t="s">
        <v>378</v>
      </c>
      <c r="F8" s="91">
        <v>4</v>
      </c>
      <c r="G8" s="5">
        <v>0.46180555555555558</v>
      </c>
      <c r="H8" s="5">
        <v>0.49652777777777773</v>
      </c>
      <c r="I8" s="91" t="s">
        <v>10</v>
      </c>
      <c r="J8" s="91" t="s">
        <v>11</v>
      </c>
      <c r="K8" s="91" t="s">
        <v>12</v>
      </c>
      <c r="L8" s="91">
        <v>3</v>
      </c>
      <c r="M8" s="203">
        <f>SUM(L8)/F8</f>
        <v>0.75</v>
      </c>
      <c r="N8" s="91" t="s">
        <v>27</v>
      </c>
      <c r="O8" s="80" t="s">
        <v>403</v>
      </c>
      <c r="P8" s="91" t="s">
        <v>52</v>
      </c>
      <c r="Q8" s="80" t="s">
        <v>201</v>
      </c>
      <c r="R8" s="80" t="s">
        <v>317</v>
      </c>
      <c r="S8" s="91" t="s">
        <v>312</v>
      </c>
    </row>
    <row r="9" spans="1:19" ht="15" customHeight="1" x14ac:dyDescent="0.25">
      <c r="A9" s="63"/>
      <c r="B9" s="93"/>
      <c r="C9" s="93"/>
      <c r="D9" s="81"/>
      <c r="E9" s="2" t="s">
        <v>379</v>
      </c>
      <c r="F9" s="93"/>
      <c r="G9" s="5">
        <v>0.51388888888888895</v>
      </c>
      <c r="H9" s="5">
        <v>0.54861111111111105</v>
      </c>
      <c r="I9" s="93"/>
      <c r="J9" s="93"/>
      <c r="K9" s="93"/>
      <c r="L9" s="93"/>
      <c r="M9" s="205"/>
      <c r="N9" s="93"/>
      <c r="O9" s="81"/>
      <c r="P9" s="93"/>
      <c r="Q9" s="81"/>
      <c r="R9" s="81"/>
      <c r="S9" s="93"/>
    </row>
    <row r="10" spans="1:19" ht="15" customHeight="1" x14ac:dyDescent="0.25">
      <c r="A10" s="63"/>
      <c r="B10" s="92"/>
      <c r="C10" s="92"/>
      <c r="D10" s="82"/>
      <c r="E10" s="2" t="s">
        <v>380</v>
      </c>
      <c r="F10" s="92"/>
      <c r="G10" s="5">
        <v>0.55555555555555558</v>
      </c>
      <c r="H10" s="5">
        <v>0.58333333333333337</v>
      </c>
      <c r="I10" s="92"/>
      <c r="J10" s="92"/>
      <c r="K10" s="92"/>
      <c r="L10" s="92"/>
      <c r="M10" s="204"/>
      <c r="N10" s="92"/>
      <c r="O10" s="82"/>
      <c r="P10" s="92"/>
      <c r="Q10" s="82"/>
      <c r="R10" s="82"/>
      <c r="S10" s="92"/>
    </row>
    <row r="11" spans="1:19" ht="15" customHeight="1" x14ac:dyDescent="0.25">
      <c r="A11" s="201">
        <v>45083</v>
      </c>
      <c r="B11" s="91" t="s">
        <v>23</v>
      </c>
      <c r="C11" s="91" t="s">
        <v>381</v>
      </c>
      <c r="D11" s="80" t="s">
        <v>197</v>
      </c>
      <c r="E11" s="2" t="s">
        <v>382</v>
      </c>
      <c r="F11" s="91">
        <v>4</v>
      </c>
      <c r="G11" s="5">
        <v>0.40625</v>
      </c>
      <c r="H11" s="5">
        <v>0.47222222222222227</v>
      </c>
      <c r="I11" s="91" t="s">
        <v>10</v>
      </c>
      <c r="J11" s="91" t="s">
        <v>11</v>
      </c>
      <c r="K11" s="91" t="s">
        <v>12</v>
      </c>
      <c r="L11" s="91">
        <v>3</v>
      </c>
      <c r="M11" s="203">
        <f>SUM(L11)/F11</f>
        <v>0.75</v>
      </c>
      <c r="N11" s="91" t="s">
        <v>27</v>
      </c>
      <c r="O11" s="80" t="s">
        <v>52</v>
      </c>
      <c r="P11" s="153" t="s">
        <v>385</v>
      </c>
      <c r="Q11" s="80" t="s">
        <v>201</v>
      </c>
      <c r="R11" s="80" t="s">
        <v>317</v>
      </c>
      <c r="S11" s="91" t="s">
        <v>312</v>
      </c>
    </row>
    <row r="12" spans="1:19" ht="15" customHeight="1" x14ac:dyDescent="0.25">
      <c r="A12" s="63"/>
      <c r="B12" s="93"/>
      <c r="C12" s="93"/>
      <c r="D12" s="81"/>
      <c r="E12" s="2" t="s">
        <v>383</v>
      </c>
      <c r="F12" s="93"/>
      <c r="G12" s="5">
        <v>0.4861111111111111</v>
      </c>
      <c r="H12" s="5">
        <v>0.53819444444444442</v>
      </c>
      <c r="I12" s="93"/>
      <c r="J12" s="93"/>
      <c r="K12" s="93"/>
      <c r="L12" s="93"/>
      <c r="M12" s="205"/>
      <c r="N12" s="93"/>
      <c r="O12" s="81"/>
      <c r="P12" s="206"/>
      <c r="Q12" s="81"/>
      <c r="R12" s="81"/>
      <c r="S12" s="93"/>
    </row>
    <row r="13" spans="1:19" ht="15" customHeight="1" x14ac:dyDescent="0.25">
      <c r="A13" s="63"/>
      <c r="B13" s="92"/>
      <c r="C13" s="92"/>
      <c r="D13" s="82"/>
      <c r="E13" s="2" t="s">
        <v>384</v>
      </c>
      <c r="F13" s="92"/>
      <c r="G13" s="5">
        <v>0.54513888888888895</v>
      </c>
      <c r="H13" s="5">
        <v>0.59027777777777779</v>
      </c>
      <c r="I13" s="92"/>
      <c r="J13" s="92"/>
      <c r="K13" s="92"/>
      <c r="L13" s="92"/>
      <c r="M13" s="204"/>
      <c r="N13" s="92"/>
      <c r="O13" s="82"/>
      <c r="P13" s="190"/>
      <c r="Q13" s="82"/>
      <c r="R13" s="82"/>
      <c r="S13" s="92"/>
    </row>
    <row r="14" spans="1:19" ht="15" customHeight="1" x14ac:dyDescent="0.25">
      <c r="A14" s="201">
        <v>45084</v>
      </c>
      <c r="B14" s="91" t="s">
        <v>23</v>
      </c>
      <c r="C14" s="91" t="s">
        <v>381</v>
      </c>
      <c r="D14" s="80" t="s">
        <v>197</v>
      </c>
      <c r="E14" s="2" t="s">
        <v>386</v>
      </c>
      <c r="F14" s="182">
        <v>4</v>
      </c>
      <c r="G14" s="5">
        <v>0.40972222222222227</v>
      </c>
      <c r="H14" s="5">
        <v>0.45833333333333331</v>
      </c>
      <c r="I14" s="91" t="s">
        <v>10</v>
      </c>
      <c r="J14" s="91" t="s">
        <v>11</v>
      </c>
      <c r="K14" s="91" t="s">
        <v>12</v>
      </c>
      <c r="L14" s="91">
        <v>2</v>
      </c>
      <c r="M14" s="203">
        <f>SUM(L14)/F14</f>
        <v>0.5</v>
      </c>
      <c r="N14" s="91" t="s">
        <v>27</v>
      </c>
      <c r="O14" s="91" t="s">
        <v>52</v>
      </c>
      <c r="P14" s="91" t="s">
        <v>388</v>
      </c>
      <c r="Q14" s="153" t="s">
        <v>201</v>
      </c>
      <c r="R14" s="153" t="s">
        <v>317</v>
      </c>
      <c r="S14" s="91" t="s">
        <v>312</v>
      </c>
    </row>
    <row r="15" spans="1:19" ht="15" customHeight="1" x14ac:dyDescent="0.25">
      <c r="A15" s="63"/>
      <c r="B15" s="92"/>
      <c r="C15" s="92"/>
      <c r="D15" s="82"/>
      <c r="E15" s="2" t="s">
        <v>387</v>
      </c>
      <c r="F15" s="207"/>
      <c r="G15" s="5">
        <v>0.52083333333333337</v>
      </c>
      <c r="H15" s="5">
        <v>0.55555555555555558</v>
      </c>
      <c r="I15" s="92"/>
      <c r="J15" s="92"/>
      <c r="K15" s="92"/>
      <c r="L15" s="92"/>
      <c r="M15" s="204"/>
      <c r="N15" s="92"/>
      <c r="O15" s="92"/>
      <c r="P15" s="92"/>
      <c r="Q15" s="190"/>
      <c r="R15" s="190"/>
      <c r="S15" s="92"/>
    </row>
    <row r="16" spans="1:19" ht="15" customHeight="1" x14ac:dyDescent="0.25">
      <c r="A16" s="201">
        <v>45085</v>
      </c>
      <c r="B16" s="91" t="s">
        <v>23</v>
      </c>
      <c r="C16" s="91" t="s">
        <v>381</v>
      </c>
      <c r="D16" s="80" t="s">
        <v>197</v>
      </c>
      <c r="E16" s="2" t="s">
        <v>389</v>
      </c>
      <c r="F16" s="91">
        <v>4</v>
      </c>
      <c r="G16" s="5">
        <v>0.40972222222222227</v>
      </c>
      <c r="H16" s="5">
        <v>0.45833333333333331</v>
      </c>
      <c r="I16" s="91" t="s">
        <v>10</v>
      </c>
      <c r="J16" s="91" t="s">
        <v>11</v>
      </c>
      <c r="K16" s="91" t="s">
        <v>12</v>
      </c>
      <c r="L16" s="91">
        <v>2</v>
      </c>
      <c r="M16" s="203">
        <f t="shared" ref="M16" si="0">SUM(L16)/F16</f>
        <v>0.5</v>
      </c>
      <c r="N16" s="91" t="s">
        <v>27</v>
      </c>
      <c r="O16" s="91" t="s">
        <v>52</v>
      </c>
      <c r="P16" s="153" t="s">
        <v>391</v>
      </c>
      <c r="Q16" s="153" t="s">
        <v>201</v>
      </c>
      <c r="R16" s="153" t="s">
        <v>317</v>
      </c>
      <c r="S16" s="91" t="s">
        <v>312</v>
      </c>
    </row>
    <row r="17" spans="1:19" ht="15" customHeight="1" x14ac:dyDescent="0.25">
      <c r="A17" s="63"/>
      <c r="B17" s="92"/>
      <c r="C17" s="92"/>
      <c r="D17" s="82"/>
      <c r="E17" s="2" t="s">
        <v>390</v>
      </c>
      <c r="F17" s="92"/>
      <c r="G17" s="5">
        <v>0.52083333333333337</v>
      </c>
      <c r="H17" s="5">
        <v>0.55555555555555558</v>
      </c>
      <c r="I17" s="92"/>
      <c r="J17" s="92"/>
      <c r="K17" s="92"/>
      <c r="L17" s="92"/>
      <c r="M17" s="204"/>
      <c r="N17" s="92"/>
      <c r="O17" s="92"/>
      <c r="P17" s="190"/>
      <c r="Q17" s="190"/>
      <c r="R17" s="190"/>
      <c r="S17" s="92"/>
    </row>
    <row r="18" spans="1:19" ht="15" customHeight="1" x14ac:dyDescent="0.25">
      <c r="A18" s="201">
        <v>45086</v>
      </c>
      <c r="B18" s="91" t="s">
        <v>23</v>
      </c>
      <c r="C18" s="91" t="s">
        <v>381</v>
      </c>
      <c r="D18" s="80" t="s">
        <v>197</v>
      </c>
      <c r="E18" s="2" t="s">
        <v>390</v>
      </c>
      <c r="F18" s="91">
        <v>4</v>
      </c>
      <c r="G18" s="5">
        <v>0.4861111111111111</v>
      </c>
      <c r="H18" s="5">
        <v>0.53819444444444442</v>
      </c>
      <c r="I18" s="91" t="s">
        <v>10</v>
      </c>
      <c r="J18" s="91" t="s">
        <v>11</v>
      </c>
      <c r="K18" s="91" t="s">
        <v>12</v>
      </c>
      <c r="L18" s="91">
        <v>2</v>
      </c>
      <c r="M18" s="203">
        <f t="shared" ref="M18" si="1">SUM(L18)/F18</f>
        <v>0.5</v>
      </c>
      <c r="N18" s="91" t="s">
        <v>27</v>
      </c>
      <c r="O18" s="80" t="s">
        <v>394</v>
      </c>
      <c r="P18" s="80" t="s">
        <v>393</v>
      </c>
      <c r="Q18" s="153" t="s">
        <v>201</v>
      </c>
      <c r="R18" s="153" t="s">
        <v>317</v>
      </c>
      <c r="S18" s="91" t="s">
        <v>312</v>
      </c>
    </row>
    <row r="19" spans="1:19" ht="15" customHeight="1" x14ac:dyDescent="0.25">
      <c r="A19" s="63"/>
      <c r="B19" s="92"/>
      <c r="C19" s="92"/>
      <c r="D19" s="82"/>
      <c r="E19" s="2" t="s">
        <v>392</v>
      </c>
      <c r="F19" s="92"/>
      <c r="G19" s="5">
        <v>0.54513888888888895</v>
      </c>
      <c r="H19" s="5">
        <v>0.59027777777777779</v>
      </c>
      <c r="I19" s="92"/>
      <c r="J19" s="92"/>
      <c r="K19" s="92"/>
      <c r="L19" s="92"/>
      <c r="M19" s="204"/>
      <c r="N19" s="92"/>
      <c r="O19" s="82"/>
      <c r="P19" s="82"/>
      <c r="Q19" s="190"/>
      <c r="R19" s="190"/>
      <c r="S19" s="92"/>
    </row>
    <row r="20" spans="1:19" ht="15" customHeight="1" x14ac:dyDescent="0.25">
      <c r="A20" s="201">
        <v>45089</v>
      </c>
      <c r="B20" s="91" t="s">
        <v>51</v>
      </c>
      <c r="C20" s="91" t="s">
        <v>78</v>
      </c>
      <c r="D20" s="80" t="s">
        <v>197</v>
      </c>
      <c r="E20" s="2" t="s">
        <v>395</v>
      </c>
      <c r="F20" s="91">
        <v>4</v>
      </c>
      <c r="G20" s="5">
        <v>0.76388888888888884</v>
      </c>
      <c r="H20" s="5">
        <v>0.82986111111111116</v>
      </c>
      <c r="I20" s="91" t="s">
        <v>10</v>
      </c>
      <c r="J20" s="91" t="s">
        <v>11</v>
      </c>
      <c r="K20" s="91" t="s">
        <v>12</v>
      </c>
      <c r="L20" s="91">
        <v>2</v>
      </c>
      <c r="M20" s="203">
        <f t="shared" ref="M20" si="2">SUM(L20)/F20</f>
        <v>0.5</v>
      </c>
      <c r="N20" s="91" t="s">
        <v>27</v>
      </c>
      <c r="O20" s="80" t="s">
        <v>397</v>
      </c>
      <c r="P20" s="91" t="s">
        <v>52</v>
      </c>
      <c r="Q20" s="153" t="s">
        <v>201</v>
      </c>
      <c r="R20" s="153" t="s">
        <v>317</v>
      </c>
      <c r="S20" s="91" t="s">
        <v>312</v>
      </c>
    </row>
    <row r="21" spans="1:19" ht="15" customHeight="1" x14ac:dyDescent="0.25">
      <c r="A21" s="63"/>
      <c r="B21" s="92"/>
      <c r="C21" s="92"/>
      <c r="D21" s="82"/>
      <c r="E21" s="2" t="s">
        <v>396</v>
      </c>
      <c r="F21" s="92"/>
      <c r="G21" s="5">
        <v>0.89583333333333337</v>
      </c>
      <c r="H21" s="5">
        <v>0.94097222222222221</v>
      </c>
      <c r="I21" s="92"/>
      <c r="J21" s="92"/>
      <c r="K21" s="92"/>
      <c r="L21" s="92"/>
      <c r="M21" s="204"/>
      <c r="N21" s="92"/>
      <c r="O21" s="82"/>
      <c r="P21" s="92"/>
      <c r="Q21" s="190"/>
      <c r="R21" s="190"/>
      <c r="S21" s="92"/>
    </row>
    <row r="22" spans="1:19" ht="15" customHeight="1" x14ac:dyDescent="0.25">
      <c r="A22" s="201">
        <v>45090</v>
      </c>
      <c r="B22" s="91" t="s">
        <v>51</v>
      </c>
      <c r="C22" s="91" t="s">
        <v>24</v>
      </c>
      <c r="D22" s="80" t="s">
        <v>197</v>
      </c>
      <c r="E22" s="2" t="s">
        <v>398</v>
      </c>
      <c r="F22" s="91">
        <v>4</v>
      </c>
      <c r="G22" s="7">
        <v>0.81944444444444453</v>
      </c>
      <c r="H22" s="7">
        <v>0.85416666666666663</v>
      </c>
      <c r="I22" s="91" t="s">
        <v>10</v>
      </c>
      <c r="J22" s="91" t="s">
        <v>11</v>
      </c>
      <c r="K22" s="91" t="s">
        <v>12</v>
      </c>
      <c r="L22" s="91">
        <v>3</v>
      </c>
      <c r="M22" s="203">
        <f>SUM(L22)/F22</f>
        <v>0.75</v>
      </c>
      <c r="N22" s="91" t="s">
        <v>27</v>
      </c>
      <c r="O22" s="91" t="s">
        <v>52</v>
      </c>
      <c r="P22" s="80" t="s">
        <v>400</v>
      </c>
      <c r="Q22" s="80" t="s">
        <v>201</v>
      </c>
      <c r="R22" s="80" t="s">
        <v>317</v>
      </c>
      <c r="S22" s="91" t="s">
        <v>312</v>
      </c>
    </row>
    <row r="23" spans="1:19" ht="15" customHeight="1" x14ac:dyDescent="0.25">
      <c r="A23" s="63"/>
      <c r="B23" s="93"/>
      <c r="C23" s="93"/>
      <c r="D23" s="81"/>
      <c r="E23" s="2" t="s">
        <v>399</v>
      </c>
      <c r="F23" s="93"/>
      <c r="G23" s="7">
        <v>0.86805555555555547</v>
      </c>
      <c r="H23" s="7">
        <v>0.88888888888888884</v>
      </c>
      <c r="I23" s="93"/>
      <c r="J23" s="93"/>
      <c r="K23" s="93"/>
      <c r="L23" s="93"/>
      <c r="M23" s="205"/>
      <c r="N23" s="93"/>
      <c r="O23" s="93"/>
      <c r="P23" s="81"/>
      <c r="Q23" s="81"/>
      <c r="R23" s="81"/>
      <c r="S23" s="93"/>
    </row>
    <row r="24" spans="1:19" ht="15" customHeight="1" x14ac:dyDescent="0.25">
      <c r="A24" s="63"/>
      <c r="B24" s="92"/>
      <c r="C24" s="92"/>
      <c r="D24" s="81"/>
      <c r="E24" s="50" t="s">
        <v>373</v>
      </c>
      <c r="F24" s="92"/>
      <c r="G24" s="51" t="s">
        <v>150</v>
      </c>
      <c r="H24" s="51">
        <v>0.91666666666666663</v>
      </c>
      <c r="I24" s="92"/>
      <c r="J24" s="92"/>
      <c r="K24" s="92"/>
      <c r="L24" s="92"/>
      <c r="M24" s="204"/>
      <c r="N24" s="92"/>
      <c r="O24" s="92"/>
      <c r="P24" s="82"/>
      <c r="Q24" s="82"/>
      <c r="R24" s="82"/>
      <c r="S24" s="92"/>
    </row>
    <row r="25" spans="1:19" ht="15" customHeight="1" x14ac:dyDescent="0.25">
      <c r="A25" s="201">
        <v>45091</v>
      </c>
      <c r="B25" s="91" t="s">
        <v>51</v>
      </c>
      <c r="C25" s="91" t="s">
        <v>24</v>
      </c>
      <c r="D25" s="60" t="s">
        <v>197</v>
      </c>
      <c r="E25" s="50" t="s">
        <v>270</v>
      </c>
      <c r="F25" s="91">
        <v>4</v>
      </c>
      <c r="G25" s="7">
        <v>0.72916666666666663</v>
      </c>
      <c r="H25" s="7">
        <v>0.77083333333333337</v>
      </c>
      <c r="I25" s="91" t="s">
        <v>10</v>
      </c>
      <c r="J25" s="91" t="s">
        <v>11</v>
      </c>
      <c r="K25" s="91" t="s">
        <v>12</v>
      </c>
      <c r="L25" s="91">
        <v>3</v>
      </c>
      <c r="M25" s="203">
        <f>SUM(L25)/F25</f>
        <v>0.75</v>
      </c>
      <c r="N25" s="91" t="s">
        <v>27</v>
      </c>
      <c r="O25" s="91" t="s">
        <v>52</v>
      </c>
      <c r="P25" s="80" t="s">
        <v>402</v>
      </c>
      <c r="Q25" s="80" t="s">
        <v>201</v>
      </c>
      <c r="R25" s="80" t="s">
        <v>317</v>
      </c>
      <c r="S25" s="91" t="s">
        <v>312</v>
      </c>
    </row>
    <row r="26" spans="1:19" ht="15" customHeight="1" x14ac:dyDescent="0.25">
      <c r="A26" s="63"/>
      <c r="B26" s="93"/>
      <c r="C26" s="93"/>
      <c r="D26" s="60"/>
      <c r="E26" s="50" t="s">
        <v>399</v>
      </c>
      <c r="F26" s="93"/>
      <c r="G26" s="7">
        <v>0.82638888888888884</v>
      </c>
      <c r="H26" s="7">
        <v>0.85416666666666663</v>
      </c>
      <c r="I26" s="93"/>
      <c r="J26" s="93"/>
      <c r="K26" s="93"/>
      <c r="L26" s="93"/>
      <c r="M26" s="205"/>
      <c r="N26" s="93"/>
      <c r="O26" s="93"/>
      <c r="P26" s="81"/>
      <c r="Q26" s="81"/>
      <c r="R26" s="81"/>
      <c r="S26" s="93"/>
    </row>
    <row r="27" spans="1:19" ht="15" customHeight="1" x14ac:dyDescent="0.25">
      <c r="A27" s="63"/>
      <c r="B27" s="92"/>
      <c r="C27" s="92"/>
      <c r="D27" s="60"/>
      <c r="E27" s="2" t="s">
        <v>401</v>
      </c>
      <c r="F27" s="92"/>
      <c r="G27" s="7">
        <v>0.88888888888888884</v>
      </c>
      <c r="H27" s="7">
        <v>0.91666666666666663</v>
      </c>
      <c r="I27" s="92"/>
      <c r="J27" s="92"/>
      <c r="K27" s="92"/>
      <c r="L27" s="92"/>
      <c r="M27" s="204"/>
      <c r="N27" s="92"/>
      <c r="O27" s="92"/>
      <c r="P27" s="82"/>
      <c r="Q27" s="82"/>
      <c r="R27" s="82"/>
      <c r="S27" s="92"/>
    </row>
    <row r="28" spans="1:19" ht="14.45" customHeight="1" x14ac:dyDescent="0.25">
      <c r="A28" s="201">
        <v>45092</v>
      </c>
      <c r="B28" s="91" t="s">
        <v>51</v>
      </c>
      <c r="C28" s="91" t="s">
        <v>24</v>
      </c>
      <c r="D28" s="80" t="s">
        <v>197</v>
      </c>
      <c r="E28" s="2" t="s">
        <v>404</v>
      </c>
      <c r="F28" s="94">
        <v>4</v>
      </c>
      <c r="G28" s="5">
        <v>0.76388888888888884</v>
      </c>
      <c r="H28" s="5">
        <v>0.82986111111111116</v>
      </c>
      <c r="I28" s="91" t="s">
        <v>10</v>
      </c>
      <c r="J28" s="91" t="s">
        <v>11</v>
      </c>
      <c r="K28" s="91" t="s">
        <v>12</v>
      </c>
      <c r="L28" s="91">
        <v>2</v>
      </c>
      <c r="M28" s="203">
        <f t="shared" ref="M28" si="3">SUM(L28)/F28</f>
        <v>0.5</v>
      </c>
      <c r="N28" s="91" t="s">
        <v>27</v>
      </c>
      <c r="O28" s="94" t="s">
        <v>52</v>
      </c>
      <c r="P28" s="120" t="s">
        <v>405</v>
      </c>
      <c r="Q28" s="153" t="s">
        <v>201</v>
      </c>
      <c r="R28" s="153" t="s">
        <v>317</v>
      </c>
      <c r="S28" s="91" t="s">
        <v>312</v>
      </c>
    </row>
    <row r="29" spans="1:19" x14ac:dyDescent="0.25">
      <c r="A29" s="63"/>
      <c r="B29" s="92"/>
      <c r="C29" s="92"/>
      <c r="D29" s="82"/>
      <c r="E29" s="2" t="s">
        <v>320</v>
      </c>
      <c r="F29" s="94"/>
      <c r="G29" s="5">
        <v>0.86458333333333337</v>
      </c>
      <c r="H29" s="5">
        <v>0.91666666666666663</v>
      </c>
      <c r="I29" s="92"/>
      <c r="J29" s="92"/>
      <c r="K29" s="92"/>
      <c r="L29" s="92"/>
      <c r="M29" s="204"/>
      <c r="N29" s="92"/>
      <c r="O29" s="94"/>
      <c r="P29" s="94"/>
      <c r="Q29" s="190"/>
      <c r="R29" s="190"/>
      <c r="S29" s="92"/>
    </row>
    <row r="30" spans="1:19" x14ac:dyDescent="0.25">
      <c r="A30" s="201">
        <v>45093</v>
      </c>
      <c r="B30" s="91" t="s">
        <v>51</v>
      </c>
      <c r="C30" s="91" t="s">
        <v>24</v>
      </c>
      <c r="D30" s="80" t="s">
        <v>197</v>
      </c>
      <c r="E30" s="2" t="s">
        <v>406</v>
      </c>
      <c r="F30" s="91">
        <v>4</v>
      </c>
      <c r="G30" s="5">
        <v>0.96527777777777801</v>
      </c>
      <c r="H30" s="5">
        <v>1.0034722222222201</v>
      </c>
      <c r="I30" s="91" t="s">
        <v>10</v>
      </c>
      <c r="J30" s="91" t="s">
        <v>11</v>
      </c>
      <c r="K30" s="91" t="s">
        <v>12</v>
      </c>
      <c r="L30" s="91">
        <v>2</v>
      </c>
      <c r="M30" s="203">
        <f t="shared" ref="M30" si="4">SUM(L30)/F30</f>
        <v>0.5</v>
      </c>
      <c r="N30" s="208" t="s">
        <v>27</v>
      </c>
      <c r="O30" s="63" t="s">
        <v>407</v>
      </c>
      <c r="P30" s="63" t="s">
        <v>52</v>
      </c>
      <c r="Q30" s="153" t="s">
        <v>201</v>
      </c>
      <c r="R30" s="153" t="s">
        <v>317</v>
      </c>
      <c r="S30" s="80" t="s">
        <v>408</v>
      </c>
    </row>
    <row r="31" spans="1:19" ht="26.45" customHeight="1" x14ac:dyDescent="0.25">
      <c r="A31" s="63"/>
      <c r="B31" s="92"/>
      <c r="C31" s="92"/>
      <c r="D31" s="82"/>
      <c r="E31" s="2" t="s">
        <v>77</v>
      </c>
      <c r="F31" s="92"/>
      <c r="G31" s="5">
        <v>1.0659722222222201</v>
      </c>
      <c r="H31" s="5">
        <v>1.0902777777777799</v>
      </c>
      <c r="I31" s="92"/>
      <c r="J31" s="92"/>
      <c r="K31" s="92"/>
      <c r="L31" s="92"/>
      <c r="M31" s="204"/>
      <c r="N31" s="209"/>
      <c r="O31" s="63"/>
      <c r="P31" s="63"/>
      <c r="Q31" s="190"/>
      <c r="R31" s="190"/>
      <c r="S31" s="82"/>
    </row>
    <row r="32" spans="1:19" x14ac:dyDescent="0.25">
      <c r="A32" s="201">
        <v>45096</v>
      </c>
      <c r="B32" s="91" t="s">
        <v>23</v>
      </c>
      <c r="C32" s="91" t="s">
        <v>118</v>
      </c>
      <c r="D32" s="80" t="s">
        <v>197</v>
      </c>
      <c r="E32" s="2" t="s">
        <v>409</v>
      </c>
      <c r="F32" s="91">
        <v>4</v>
      </c>
      <c r="G32" s="5">
        <v>0.40625</v>
      </c>
      <c r="H32" s="5">
        <v>0.47222222222222227</v>
      </c>
      <c r="I32" s="63" t="s">
        <v>10</v>
      </c>
      <c r="J32" s="63" t="s">
        <v>11</v>
      </c>
      <c r="K32" s="63" t="s">
        <v>12</v>
      </c>
      <c r="L32" s="63">
        <v>3</v>
      </c>
      <c r="M32" s="202">
        <f>SUM(L32)/F32</f>
        <v>0.75</v>
      </c>
      <c r="N32" s="63" t="s">
        <v>27</v>
      </c>
      <c r="O32" s="120" t="s">
        <v>411</v>
      </c>
      <c r="P32" s="91" t="s">
        <v>52</v>
      </c>
      <c r="Q32" s="80" t="s">
        <v>201</v>
      </c>
      <c r="R32" s="80" t="s">
        <v>317</v>
      </c>
      <c r="S32" s="91" t="s">
        <v>312</v>
      </c>
    </row>
    <row r="33" spans="1:19" x14ac:dyDescent="0.25">
      <c r="A33" s="63"/>
      <c r="B33" s="93"/>
      <c r="C33" s="93"/>
      <c r="D33" s="81"/>
      <c r="E33" s="2" t="s">
        <v>261</v>
      </c>
      <c r="F33" s="93"/>
      <c r="G33" s="5">
        <v>0.4861111111111111</v>
      </c>
      <c r="H33" s="5">
        <v>0.53819444444444442</v>
      </c>
      <c r="I33" s="63"/>
      <c r="J33" s="63"/>
      <c r="K33" s="63"/>
      <c r="L33" s="63"/>
      <c r="M33" s="202"/>
      <c r="N33" s="63"/>
      <c r="O33" s="94"/>
      <c r="P33" s="93"/>
      <c r="Q33" s="81"/>
      <c r="R33" s="81"/>
      <c r="S33" s="93"/>
    </row>
    <row r="34" spans="1:19" x14ac:dyDescent="0.25">
      <c r="A34" s="63"/>
      <c r="B34" s="92"/>
      <c r="C34" s="92"/>
      <c r="D34" s="82"/>
      <c r="E34" s="2" t="s">
        <v>410</v>
      </c>
      <c r="F34" s="92"/>
      <c r="G34" s="5">
        <v>0.54513888888888895</v>
      </c>
      <c r="H34" s="5">
        <v>0.59027777777777779</v>
      </c>
      <c r="I34" s="63"/>
      <c r="J34" s="63"/>
      <c r="K34" s="63"/>
      <c r="L34" s="63"/>
      <c r="M34" s="202"/>
      <c r="N34" s="63"/>
      <c r="O34" s="94"/>
      <c r="P34" s="92"/>
      <c r="Q34" s="82"/>
      <c r="R34" s="82"/>
      <c r="S34" s="92"/>
    </row>
    <row r="35" spans="1:19" x14ac:dyDescent="0.25">
      <c r="A35" s="201">
        <v>45097</v>
      </c>
      <c r="B35" s="91" t="s">
        <v>23</v>
      </c>
      <c r="C35" s="91" t="s">
        <v>118</v>
      </c>
      <c r="D35" s="80" t="s">
        <v>197</v>
      </c>
      <c r="E35" s="2" t="s">
        <v>293</v>
      </c>
      <c r="F35" s="91">
        <v>4</v>
      </c>
      <c r="G35" s="7">
        <v>0.38194444444444442</v>
      </c>
      <c r="H35" s="7">
        <v>0.45833333333333331</v>
      </c>
      <c r="I35" s="63" t="s">
        <v>10</v>
      </c>
      <c r="J35" s="63" t="s">
        <v>11</v>
      </c>
      <c r="K35" s="63" t="s">
        <v>12</v>
      </c>
      <c r="L35" s="63">
        <v>3</v>
      </c>
      <c r="M35" s="202">
        <f>SUM(L35)/F35</f>
        <v>0.75</v>
      </c>
      <c r="N35" s="63" t="s">
        <v>27</v>
      </c>
      <c r="O35" s="80" t="s">
        <v>413</v>
      </c>
      <c r="P35" s="91" t="s">
        <v>52</v>
      </c>
      <c r="Q35" s="80" t="s">
        <v>201</v>
      </c>
      <c r="R35" s="80" t="s">
        <v>317</v>
      </c>
      <c r="S35" s="91" t="s">
        <v>312</v>
      </c>
    </row>
    <row r="36" spans="1:19" x14ac:dyDescent="0.25">
      <c r="A36" s="63"/>
      <c r="B36" s="93"/>
      <c r="C36" s="93"/>
      <c r="D36" s="81"/>
      <c r="E36" s="2" t="s">
        <v>412</v>
      </c>
      <c r="F36" s="93"/>
      <c r="G36" s="7">
        <v>0.47916666666666669</v>
      </c>
      <c r="H36" s="7">
        <v>0.52083333333333337</v>
      </c>
      <c r="I36" s="63"/>
      <c r="J36" s="63"/>
      <c r="K36" s="63"/>
      <c r="L36" s="63"/>
      <c r="M36" s="202"/>
      <c r="N36" s="63"/>
      <c r="O36" s="93"/>
      <c r="P36" s="93"/>
      <c r="Q36" s="81"/>
      <c r="R36" s="81"/>
      <c r="S36" s="93"/>
    </row>
    <row r="37" spans="1:19" x14ac:dyDescent="0.25">
      <c r="A37" s="63"/>
      <c r="B37" s="92"/>
      <c r="C37" s="92"/>
      <c r="D37" s="82"/>
      <c r="E37" s="2" t="s">
        <v>323</v>
      </c>
      <c r="F37" s="92"/>
      <c r="G37" s="7">
        <v>0.53472222222222221</v>
      </c>
      <c r="H37" s="7">
        <v>0.59722222222222221</v>
      </c>
      <c r="I37" s="63"/>
      <c r="J37" s="63"/>
      <c r="K37" s="63"/>
      <c r="L37" s="63"/>
      <c r="M37" s="202"/>
      <c r="N37" s="63"/>
      <c r="O37" s="92"/>
      <c r="P37" s="92"/>
      <c r="Q37" s="82"/>
      <c r="R37" s="82"/>
      <c r="S37" s="92"/>
    </row>
    <row r="38" spans="1:19" x14ac:dyDescent="0.25">
      <c r="A38" s="201">
        <v>45099</v>
      </c>
      <c r="B38" s="91" t="s">
        <v>23</v>
      </c>
      <c r="C38" s="91" t="s">
        <v>78</v>
      </c>
      <c r="D38" s="80" t="s">
        <v>197</v>
      </c>
      <c r="E38" s="54" t="s">
        <v>293</v>
      </c>
      <c r="F38" s="63">
        <v>4</v>
      </c>
      <c r="G38" s="5">
        <v>0.40625</v>
      </c>
      <c r="H38" s="5">
        <v>0.47222222222222227</v>
      </c>
      <c r="I38" s="91" t="s">
        <v>10</v>
      </c>
      <c r="J38" s="91" t="s">
        <v>11</v>
      </c>
      <c r="K38" s="91" t="s">
        <v>12</v>
      </c>
      <c r="L38" s="91">
        <v>2</v>
      </c>
      <c r="M38" s="203">
        <f t="shared" ref="M38" si="5">SUM(L38)/F38</f>
        <v>0.5</v>
      </c>
      <c r="N38" s="91" t="s">
        <v>27</v>
      </c>
      <c r="O38" s="120" t="s">
        <v>416</v>
      </c>
      <c r="P38" s="63" t="s">
        <v>52</v>
      </c>
      <c r="Q38" s="153" t="s">
        <v>201</v>
      </c>
      <c r="R38" s="153" t="s">
        <v>317</v>
      </c>
      <c r="S38" s="60" t="s">
        <v>312</v>
      </c>
    </row>
    <row r="39" spans="1:19" x14ac:dyDescent="0.25">
      <c r="A39" s="91"/>
      <c r="B39" s="93"/>
      <c r="C39" s="93"/>
      <c r="D39" s="81"/>
      <c r="E39" s="54" t="s">
        <v>414</v>
      </c>
      <c r="F39" s="91"/>
      <c r="G39" s="5">
        <v>0.4861111111111111</v>
      </c>
      <c r="H39" s="5">
        <v>0.53819444444444442</v>
      </c>
      <c r="I39" s="93"/>
      <c r="J39" s="93"/>
      <c r="K39" s="93"/>
      <c r="L39" s="93"/>
      <c r="M39" s="205"/>
      <c r="N39" s="93"/>
      <c r="O39" s="94"/>
      <c r="P39" s="63"/>
      <c r="Q39" s="206"/>
      <c r="R39" s="206"/>
      <c r="S39" s="60"/>
    </row>
    <row r="40" spans="1:19" ht="30" x14ac:dyDescent="0.25">
      <c r="A40" s="53">
        <v>45100</v>
      </c>
      <c r="B40" s="2" t="s">
        <v>23</v>
      </c>
      <c r="C40" s="2" t="s">
        <v>78</v>
      </c>
      <c r="D40" s="4" t="s">
        <v>197</v>
      </c>
      <c r="E40" s="2" t="s">
        <v>386</v>
      </c>
      <c r="F40" s="2">
        <v>4</v>
      </c>
      <c r="G40" s="5">
        <v>0.49305555555555558</v>
      </c>
      <c r="H40" s="5">
        <v>0.54166666666666663</v>
      </c>
      <c r="I40" s="2" t="s">
        <v>10</v>
      </c>
      <c r="J40" s="2" t="s">
        <v>11</v>
      </c>
      <c r="K40" s="2" t="s">
        <v>12</v>
      </c>
      <c r="L40" s="2">
        <v>1</v>
      </c>
      <c r="M40" s="23">
        <f>SUM(L40)/F40</f>
        <v>0.25</v>
      </c>
      <c r="N40" s="2" t="s">
        <v>27</v>
      </c>
      <c r="O40" s="10" t="s">
        <v>415</v>
      </c>
      <c r="P40" s="2" t="s">
        <v>52</v>
      </c>
      <c r="Q40" s="4" t="s">
        <v>201</v>
      </c>
      <c r="R40" s="4" t="s">
        <v>317</v>
      </c>
      <c r="S40" s="4" t="s">
        <v>312</v>
      </c>
    </row>
    <row r="41" spans="1:19" x14ac:dyDescent="0.25">
      <c r="A41" s="201">
        <v>45104</v>
      </c>
      <c r="B41" s="63" t="s">
        <v>23</v>
      </c>
      <c r="C41" s="63" t="s">
        <v>418</v>
      </c>
      <c r="D41" s="60" t="s">
        <v>197</v>
      </c>
      <c r="E41" s="2" t="s">
        <v>387</v>
      </c>
      <c r="F41" s="63">
        <v>4</v>
      </c>
      <c r="G41" s="5">
        <v>0.40277777777777773</v>
      </c>
      <c r="H41" s="5">
        <v>0.44444444444444442</v>
      </c>
      <c r="I41" s="63" t="s">
        <v>10</v>
      </c>
      <c r="J41" s="63" t="s">
        <v>11</v>
      </c>
      <c r="K41" s="63" t="s">
        <v>12</v>
      </c>
      <c r="L41" s="63">
        <v>4</v>
      </c>
      <c r="M41" s="121">
        <f>SUM(L41)/F41</f>
        <v>1</v>
      </c>
      <c r="N41" s="63" t="s">
        <v>27</v>
      </c>
      <c r="O41" s="63" t="s">
        <v>52</v>
      </c>
      <c r="P41" s="63" t="s">
        <v>52</v>
      </c>
      <c r="Q41" s="80" t="s">
        <v>201</v>
      </c>
      <c r="R41" s="80" t="s">
        <v>317</v>
      </c>
      <c r="S41" s="63" t="s">
        <v>312</v>
      </c>
    </row>
    <row r="42" spans="1:19" x14ac:dyDescent="0.25">
      <c r="A42" s="63"/>
      <c r="B42" s="63"/>
      <c r="C42" s="63"/>
      <c r="D42" s="60"/>
      <c r="E42" s="2" t="s">
        <v>261</v>
      </c>
      <c r="F42" s="63"/>
      <c r="G42" s="5">
        <v>0.45833333333333331</v>
      </c>
      <c r="H42" s="5">
        <v>0.50347222222222221</v>
      </c>
      <c r="I42" s="63"/>
      <c r="J42" s="63"/>
      <c r="K42" s="63"/>
      <c r="L42" s="63"/>
      <c r="M42" s="121"/>
      <c r="N42" s="63"/>
      <c r="O42" s="63"/>
      <c r="P42" s="63"/>
      <c r="Q42" s="81"/>
      <c r="R42" s="81"/>
      <c r="S42" s="63"/>
    </row>
    <row r="43" spans="1:19" x14ac:dyDescent="0.25">
      <c r="A43" s="63"/>
      <c r="B43" s="63"/>
      <c r="C43" s="63"/>
      <c r="D43" s="60"/>
      <c r="E43" s="2" t="s">
        <v>260</v>
      </c>
      <c r="F43" s="63"/>
      <c r="G43" s="5">
        <v>0.50694444444444442</v>
      </c>
      <c r="H43" s="5">
        <v>0.53472222222222221</v>
      </c>
      <c r="I43" s="63"/>
      <c r="J43" s="63"/>
      <c r="K43" s="63"/>
      <c r="L43" s="63"/>
      <c r="M43" s="121"/>
      <c r="N43" s="63"/>
      <c r="O43" s="63"/>
      <c r="P43" s="63"/>
      <c r="Q43" s="81"/>
      <c r="R43" s="81"/>
      <c r="S43" s="63"/>
    </row>
    <row r="44" spans="1:19" x14ac:dyDescent="0.25">
      <c r="A44" s="63"/>
      <c r="B44" s="63"/>
      <c r="C44" s="63"/>
      <c r="D44" s="60"/>
      <c r="E44" s="2" t="s">
        <v>417</v>
      </c>
      <c r="F44" s="63"/>
      <c r="G44" s="5">
        <v>0.54166666666666663</v>
      </c>
      <c r="H44" s="5">
        <v>0.58333333333333337</v>
      </c>
      <c r="I44" s="63"/>
      <c r="J44" s="63"/>
      <c r="K44" s="63"/>
      <c r="L44" s="63"/>
      <c r="M44" s="121"/>
      <c r="N44" s="63"/>
      <c r="O44" s="63"/>
      <c r="P44" s="63"/>
      <c r="Q44" s="82"/>
      <c r="R44" s="82"/>
      <c r="S44" s="63"/>
    </row>
    <row r="45" spans="1:19" x14ac:dyDescent="0.25">
      <c r="A45" s="201">
        <v>45105</v>
      </c>
      <c r="B45" s="63" t="s">
        <v>51</v>
      </c>
      <c r="C45" s="63" t="s">
        <v>24</v>
      </c>
      <c r="D45" s="60" t="s">
        <v>197</v>
      </c>
      <c r="E45" s="2" t="s">
        <v>401</v>
      </c>
      <c r="F45" s="63">
        <v>4</v>
      </c>
      <c r="G45" s="7">
        <v>0.73611111111111116</v>
      </c>
      <c r="H45" s="7">
        <v>0.77430555555555547</v>
      </c>
      <c r="I45" s="63" t="s">
        <v>10</v>
      </c>
      <c r="J45" s="63" t="s">
        <v>11</v>
      </c>
      <c r="K45" s="63" t="s">
        <v>12</v>
      </c>
      <c r="L45" s="63">
        <v>3</v>
      </c>
      <c r="M45" s="202">
        <f>SUM(L45)/F45</f>
        <v>0.75</v>
      </c>
      <c r="N45" s="63" t="s">
        <v>27</v>
      </c>
      <c r="O45" s="80" t="s">
        <v>52</v>
      </c>
      <c r="P45" s="10" t="s">
        <v>420</v>
      </c>
      <c r="Q45" s="80" t="s">
        <v>201</v>
      </c>
      <c r="R45" s="80" t="s">
        <v>317</v>
      </c>
      <c r="S45" s="91" t="s">
        <v>312</v>
      </c>
    </row>
    <row r="46" spans="1:19" x14ac:dyDescent="0.25">
      <c r="A46" s="63"/>
      <c r="B46" s="63"/>
      <c r="C46" s="63"/>
      <c r="D46" s="60"/>
      <c r="E46" s="2" t="s">
        <v>398</v>
      </c>
      <c r="F46" s="63"/>
      <c r="G46" s="7">
        <v>0.79166666666666663</v>
      </c>
      <c r="H46" s="7">
        <v>0.86458333333333337</v>
      </c>
      <c r="I46" s="63"/>
      <c r="J46" s="63"/>
      <c r="K46" s="63"/>
      <c r="L46" s="63"/>
      <c r="M46" s="202"/>
      <c r="N46" s="63"/>
      <c r="O46" s="93"/>
      <c r="P46" s="10" t="s">
        <v>421</v>
      </c>
      <c r="Q46" s="81"/>
      <c r="R46" s="81"/>
      <c r="S46" s="93"/>
    </row>
    <row r="47" spans="1:19" x14ac:dyDescent="0.25">
      <c r="A47" s="63"/>
      <c r="B47" s="63"/>
      <c r="C47" s="63"/>
      <c r="D47" s="60"/>
      <c r="E47" s="2" t="s">
        <v>419</v>
      </c>
      <c r="F47" s="63"/>
      <c r="G47" s="7">
        <v>0.88541666666666663</v>
      </c>
      <c r="H47" s="7">
        <v>0.90625</v>
      </c>
      <c r="I47" s="63"/>
      <c r="J47" s="63"/>
      <c r="K47" s="63"/>
      <c r="L47" s="63"/>
      <c r="M47" s="202"/>
      <c r="N47" s="63"/>
      <c r="O47" s="92"/>
      <c r="P47" s="10" t="s">
        <v>422</v>
      </c>
      <c r="Q47" s="82"/>
      <c r="R47" s="82"/>
      <c r="S47" s="92"/>
    </row>
    <row r="48" spans="1:19" x14ac:dyDescent="0.25">
      <c r="A48" s="201">
        <v>45106</v>
      </c>
      <c r="B48" s="63" t="s">
        <v>51</v>
      </c>
      <c r="C48" s="63" t="s">
        <v>24</v>
      </c>
      <c r="D48" s="60" t="s">
        <v>197</v>
      </c>
      <c r="E48" s="2" t="s">
        <v>423</v>
      </c>
      <c r="F48" s="63">
        <v>4</v>
      </c>
      <c r="G48" s="5">
        <v>0.77083333333333337</v>
      </c>
      <c r="H48" s="5">
        <v>0.8125</v>
      </c>
      <c r="I48" s="63" t="s">
        <v>10</v>
      </c>
      <c r="J48" s="63" t="s">
        <v>11</v>
      </c>
      <c r="K48" s="63" t="s">
        <v>12</v>
      </c>
      <c r="L48" s="63">
        <v>2</v>
      </c>
      <c r="M48" s="202">
        <f t="shared" ref="M48" si="6">SUM(L48)/F48</f>
        <v>0.5</v>
      </c>
      <c r="N48" s="63" t="s">
        <v>27</v>
      </c>
      <c r="O48" s="91" t="s">
        <v>52</v>
      </c>
      <c r="P48" s="10" t="s">
        <v>425</v>
      </c>
      <c r="Q48" s="120" t="s">
        <v>201</v>
      </c>
      <c r="R48" s="120" t="s">
        <v>317</v>
      </c>
      <c r="S48" s="60" t="s">
        <v>312</v>
      </c>
    </row>
    <row r="49" spans="1:19" x14ac:dyDescent="0.25">
      <c r="A49" s="63"/>
      <c r="B49" s="63"/>
      <c r="C49" s="63"/>
      <c r="D49" s="60"/>
      <c r="E49" s="2" t="s">
        <v>342</v>
      </c>
      <c r="F49" s="63"/>
      <c r="G49" s="5">
        <v>0.86458333333333337</v>
      </c>
      <c r="H49" s="5">
        <v>0.90972222222222221</v>
      </c>
      <c r="I49" s="63"/>
      <c r="J49" s="63"/>
      <c r="K49" s="63"/>
      <c r="L49" s="63"/>
      <c r="M49" s="202"/>
      <c r="N49" s="63"/>
      <c r="O49" s="92"/>
      <c r="P49" s="10" t="s">
        <v>424</v>
      </c>
      <c r="Q49" s="120"/>
      <c r="R49" s="120"/>
      <c r="S49" s="60"/>
    </row>
    <row r="50" spans="1:19" x14ac:dyDescent="0.25">
      <c r="A50" s="201">
        <v>45107</v>
      </c>
      <c r="B50" s="63" t="s">
        <v>51</v>
      </c>
      <c r="C50" s="63" t="s">
        <v>24</v>
      </c>
      <c r="D50" s="60" t="s">
        <v>197</v>
      </c>
      <c r="E50" s="2" t="s">
        <v>280</v>
      </c>
      <c r="F50" s="91">
        <v>4</v>
      </c>
      <c r="G50" s="5">
        <v>0.76388888888888884</v>
      </c>
      <c r="H50" s="5">
        <v>0.82986111111111116</v>
      </c>
      <c r="I50" s="63" t="s">
        <v>10</v>
      </c>
      <c r="J50" s="63" t="s">
        <v>11</v>
      </c>
      <c r="K50" s="63" t="s">
        <v>12</v>
      </c>
      <c r="L50" s="63">
        <v>3</v>
      </c>
      <c r="M50" s="202">
        <f>SUM(L50)/F50</f>
        <v>0.75</v>
      </c>
      <c r="N50" s="63" t="s">
        <v>27</v>
      </c>
      <c r="O50" s="91" t="s">
        <v>428</v>
      </c>
      <c r="P50" s="120" t="s">
        <v>427</v>
      </c>
      <c r="Q50" s="80" t="s">
        <v>201</v>
      </c>
      <c r="R50" s="80" t="s">
        <v>317</v>
      </c>
      <c r="S50" s="91" t="s">
        <v>312</v>
      </c>
    </row>
    <row r="51" spans="1:19" x14ac:dyDescent="0.25">
      <c r="A51" s="63"/>
      <c r="B51" s="63"/>
      <c r="C51" s="63"/>
      <c r="D51" s="60"/>
      <c r="E51" s="2" t="s">
        <v>283</v>
      </c>
      <c r="F51" s="93"/>
      <c r="G51" s="5">
        <v>0.84375</v>
      </c>
      <c r="H51" s="5">
        <v>0.88888888888888884</v>
      </c>
      <c r="I51" s="63"/>
      <c r="J51" s="63"/>
      <c r="K51" s="63"/>
      <c r="L51" s="63"/>
      <c r="M51" s="202"/>
      <c r="N51" s="63"/>
      <c r="O51" s="93"/>
      <c r="P51" s="94"/>
      <c r="Q51" s="81"/>
      <c r="R51" s="81"/>
      <c r="S51" s="93"/>
    </row>
    <row r="52" spans="1:19" x14ac:dyDescent="0.25">
      <c r="A52" s="63"/>
      <c r="B52" s="63"/>
      <c r="C52" s="63"/>
      <c r="D52" s="60"/>
      <c r="E52" s="2" t="s">
        <v>426</v>
      </c>
      <c r="F52" s="92"/>
      <c r="G52" s="5">
        <v>0.89583333333333337</v>
      </c>
      <c r="H52" s="5">
        <v>0.94097222222222221</v>
      </c>
      <c r="I52" s="63"/>
      <c r="J52" s="63"/>
      <c r="K52" s="63"/>
      <c r="L52" s="63"/>
      <c r="M52" s="202"/>
      <c r="N52" s="63"/>
      <c r="O52" s="92"/>
      <c r="P52" s="94"/>
      <c r="Q52" s="82"/>
      <c r="R52" s="82"/>
      <c r="S52" s="92"/>
    </row>
  </sheetData>
  <mergeCells count="303">
    <mergeCell ref="F48:F49"/>
    <mergeCell ref="O48:O49"/>
    <mergeCell ref="A48:A49"/>
    <mergeCell ref="B48:B49"/>
    <mergeCell ref="C48:C49"/>
    <mergeCell ref="D48:D49"/>
    <mergeCell ref="Q48:Q49"/>
    <mergeCell ref="R48:R49"/>
    <mergeCell ref="S48:S49"/>
    <mergeCell ref="I48:I49"/>
    <mergeCell ref="J48:J49"/>
    <mergeCell ref="K48:K49"/>
    <mergeCell ref="L48:L49"/>
    <mergeCell ref="M48:M49"/>
    <mergeCell ref="N48:N49"/>
    <mergeCell ref="L41:L44"/>
    <mergeCell ref="M41:M44"/>
    <mergeCell ref="N41:N44"/>
    <mergeCell ref="O41:O44"/>
    <mergeCell ref="P41:P44"/>
    <mergeCell ref="Q41:Q44"/>
    <mergeCell ref="R41:R44"/>
    <mergeCell ref="S41:S44"/>
    <mergeCell ref="I41:I44"/>
    <mergeCell ref="J41:J44"/>
    <mergeCell ref="K41:K44"/>
    <mergeCell ref="F38:F39"/>
    <mergeCell ref="A38:A39"/>
    <mergeCell ref="B38:B39"/>
    <mergeCell ref="C38:C39"/>
    <mergeCell ref="D38:D39"/>
    <mergeCell ref="A41:A44"/>
    <mergeCell ref="B41:B44"/>
    <mergeCell ref="C41:C44"/>
    <mergeCell ref="D41:D44"/>
    <mergeCell ref="F41:F44"/>
    <mergeCell ref="O38:O39"/>
    <mergeCell ref="P38:P39"/>
    <mergeCell ref="Q38:Q39"/>
    <mergeCell ref="R38:R39"/>
    <mergeCell ref="S38:S39"/>
    <mergeCell ref="N38:N39"/>
    <mergeCell ref="I38:I39"/>
    <mergeCell ref="J38:J39"/>
    <mergeCell ref="K38:K39"/>
    <mergeCell ref="L38:L39"/>
    <mergeCell ref="M38:M39"/>
    <mergeCell ref="A35:A37"/>
    <mergeCell ref="B35:B37"/>
    <mergeCell ref="C35:C37"/>
    <mergeCell ref="D35:D37"/>
    <mergeCell ref="F35:F37"/>
    <mergeCell ref="O35:O37"/>
    <mergeCell ref="P35:P37"/>
    <mergeCell ref="Q35:Q37"/>
    <mergeCell ref="R35:R37"/>
    <mergeCell ref="S35:S37"/>
    <mergeCell ref="I35:I37"/>
    <mergeCell ref="J35:J37"/>
    <mergeCell ref="K35:K37"/>
    <mergeCell ref="L35:L37"/>
    <mergeCell ref="M35:M37"/>
    <mergeCell ref="N35:N37"/>
    <mergeCell ref="Q30:Q31"/>
    <mergeCell ref="R30:R31"/>
    <mergeCell ref="S30:S31"/>
    <mergeCell ref="L30:L31"/>
    <mergeCell ref="M30:M31"/>
    <mergeCell ref="N30:N31"/>
    <mergeCell ref="S32:S34"/>
    <mergeCell ref="I32:I34"/>
    <mergeCell ref="J32:J34"/>
    <mergeCell ref="K32:K34"/>
    <mergeCell ref="L32:L34"/>
    <mergeCell ref="M32:M34"/>
    <mergeCell ref="N32:N34"/>
    <mergeCell ref="A30:A31"/>
    <mergeCell ref="B30:B31"/>
    <mergeCell ref="C30:C31"/>
    <mergeCell ref="D30:D31"/>
    <mergeCell ref="O30:O31"/>
    <mergeCell ref="P30:P31"/>
    <mergeCell ref="A28:A29"/>
    <mergeCell ref="B28:B29"/>
    <mergeCell ref="C28:C29"/>
    <mergeCell ref="D28:D29"/>
    <mergeCell ref="F28:F29"/>
    <mergeCell ref="F30:F31"/>
    <mergeCell ref="I30:I31"/>
    <mergeCell ref="J30:J31"/>
    <mergeCell ref="K30:K31"/>
    <mergeCell ref="P28:P29"/>
    <mergeCell ref="Q28:Q29"/>
    <mergeCell ref="R28:R29"/>
    <mergeCell ref="S28:S29"/>
    <mergeCell ref="I28:I29"/>
    <mergeCell ref="J28:J29"/>
    <mergeCell ref="K28:K29"/>
    <mergeCell ref="L28:L29"/>
    <mergeCell ref="M28:M29"/>
    <mergeCell ref="N28:N29"/>
    <mergeCell ref="O28:O29"/>
    <mergeCell ref="J4:J5"/>
    <mergeCell ref="J6:J7"/>
    <mergeCell ref="K4:K5"/>
    <mergeCell ref="K6:K7"/>
    <mergeCell ref="B4:B5"/>
    <mergeCell ref="C4:C5"/>
    <mergeCell ref="D4:D5"/>
    <mergeCell ref="F4:F5"/>
    <mergeCell ref="B6:B7"/>
    <mergeCell ref="C6:C7"/>
    <mergeCell ref="D6:D7"/>
    <mergeCell ref="F6:F7"/>
    <mergeCell ref="S4:S5"/>
    <mergeCell ref="S6:S7"/>
    <mergeCell ref="B8:B10"/>
    <mergeCell ref="C8:C10"/>
    <mergeCell ref="D8:D10"/>
    <mergeCell ref="F8:F10"/>
    <mergeCell ref="M8:M10"/>
    <mergeCell ref="Q8:Q10"/>
    <mergeCell ref="M6:M7"/>
    <mergeCell ref="P4:P5"/>
    <mergeCell ref="P6:P7"/>
    <mergeCell ref="Q4:Q5"/>
    <mergeCell ref="Q6:Q7"/>
    <mergeCell ref="R4:R5"/>
    <mergeCell ref="R6:R7"/>
    <mergeCell ref="L4:L5"/>
    <mergeCell ref="L6:L7"/>
    <mergeCell ref="M4:M5"/>
    <mergeCell ref="N4:N5"/>
    <mergeCell ref="N6:N7"/>
    <mergeCell ref="O4:O5"/>
    <mergeCell ref="O6:O7"/>
    <mergeCell ref="I4:I5"/>
    <mergeCell ref="I6:I7"/>
    <mergeCell ref="C11:C13"/>
    <mergeCell ref="B11:B13"/>
    <mergeCell ref="B14:B15"/>
    <mergeCell ref="C14:C15"/>
    <mergeCell ref="B16:B17"/>
    <mergeCell ref="C16:C17"/>
    <mergeCell ref="F25:F27"/>
    <mergeCell ref="D11:D13"/>
    <mergeCell ref="D14:D15"/>
    <mergeCell ref="D16:D17"/>
    <mergeCell ref="D18:D19"/>
    <mergeCell ref="D20:D21"/>
    <mergeCell ref="F11:F13"/>
    <mergeCell ref="F14:F15"/>
    <mergeCell ref="F16:F17"/>
    <mergeCell ref="F18:F19"/>
    <mergeCell ref="F20:F21"/>
    <mergeCell ref="F22:F24"/>
    <mergeCell ref="K22:K24"/>
    <mergeCell ref="K25:K27"/>
    <mergeCell ref="L22:L24"/>
    <mergeCell ref="L25:L27"/>
    <mergeCell ref="B25:B27"/>
    <mergeCell ref="C25:C27"/>
    <mergeCell ref="D22:D24"/>
    <mergeCell ref="D25:D27"/>
    <mergeCell ref="I22:I24"/>
    <mergeCell ref="I25:I27"/>
    <mergeCell ref="B22:B24"/>
    <mergeCell ref="C22:C24"/>
    <mergeCell ref="S22:S24"/>
    <mergeCell ref="S25:S27"/>
    <mergeCell ref="I8:I10"/>
    <mergeCell ref="I11:I13"/>
    <mergeCell ref="J8:J10"/>
    <mergeCell ref="J11:J13"/>
    <mergeCell ref="K8:K10"/>
    <mergeCell ref="K11:K13"/>
    <mergeCell ref="L8:L10"/>
    <mergeCell ref="L11:L13"/>
    <mergeCell ref="P22:P24"/>
    <mergeCell ref="P25:P27"/>
    <mergeCell ref="Q22:Q24"/>
    <mergeCell ref="Q25:Q27"/>
    <mergeCell ref="R22:R24"/>
    <mergeCell ref="R25:R27"/>
    <mergeCell ref="M22:M24"/>
    <mergeCell ref="M25:M27"/>
    <mergeCell ref="N22:N24"/>
    <mergeCell ref="N25:N27"/>
    <mergeCell ref="O22:O24"/>
    <mergeCell ref="O25:O27"/>
    <mergeCell ref="J22:J24"/>
    <mergeCell ref="J25:J27"/>
    <mergeCell ref="Q11:Q13"/>
    <mergeCell ref="R8:R10"/>
    <mergeCell ref="R11:R13"/>
    <mergeCell ref="S8:S10"/>
    <mergeCell ref="S11:S13"/>
    <mergeCell ref="S14:S15"/>
    <mergeCell ref="R14:R15"/>
    <mergeCell ref="Q14:Q15"/>
    <mergeCell ref="M11:M13"/>
    <mergeCell ref="N8:N10"/>
    <mergeCell ref="N11:N13"/>
    <mergeCell ref="O8:O10"/>
    <mergeCell ref="O11:O13"/>
    <mergeCell ref="P8:P10"/>
    <mergeCell ref="P11:P13"/>
    <mergeCell ref="N18:N19"/>
    <mergeCell ref="N20:N21"/>
    <mergeCell ref="S16:S17"/>
    <mergeCell ref="S18:S19"/>
    <mergeCell ref="S20:S21"/>
    <mergeCell ref="P14:P15"/>
    <mergeCell ref="P16:P17"/>
    <mergeCell ref="P18:P19"/>
    <mergeCell ref="P20:P21"/>
    <mergeCell ref="Q16:Q17"/>
    <mergeCell ref="Q18:Q19"/>
    <mergeCell ref="Q20:Q21"/>
    <mergeCell ref="R16:R17"/>
    <mergeCell ref="R18:R19"/>
    <mergeCell ref="R20:R21"/>
    <mergeCell ref="O20:O21"/>
    <mergeCell ref="N14:N15"/>
    <mergeCell ref="N16:N17"/>
    <mergeCell ref="A1:S2"/>
    <mergeCell ref="A4:A5"/>
    <mergeCell ref="A6:A7"/>
    <mergeCell ref="A8:A10"/>
    <mergeCell ref="A11:A13"/>
    <mergeCell ref="K14:K15"/>
    <mergeCell ref="K16:K17"/>
    <mergeCell ref="K18:K19"/>
    <mergeCell ref="K20:K21"/>
    <mergeCell ref="J14:J15"/>
    <mergeCell ref="J16:J17"/>
    <mergeCell ref="J18:J19"/>
    <mergeCell ref="J20:J21"/>
    <mergeCell ref="M14:M15"/>
    <mergeCell ref="M16:M17"/>
    <mergeCell ref="M18:M19"/>
    <mergeCell ref="M20:M21"/>
    <mergeCell ref="L14:L15"/>
    <mergeCell ref="L16:L17"/>
    <mergeCell ref="L18:L19"/>
    <mergeCell ref="L20:L21"/>
    <mergeCell ref="O14:O15"/>
    <mergeCell ref="O16:O17"/>
    <mergeCell ref="O18:O19"/>
    <mergeCell ref="A14:A15"/>
    <mergeCell ref="A16:A17"/>
    <mergeCell ref="A18:A19"/>
    <mergeCell ref="A20:A21"/>
    <mergeCell ref="A22:A24"/>
    <mergeCell ref="A25:A27"/>
    <mergeCell ref="I14:I15"/>
    <mergeCell ref="I16:I17"/>
    <mergeCell ref="I18:I19"/>
    <mergeCell ref="I20:I21"/>
    <mergeCell ref="C18:C19"/>
    <mergeCell ref="B18:B19"/>
    <mergeCell ref="B20:B21"/>
    <mergeCell ref="C20:C21"/>
    <mergeCell ref="F32:F34"/>
    <mergeCell ref="A32:A34"/>
    <mergeCell ref="B32:B34"/>
    <mergeCell ref="C32:C34"/>
    <mergeCell ref="D32:D34"/>
    <mergeCell ref="O32:O34"/>
    <mergeCell ref="P32:P34"/>
    <mergeCell ref="Q32:Q34"/>
    <mergeCell ref="R32:R34"/>
    <mergeCell ref="A45:A47"/>
    <mergeCell ref="B45:B47"/>
    <mergeCell ref="C45:C47"/>
    <mergeCell ref="Q45:Q47"/>
    <mergeCell ref="R45:R47"/>
    <mergeCell ref="S45:S47"/>
    <mergeCell ref="O45:O47"/>
    <mergeCell ref="I45:I47"/>
    <mergeCell ref="J45:J47"/>
    <mergeCell ref="K45:K47"/>
    <mergeCell ref="L45:L47"/>
    <mergeCell ref="M45:M47"/>
    <mergeCell ref="N45:N47"/>
    <mergeCell ref="F45:F47"/>
    <mergeCell ref="D45:D47"/>
    <mergeCell ref="A50:A52"/>
    <mergeCell ref="B50:B52"/>
    <mergeCell ref="C50:C52"/>
    <mergeCell ref="D50:D52"/>
    <mergeCell ref="Q50:Q52"/>
    <mergeCell ref="R50:R52"/>
    <mergeCell ref="S50:S52"/>
    <mergeCell ref="P50:P52"/>
    <mergeCell ref="O50:O52"/>
    <mergeCell ref="I50:I52"/>
    <mergeCell ref="J50:J52"/>
    <mergeCell ref="K50:K52"/>
    <mergeCell ref="L50:L52"/>
    <mergeCell ref="M50:M52"/>
    <mergeCell ref="N50:N52"/>
    <mergeCell ref="F50:F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5"/>
  <sheetViews>
    <sheetView tabSelected="1" workbookViewId="0">
      <selection activeCell="M34" sqref="M34"/>
    </sheetView>
  </sheetViews>
  <sheetFormatPr baseColWidth="10" defaultRowHeight="15" x14ac:dyDescent="0.25"/>
  <cols>
    <col min="5" max="5" width="19.7109375" customWidth="1"/>
    <col min="6" max="6" width="13.28515625" customWidth="1"/>
    <col min="9" max="9" width="12.7109375" customWidth="1"/>
    <col min="14" max="14" width="19.28515625" customWidth="1"/>
    <col min="15" max="15" width="31.42578125" customWidth="1"/>
    <col min="16" max="16" width="49.5703125" customWidth="1"/>
    <col min="19" max="19" width="18.7109375" customWidth="1"/>
  </cols>
  <sheetData>
    <row r="1" spans="1:19" x14ac:dyDescent="0.25">
      <c r="A1" s="175" t="s">
        <v>431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</row>
    <row r="2" spans="1:19" ht="15.75" thickBot="1" x14ac:dyDescent="0.3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</row>
    <row r="3" spans="1:19" ht="36" x14ac:dyDescent="0.25">
      <c r="A3" s="56" t="s">
        <v>1</v>
      </c>
      <c r="B3" s="57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55" t="s">
        <v>15</v>
      </c>
      <c r="O3" s="56" t="s">
        <v>16</v>
      </c>
      <c r="P3" s="57" t="s">
        <v>17</v>
      </c>
      <c r="Q3" s="25" t="s">
        <v>18</v>
      </c>
      <c r="R3" s="25" t="s">
        <v>21</v>
      </c>
      <c r="S3" s="58" t="s">
        <v>22</v>
      </c>
    </row>
    <row r="4" spans="1:19" x14ac:dyDescent="0.25">
      <c r="A4" s="201">
        <v>45110</v>
      </c>
      <c r="B4" s="63" t="s">
        <v>23</v>
      </c>
      <c r="C4" s="63" t="s">
        <v>381</v>
      </c>
      <c r="D4" s="60" t="s">
        <v>197</v>
      </c>
      <c r="E4" s="2" t="s">
        <v>429</v>
      </c>
      <c r="F4" s="63">
        <v>4</v>
      </c>
      <c r="G4" s="5">
        <v>0.40625</v>
      </c>
      <c r="H4" s="5">
        <v>0.47222222222222227</v>
      </c>
      <c r="I4" s="63" t="s">
        <v>10</v>
      </c>
      <c r="J4" s="63" t="s">
        <v>11</v>
      </c>
      <c r="K4" s="63" t="s">
        <v>12</v>
      </c>
      <c r="L4" s="63">
        <v>3</v>
      </c>
      <c r="M4" s="121">
        <f>SUM(L4)/F4</f>
        <v>0.75</v>
      </c>
      <c r="N4" s="60" t="s">
        <v>27</v>
      </c>
      <c r="O4" s="60" t="s">
        <v>52</v>
      </c>
      <c r="P4" s="120" t="s">
        <v>430</v>
      </c>
      <c r="Q4" s="60" t="s">
        <v>201</v>
      </c>
      <c r="R4" s="60" t="s">
        <v>317</v>
      </c>
      <c r="S4" s="63" t="s">
        <v>312</v>
      </c>
    </row>
    <row r="5" spans="1:19" x14ac:dyDescent="0.25">
      <c r="A5" s="63"/>
      <c r="B5" s="63"/>
      <c r="C5" s="63"/>
      <c r="D5" s="60"/>
      <c r="E5" s="2" t="s">
        <v>149</v>
      </c>
      <c r="F5" s="63"/>
      <c r="G5" s="5">
        <v>0.4861111111111111</v>
      </c>
      <c r="H5" s="5">
        <v>0.53819444444444442</v>
      </c>
      <c r="I5" s="63"/>
      <c r="J5" s="63"/>
      <c r="K5" s="63"/>
      <c r="L5" s="63"/>
      <c r="M5" s="121"/>
      <c r="N5" s="60"/>
      <c r="O5" s="60"/>
      <c r="P5" s="120"/>
      <c r="Q5" s="60"/>
      <c r="R5" s="60"/>
      <c r="S5" s="63"/>
    </row>
    <row r="6" spans="1:19" x14ac:dyDescent="0.25">
      <c r="A6" s="63"/>
      <c r="B6" s="63"/>
      <c r="C6" s="63"/>
      <c r="D6" s="60"/>
      <c r="E6" s="2" t="s">
        <v>136</v>
      </c>
      <c r="F6" s="63"/>
      <c r="G6" s="5">
        <v>0.54513888888888895</v>
      </c>
      <c r="H6" s="5">
        <v>0.59027777777777779</v>
      </c>
      <c r="I6" s="63"/>
      <c r="J6" s="63"/>
      <c r="K6" s="63"/>
      <c r="L6" s="63"/>
      <c r="M6" s="121"/>
      <c r="N6" s="60"/>
      <c r="O6" s="60"/>
      <c r="P6" s="120"/>
      <c r="Q6" s="60"/>
      <c r="R6" s="60"/>
      <c r="S6" s="63"/>
    </row>
    <row r="7" spans="1:19" x14ac:dyDescent="0.25">
      <c r="A7" s="201">
        <v>45111</v>
      </c>
      <c r="B7" s="63" t="s">
        <v>23</v>
      </c>
      <c r="C7" s="63" t="s">
        <v>381</v>
      </c>
      <c r="D7" s="60" t="s">
        <v>197</v>
      </c>
      <c r="E7" s="2" t="s">
        <v>155</v>
      </c>
      <c r="F7" s="63">
        <v>4</v>
      </c>
      <c r="G7" s="7">
        <v>0.40972222222222227</v>
      </c>
      <c r="H7" s="7">
        <v>0.4513888888888889</v>
      </c>
      <c r="I7" s="63" t="s">
        <v>10</v>
      </c>
      <c r="J7" s="63" t="s">
        <v>11</v>
      </c>
      <c r="K7" s="63" t="s">
        <v>12</v>
      </c>
      <c r="L7" s="63">
        <v>3</v>
      </c>
      <c r="M7" s="121">
        <f>SUM(L7)/F7</f>
        <v>0.75</v>
      </c>
      <c r="N7" s="60" t="s">
        <v>27</v>
      </c>
      <c r="O7" s="60" t="s">
        <v>432</v>
      </c>
      <c r="P7" s="63" t="s">
        <v>433</v>
      </c>
      <c r="Q7" s="80" t="s">
        <v>201</v>
      </c>
      <c r="R7" s="80" t="s">
        <v>317</v>
      </c>
      <c r="S7" s="91" t="s">
        <v>312</v>
      </c>
    </row>
    <row r="8" spans="1:19" x14ac:dyDescent="0.25">
      <c r="A8" s="63"/>
      <c r="B8" s="63"/>
      <c r="C8" s="63"/>
      <c r="D8" s="60"/>
      <c r="E8" s="2" t="s">
        <v>48</v>
      </c>
      <c r="F8" s="63"/>
      <c r="G8" s="7">
        <v>0.46527777777777773</v>
      </c>
      <c r="H8" s="7">
        <v>0.49305555555555558</v>
      </c>
      <c r="I8" s="63"/>
      <c r="J8" s="63"/>
      <c r="K8" s="63"/>
      <c r="L8" s="63"/>
      <c r="M8" s="121"/>
      <c r="N8" s="60"/>
      <c r="O8" s="60"/>
      <c r="P8" s="63"/>
      <c r="Q8" s="81"/>
      <c r="R8" s="81"/>
      <c r="S8" s="93"/>
    </row>
    <row r="9" spans="1:19" x14ac:dyDescent="0.25">
      <c r="A9" s="63"/>
      <c r="B9" s="63"/>
      <c r="C9" s="63"/>
      <c r="D9" s="60"/>
      <c r="E9" s="2" t="s">
        <v>135</v>
      </c>
      <c r="F9" s="63"/>
      <c r="G9" s="7">
        <v>0.5625</v>
      </c>
      <c r="H9" s="7">
        <v>0.59722222222222221</v>
      </c>
      <c r="I9" s="63"/>
      <c r="J9" s="63"/>
      <c r="K9" s="63"/>
      <c r="L9" s="63"/>
      <c r="M9" s="121"/>
      <c r="N9" s="60"/>
      <c r="O9" s="60"/>
      <c r="P9" s="63"/>
      <c r="Q9" s="82"/>
      <c r="R9" s="82"/>
      <c r="S9" s="92"/>
    </row>
    <row r="10" spans="1:19" x14ac:dyDescent="0.25">
      <c r="A10" s="201">
        <v>45112</v>
      </c>
      <c r="B10" s="63" t="s">
        <v>23</v>
      </c>
      <c r="C10" s="63" t="s">
        <v>381</v>
      </c>
      <c r="D10" s="60" t="s">
        <v>197</v>
      </c>
      <c r="E10" s="2" t="s">
        <v>434</v>
      </c>
      <c r="F10" s="63">
        <v>4</v>
      </c>
      <c r="G10" s="59">
        <v>0.40625</v>
      </c>
      <c r="H10" s="59">
        <v>0.47222222222222227</v>
      </c>
      <c r="I10" s="63" t="s">
        <v>10</v>
      </c>
      <c r="J10" s="63" t="s">
        <v>11</v>
      </c>
      <c r="K10" s="63" t="s">
        <v>12</v>
      </c>
      <c r="L10" s="63">
        <v>2</v>
      </c>
      <c r="M10" s="121">
        <f>SUM(L10)/F10</f>
        <v>0.5</v>
      </c>
      <c r="N10" s="63" t="s">
        <v>27</v>
      </c>
      <c r="O10" s="63" t="s">
        <v>52</v>
      </c>
      <c r="P10" s="120" t="s">
        <v>435</v>
      </c>
      <c r="Q10" s="120" t="s">
        <v>201</v>
      </c>
      <c r="R10" s="120" t="s">
        <v>317</v>
      </c>
      <c r="S10" s="63" t="s">
        <v>312</v>
      </c>
    </row>
    <row r="11" spans="1:19" x14ac:dyDescent="0.25">
      <c r="A11" s="63"/>
      <c r="B11" s="63"/>
      <c r="C11" s="63"/>
      <c r="D11" s="60"/>
      <c r="E11" s="2" t="s">
        <v>279</v>
      </c>
      <c r="F11" s="63"/>
      <c r="G11" s="5">
        <v>0.50902777777777775</v>
      </c>
      <c r="H11" s="5">
        <v>0.5625</v>
      </c>
      <c r="I11" s="63"/>
      <c r="J11" s="63"/>
      <c r="K11" s="63"/>
      <c r="L11" s="63"/>
      <c r="M11" s="121"/>
      <c r="N11" s="63"/>
      <c r="O11" s="63"/>
      <c r="P11" s="94"/>
      <c r="Q11" s="120"/>
      <c r="R11" s="120"/>
      <c r="S11" s="63"/>
    </row>
    <row r="12" spans="1:19" x14ac:dyDescent="0.25">
      <c r="A12" s="201">
        <v>45113</v>
      </c>
      <c r="B12" s="63" t="s">
        <v>23</v>
      </c>
      <c r="C12" s="63" t="s">
        <v>381</v>
      </c>
      <c r="D12" s="60" t="s">
        <v>197</v>
      </c>
      <c r="E12" s="2" t="s">
        <v>436</v>
      </c>
      <c r="F12" s="63">
        <v>4</v>
      </c>
      <c r="G12" s="5">
        <v>0.46180555555555558</v>
      </c>
      <c r="H12" s="5">
        <v>0.49652777777777773</v>
      </c>
      <c r="I12" s="63" t="s">
        <v>10</v>
      </c>
      <c r="J12" s="63" t="s">
        <v>11</v>
      </c>
      <c r="K12" s="63" t="s">
        <v>12</v>
      </c>
      <c r="L12" s="63">
        <v>3</v>
      </c>
      <c r="M12" s="121">
        <f>SUM(L12)/F12</f>
        <v>0.75</v>
      </c>
      <c r="N12" s="60" t="s">
        <v>27</v>
      </c>
      <c r="O12" s="60" t="s">
        <v>440</v>
      </c>
      <c r="P12" s="60" t="s">
        <v>439</v>
      </c>
      <c r="Q12" s="80" t="s">
        <v>201</v>
      </c>
      <c r="R12" s="80" t="s">
        <v>317</v>
      </c>
      <c r="S12" s="91" t="s">
        <v>312</v>
      </c>
    </row>
    <row r="13" spans="1:19" x14ac:dyDescent="0.25">
      <c r="A13" s="63"/>
      <c r="B13" s="63"/>
      <c r="C13" s="63"/>
      <c r="D13" s="60"/>
      <c r="E13" s="2" t="s">
        <v>437</v>
      </c>
      <c r="F13" s="63"/>
      <c r="G13" s="5">
        <v>0.51388888888888895</v>
      </c>
      <c r="H13" s="5">
        <v>0.54861111111111105</v>
      </c>
      <c r="I13" s="63"/>
      <c r="J13" s="63"/>
      <c r="K13" s="63"/>
      <c r="L13" s="63"/>
      <c r="M13" s="121"/>
      <c r="N13" s="60"/>
      <c r="O13" s="60"/>
      <c r="P13" s="63"/>
      <c r="Q13" s="81"/>
      <c r="R13" s="81"/>
      <c r="S13" s="93"/>
    </row>
    <row r="14" spans="1:19" ht="15" customHeight="1" x14ac:dyDescent="0.25">
      <c r="A14" s="91"/>
      <c r="B14" s="91"/>
      <c r="C14" s="91"/>
      <c r="D14" s="80"/>
      <c r="E14" s="14" t="s">
        <v>438</v>
      </c>
      <c r="F14" s="91"/>
      <c r="G14" s="17">
        <v>0.55555555555555558</v>
      </c>
      <c r="H14" s="17">
        <v>0.58333333333333337</v>
      </c>
      <c r="I14" s="91"/>
      <c r="J14" s="91"/>
      <c r="K14" s="91"/>
      <c r="L14" s="91"/>
      <c r="M14" s="154"/>
      <c r="N14" s="80"/>
      <c r="O14" s="80"/>
      <c r="P14" s="91"/>
      <c r="Q14" s="81"/>
      <c r="R14" s="81"/>
      <c r="S14" s="93"/>
    </row>
    <row r="15" spans="1:19" ht="30" x14ac:dyDescent="0.25">
      <c r="A15" s="53">
        <v>45114</v>
      </c>
      <c r="B15" s="2" t="s">
        <v>23</v>
      </c>
      <c r="C15" s="2" t="s">
        <v>24</v>
      </c>
      <c r="D15" s="4" t="s">
        <v>197</v>
      </c>
      <c r="E15" s="2" t="s">
        <v>410</v>
      </c>
      <c r="F15" s="2">
        <v>4</v>
      </c>
      <c r="G15" s="5">
        <v>0.5</v>
      </c>
      <c r="H15" s="5">
        <v>0.57638888888888895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2" t="s">
        <v>442</v>
      </c>
      <c r="P15" s="2" t="s">
        <v>441</v>
      </c>
      <c r="Q15" s="4" t="s">
        <v>201</v>
      </c>
      <c r="R15" s="4" t="s">
        <v>317</v>
      </c>
      <c r="S15" s="2" t="s">
        <v>312</v>
      </c>
    </row>
    <row r="16" spans="1:19" x14ac:dyDescent="0.25">
      <c r="A16" s="201">
        <v>45117</v>
      </c>
      <c r="B16" s="63" t="s">
        <v>51</v>
      </c>
      <c r="C16" s="63" t="s">
        <v>24</v>
      </c>
      <c r="D16" s="60" t="s">
        <v>197</v>
      </c>
      <c r="E16" s="2" t="s">
        <v>136</v>
      </c>
      <c r="F16" s="91">
        <v>4</v>
      </c>
      <c r="G16" s="5">
        <v>0.75</v>
      </c>
      <c r="H16" s="5">
        <v>0.78125</v>
      </c>
      <c r="I16" s="63" t="s">
        <v>10</v>
      </c>
      <c r="J16" s="63" t="s">
        <v>11</v>
      </c>
      <c r="K16" s="63" t="s">
        <v>12</v>
      </c>
      <c r="L16" s="63">
        <v>2</v>
      </c>
      <c r="M16" s="121">
        <f>SUM(L16)/F16</f>
        <v>0.5</v>
      </c>
      <c r="N16" s="63" t="s">
        <v>27</v>
      </c>
      <c r="O16" s="63" t="s">
        <v>52</v>
      </c>
      <c r="P16" s="153" t="s">
        <v>444</v>
      </c>
      <c r="Q16" s="120" t="s">
        <v>201</v>
      </c>
      <c r="R16" s="120" t="s">
        <v>317</v>
      </c>
      <c r="S16" s="63" t="s">
        <v>312</v>
      </c>
    </row>
    <row r="17" spans="1:19" x14ac:dyDescent="0.25">
      <c r="A17" s="63"/>
      <c r="B17" s="63"/>
      <c r="C17" s="63"/>
      <c r="D17" s="60"/>
      <c r="E17" s="2" t="s">
        <v>443</v>
      </c>
      <c r="F17" s="92"/>
      <c r="G17" s="5">
        <v>0.78472222222222221</v>
      </c>
      <c r="H17" s="5">
        <v>0.81597222222222221</v>
      </c>
      <c r="I17" s="63"/>
      <c r="J17" s="63"/>
      <c r="K17" s="63"/>
      <c r="L17" s="63"/>
      <c r="M17" s="121"/>
      <c r="N17" s="63"/>
      <c r="O17" s="63"/>
      <c r="P17" s="190"/>
      <c r="Q17" s="120"/>
      <c r="R17" s="120"/>
      <c r="S17" s="63"/>
    </row>
    <row r="18" spans="1:19" x14ac:dyDescent="0.25">
      <c r="A18" s="201">
        <v>45118</v>
      </c>
      <c r="B18" s="63" t="s">
        <v>51</v>
      </c>
      <c r="C18" s="63" t="s">
        <v>24</v>
      </c>
      <c r="D18" s="60" t="s">
        <v>197</v>
      </c>
      <c r="E18" s="2" t="s">
        <v>77</v>
      </c>
      <c r="F18" s="63">
        <v>4</v>
      </c>
      <c r="G18" s="5">
        <v>0.76388888888888884</v>
      </c>
      <c r="H18" s="5">
        <v>0.82986111111111116</v>
      </c>
      <c r="I18" s="63" t="s">
        <v>10</v>
      </c>
      <c r="J18" s="63" t="s">
        <v>11</v>
      </c>
      <c r="K18" s="63" t="s">
        <v>12</v>
      </c>
      <c r="L18" s="63">
        <v>3</v>
      </c>
      <c r="M18" s="121">
        <f>SUM(L18)/F18</f>
        <v>0.75</v>
      </c>
      <c r="N18" s="60" t="s">
        <v>27</v>
      </c>
      <c r="O18" s="63" t="s">
        <v>446</v>
      </c>
      <c r="P18" s="63" t="s">
        <v>447</v>
      </c>
      <c r="Q18" s="60" t="s">
        <v>201</v>
      </c>
      <c r="R18" s="60" t="s">
        <v>317</v>
      </c>
      <c r="S18" s="63" t="s">
        <v>312</v>
      </c>
    </row>
    <row r="19" spans="1:19" x14ac:dyDescent="0.25">
      <c r="A19" s="63"/>
      <c r="B19" s="63"/>
      <c r="C19" s="63"/>
      <c r="D19" s="60"/>
      <c r="E19" s="2" t="s">
        <v>445</v>
      </c>
      <c r="F19" s="63"/>
      <c r="G19" s="5">
        <v>0.84375</v>
      </c>
      <c r="H19" s="5">
        <v>0.88888888888888884</v>
      </c>
      <c r="I19" s="63"/>
      <c r="J19" s="63"/>
      <c r="K19" s="63"/>
      <c r="L19" s="63"/>
      <c r="M19" s="121"/>
      <c r="N19" s="60"/>
      <c r="O19" s="63"/>
      <c r="P19" s="63"/>
      <c r="Q19" s="60"/>
      <c r="R19" s="60"/>
      <c r="S19" s="63"/>
    </row>
    <row r="20" spans="1:19" x14ac:dyDescent="0.25">
      <c r="A20" s="63"/>
      <c r="B20" s="63"/>
      <c r="C20" s="63"/>
      <c r="D20" s="60"/>
      <c r="E20" s="2" t="s">
        <v>100</v>
      </c>
      <c r="F20" s="63"/>
      <c r="G20" s="5">
        <v>0.89583333333333337</v>
      </c>
      <c r="H20" s="5">
        <v>0.94097222222222221</v>
      </c>
      <c r="I20" s="63"/>
      <c r="J20" s="63"/>
      <c r="K20" s="63"/>
      <c r="L20" s="63"/>
      <c r="M20" s="121"/>
      <c r="N20" s="60"/>
      <c r="O20" s="63"/>
      <c r="P20" s="63"/>
      <c r="Q20" s="60"/>
      <c r="R20" s="60"/>
      <c r="S20" s="63"/>
    </row>
    <row r="21" spans="1:19" x14ac:dyDescent="0.25">
      <c r="A21" s="201">
        <v>45119</v>
      </c>
      <c r="B21" s="63" t="s">
        <v>51</v>
      </c>
      <c r="C21" s="63" t="s">
        <v>24</v>
      </c>
      <c r="D21" s="60" t="s">
        <v>197</v>
      </c>
      <c r="E21" s="2" t="s">
        <v>65</v>
      </c>
      <c r="F21" s="63">
        <v>4</v>
      </c>
      <c r="G21" s="5">
        <v>0.84375</v>
      </c>
      <c r="H21" s="5">
        <v>0.88888888888888884</v>
      </c>
      <c r="I21" s="63" t="s">
        <v>10</v>
      </c>
      <c r="J21" s="63" t="s">
        <v>11</v>
      </c>
      <c r="K21" s="63" t="s">
        <v>12</v>
      </c>
      <c r="L21" s="63">
        <v>2</v>
      </c>
      <c r="M21" s="121">
        <f>SUM(L21)/F21</f>
        <v>0.5</v>
      </c>
      <c r="N21" s="63" t="s">
        <v>27</v>
      </c>
      <c r="O21" s="91" t="s">
        <v>448</v>
      </c>
      <c r="P21" s="80" t="s">
        <v>52</v>
      </c>
      <c r="Q21" s="120" t="s">
        <v>201</v>
      </c>
      <c r="R21" s="120" t="s">
        <v>317</v>
      </c>
      <c r="S21" s="63" t="s">
        <v>312</v>
      </c>
    </row>
    <row r="22" spans="1:19" x14ac:dyDescent="0.25">
      <c r="A22" s="63"/>
      <c r="B22" s="63"/>
      <c r="C22" s="63"/>
      <c r="D22" s="60"/>
      <c r="E22" s="2" t="s">
        <v>164</v>
      </c>
      <c r="F22" s="63"/>
      <c r="G22" s="5">
        <v>0.89583333333333337</v>
      </c>
      <c r="H22" s="5">
        <v>0.94097222222222221</v>
      </c>
      <c r="I22" s="63"/>
      <c r="J22" s="63"/>
      <c r="K22" s="63"/>
      <c r="L22" s="63"/>
      <c r="M22" s="121"/>
      <c r="N22" s="63"/>
      <c r="O22" s="92"/>
      <c r="P22" s="92"/>
      <c r="Q22" s="120"/>
      <c r="R22" s="120"/>
      <c r="S22" s="63"/>
    </row>
    <row r="23" spans="1:19" x14ac:dyDescent="0.25">
      <c r="A23" s="201">
        <v>45120</v>
      </c>
      <c r="B23" s="63" t="s">
        <v>51</v>
      </c>
      <c r="C23" s="63" t="s">
        <v>24</v>
      </c>
      <c r="D23" s="60" t="s">
        <v>197</v>
      </c>
      <c r="E23" s="2" t="s">
        <v>191</v>
      </c>
      <c r="F23" s="63">
        <v>4</v>
      </c>
      <c r="G23" s="7">
        <v>0.76736111111111116</v>
      </c>
      <c r="H23" s="7">
        <v>0.81597222222222221</v>
      </c>
      <c r="I23" s="63" t="s">
        <v>10</v>
      </c>
      <c r="J23" s="63" t="s">
        <v>11</v>
      </c>
      <c r="K23" s="63" t="s">
        <v>12</v>
      </c>
      <c r="L23" s="63">
        <v>3</v>
      </c>
      <c r="M23" s="121">
        <f>SUM(L23)/F23</f>
        <v>0.75</v>
      </c>
      <c r="N23" s="60" t="s">
        <v>27</v>
      </c>
      <c r="O23" s="60" t="s">
        <v>52</v>
      </c>
      <c r="P23" s="60" t="s">
        <v>449</v>
      </c>
      <c r="Q23" s="80" t="s">
        <v>201</v>
      </c>
      <c r="R23" s="80" t="s">
        <v>317</v>
      </c>
      <c r="S23" s="91" t="s">
        <v>312</v>
      </c>
    </row>
    <row r="24" spans="1:19" x14ac:dyDescent="0.25">
      <c r="A24" s="63"/>
      <c r="B24" s="63"/>
      <c r="C24" s="63"/>
      <c r="D24" s="60"/>
      <c r="E24" s="2" t="s">
        <v>164</v>
      </c>
      <c r="F24" s="63"/>
      <c r="G24" s="7">
        <v>0.83333333333333337</v>
      </c>
      <c r="H24" s="7">
        <v>0.86805555555555547</v>
      </c>
      <c r="I24" s="63"/>
      <c r="J24" s="63"/>
      <c r="K24" s="63"/>
      <c r="L24" s="63"/>
      <c r="M24" s="121"/>
      <c r="N24" s="60"/>
      <c r="O24" s="60"/>
      <c r="P24" s="63"/>
      <c r="Q24" s="81"/>
      <c r="R24" s="81"/>
      <c r="S24" s="93"/>
    </row>
    <row r="25" spans="1:19" x14ac:dyDescent="0.25">
      <c r="A25" s="63"/>
      <c r="B25" s="63"/>
      <c r="C25" s="63"/>
      <c r="D25" s="60"/>
      <c r="E25" s="2" t="s">
        <v>136</v>
      </c>
      <c r="F25" s="63"/>
      <c r="G25" s="7">
        <v>0.88541666666666663</v>
      </c>
      <c r="H25" s="7">
        <v>0.90972222222222221</v>
      </c>
      <c r="I25" s="63"/>
      <c r="J25" s="63"/>
      <c r="K25" s="63"/>
      <c r="L25" s="63"/>
      <c r="M25" s="121"/>
      <c r="N25" s="60"/>
      <c r="O25" s="60"/>
      <c r="P25" s="63"/>
      <c r="Q25" s="82"/>
      <c r="R25" s="82"/>
      <c r="S25" s="92"/>
    </row>
  </sheetData>
  <mergeCells count="129">
    <mergeCell ref="A21:A22"/>
    <mergeCell ref="B21:B22"/>
    <mergeCell ref="C21:C22"/>
    <mergeCell ref="D21:D22"/>
    <mergeCell ref="F21:F22"/>
    <mergeCell ref="I21:I22"/>
    <mergeCell ref="J21:J22"/>
    <mergeCell ref="K21:K22"/>
    <mergeCell ref="L21:L22"/>
    <mergeCell ref="O21:O22"/>
    <mergeCell ref="P21:P22"/>
    <mergeCell ref="Q21:Q22"/>
    <mergeCell ref="R21:R22"/>
    <mergeCell ref="S21:S22"/>
    <mergeCell ref="Q12:Q14"/>
    <mergeCell ref="R12:R14"/>
    <mergeCell ref="S12:S14"/>
    <mergeCell ref="J12:J14"/>
    <mergeCell ref="K12:K14"/>
    <mergeCell ref="L12:L14"/>
    <mergeCell ref="M12:M14"/>
    <mergeCell ref="N12:N14"/>
    <mergeCell ref="O18:O20"/>
    <mergeCell ref="P18:P20"/>
    <mergeCell ref="Q18:Q20"/>
    <mergeCell ref="R18:R20"/>
    <mergeCell ref="S18:S20"/>
    <mergeCell ref="N18:N20"/>
    <mergeCell ref="M18:M20"/>
    <mergeCell ref="M21:M22"/>
    <mergeCell ref="N21:N22"/>
    <mergeCell ref="A10:A11"/>
    <mergeCell ref="B10:B11"/>
    <mergeCell ref="C10:C11"/>
    <mergeCell ref="O12:O14"/>
    <mergeCell ref="P12:P14"/>
    <mergeCell ref="I12:I14"/>
    <mergeCell ref="A12:A14"/>
    <mergeCell ref="B12:B14"/>
    <mergeCell ref="C12:C14"/>
    <mergeCell ref="D12:D14"/>
    <mergeCell ref="F12:F14"/>
    <mergeCell ref="F10:F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M4:M6"/>
    <mergeCell ref="N4:N6"/>
    <mergeCell ref="D4:D6"/>
    <mergeCell ref="A1:S2"/>
    <mergeCell ref="O4:O6"/>
    <mergeCell ref="P4:P6"/>
    <mergeCell ref="Q4:Q6"/>
    <mergeCell ref="R4:R6"/>
    <mergeCell ref="S4:S6"/>
    <mergeCell ref="F4:F6"/>
    <mergeCell ref="I4:I6"/>
    <mergeCell ref="A4:A6"/>
    <mergeCell ref="B4:B6"/>
    <mergeCell ref="C4:C6"/>
    <mergeCell ref="J4:J6"/>
    <mergeCell ref="K4:K6"/>
    <mergeCell ref="I7:I9"/>
    <mergeCell ref="J7:J9"/>
    <mergeCell ref="K7:K9"/>
    <mergeCell ref="L7:L9"/>
    <mergeCell ref="L4:L6"/>
    <mergeCell ref="A7:A9"/>
    <mergeCell ref="B7:B9"/>
    <mergeCell ref="C7:C9"/>
    <mergeCell ref="D7:D9"/>
    <mergeCell ref="F7:F9"/>
    <mergeCell ref="P7:P9"/>
    <mergeCell ref="Q7:Q9"/>
    <mergeCell ref="R7:R9"/>
    <mergeCell ref="S7:S9"/>
    <mergeCell ref="M7:M9"/>
    <mergeCell ref="N7:N9"/>
    <mergeCell ref="O7:O9"/>
    <mergeCell ref="P16:P17"/>
    <mergeCell ref="Q16:Q17"/>
    <mergeCell ref="R16:R17"/>
    <mergeCell ref="S16:S17"/>
    <mergeCell ref="Q10:Q11"/>
    <mergeCell ref="R10:R11"/>
    <mergeCell ref="S10:S11"/>
    <mergeCell ref="I16:I17"/>
    <mergeCell ref="J16:J17"/>
    <mergeCell ref="K16:K17"/>
    <mergeCell ref="L16:L17"/>
    <mergeCell ref="M16:M17"/>
    <mergeCell ref="N16:N17"/>
    <mergeCell ref="O16:O17"/>
    <mergeCell ref="F16:F17"/>
    <mergeCell ref="A16:A17"/>
    <mergeCell ref="B16:B17"/>
    <mergeCell ref="C16:C17"/>
    <mergeCell ref="D16:D17"/>
    <mergeCell ref="F18:F20"/>
    <mergeCell ref="A18:A20"/>
    <mergeCell ref="B18:B20"/>
    <mergeCell ref="C18:C20"/>
    <mergeCell ref="D18:D20"/>
    <mergeCell ref="I18:I20"/>
    <mergeCell ref="J18:J20"/>
    <mergeCell ref="K18:K20"/>
    <mergeCell ref="L18:L20"/>
    <mergeCell ref="Q23:Q25"/>
    <mergeCell ref="R23:R25"/>
    <mergeCell ref="S23:S25"/>
    <mergeCell ref="A23:A25"/>
    <mergeCell ref="B23:B25"/>
    <mergeCell ref="C23:C25"/>
    <mergeCell ref="D23:D25"/>
    <mergeCell ref="F23:F25"/>
    <mergeCell ref="I23:I25"/>
    <mergeCell ref="J23:J25"/>
    <mergeCell ref="K23:K25"/>
    <mergeCell ref="L23:L25"/>
    <mergeCell ref="M23:M25"/>
    <mergeCell ref="N23:N25"/>
    <mergeCell ref="O23:O25"/>
    <mergeCell ref="P23:P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2023</vt:lpstr>
      <vt:lpstr>Febreo 2023</vt:lpstr>
      <vt:lpstr>Marzo 2023</vt:lpstr>
      <vt:lpstr>Abril 2023</vt:lpstr>
      <vt:lpstr>Mayo 2023</vt:lpstr>
      <vt:lpstr>Junio 2023</vt:lpstr>
      <vt:lpstr>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2023-07-14T14:48:54Z</dcterms:modified>
</cp:coreProperties>
</file>