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8_{28BB3BEC-1D83-44EB-A76E-ABC695F6A8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MAYO 2023" sheetId="1" r:id="rId1"/>
  </sheets>
  <definedNames>
    <definedName name="_xlnm._FilterDatabase" localSheetId="0" hidden="1">'ASISTENCIA MAYO 2023'!$A$6:$D$117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3" i="1" l="1"/>
  <c r="AL63" i="1" s="1"/>
  <c r="AJ63" i="1"/>
  <c r="AM63" i="1" s="1"/>
  <c r="AK63" i="1"/>
  <c r="AN63" i="1" s="1"/>
  <c r="AI64" i="1"/>
  <c r="AL64" i="1" s="1"/>
  <c r="AJ64" i="1"/>
  <c r="AM64" i="1" s="1"/>
  <c r="AK64" i="1"/>
  <c r="AN64" i="1" s="1"/>
  <c r="AI65" i="1"/>
  <c r="AL65" i="1" s="1"/>
  <c r="AJ65" i="1"/>
  <c r="AM65" i="1" s="1"/>
  <c r="AK65" i="1"/>
  <c r="AN65" i="1" s="1"/>
  <c r="AI101" i="1" l="1"/>
  <c r="AL101" i="1" s="1"/>
  <c r="AJ101" i="1"/>
  <c r="AM101" i="1" s="1"/>
  <c r="AK101" i="1"/>
  <c r="AN101" i="1" s="1"/>
  <c r="AI107" i="1" l="1"/>
  <c r="AL107" i="1" s="1"/>
  <c r="AJ107" i="1"/>
  <c r="AM107" i="1" s="1"/>
  <c r="AK107" i="1"/>
  <c r="AN107" i="1" s="1"/>
  <c r="AK57" i="1" l="1"/>
  <c r="AN57" i="1" s="1"/>
  <c r="AJ57" i="1"/>
  <c r="AM57" i="1" s="1"/>
  <c r="AI57" i="1"/>
  <c r="AL57" i="1" s="1"/>
  <c r="AK70" i="1" l="1"/>
  <c r="AN70" i="1" s="1"/>
  <c r="AJ70" i="1"/>
  <c r="AM70" i="1" s="1"/>
  <c r="AI70" i="1"/>
  <c r="AL70" i="1" s="1"/>
  <c r="AK85" i="1"/>
  <c r="AN85" i="1" s="1"/>
  <c r="AJ85" i="1"/>
  <c r="AM85" i="1" s="1"/>
  <c r="AI85" i="1"/>
  <c r="AL85" i="1" s="1"/>
  <c r="AK16" i="1"/>
  <c r="AN16" i="1" s="1"/>
  <c r="AJ16" i="1"/>
  <c r="AM16" i="1" s="1"/>
  <c r="AI16" i="1"/>
  <c r="AL16" i="1" s="1"/>
  <c r="AK17" i="1"/>
  <c r="AN17" i="1" s="1"/>
  <c r="AJ17" i="1"/>
  <c r="AM17" i="1" s="1"/>
  <c r="AI17" i="1"/>
  <c r="AL17" i="1" s="1"/>
  <c r="AK40" i="1" l="1"/>
  <c r="AN40" i="1" s="1"/>
  <c r="AJ40" i="1"/>
  <c r="AM40" i="1" s="1"/>
  <c r="AI40" i="1"/>
  <c r="AL40" i="1" s="1"/>
  <c r="AK38" i="1"/>
  <c r="AN38" i="1" s="1"/>
  <c r="AJ38" i="1"/>
  <c r="AM38" i="1" s="1"/>
  <c r="AI38" i="1"/>
  <c r="AL38" i="1" s="1"/>
  <c r="AK46" i="1"/>
  <c r="AN46" i="1" s="1"/>
  <c r="AJ46" i="1"/>
  <c r="AM46" i="1" s="1"/>
  <c r="AI46" i="1"/>
  <c r="AL46" i="1" s="1"/>
  <c r="AK34" i="1"/>
  <c r="AN34" i="1" s="1"/>
  <c r="AJ34" i="1"/>
  <c r="AM34" i="1" s="1"/>
  <c r="AI34" i="1"/>
  <c r="AL34" i="1" s="1"/>
  <c r="AK18" i="1"/>
  <c r="AN18" i="1" s="1"/>
  <c r="AJ18" i="1"/>
  <c r="AM18" i="1" s="1"/>
  <c r="AI18" i="1"/>
  <c r="AL18" i="1" s="1"/>
  <c r="AK35" i="1"/>
  <c r="AN35" i="1" s="1"/>
  <c r="AJ35" i="1"/>
  <c r="AM35" i="1" s="1"/>
  <c r="AI35" i="1"/>
  <c r="AL35" i="1" s="1"/>
  <c r="AK116" i="1" l="1"/>
  <c r="AN116" i="1" s="1"/>
  <c r="AJ116" i="1"/>
  <c r="AM116" i="1" s="1"/>
  <c r="AI116" i="1"/>
  <c r="AL116" i="1" s="1"/>
  <c r="AK115" i="1"/>
  <c r="AN115" i="1" s="1"/>
  <c r="AJ115" i="1"/>
  <c r="AM115" i="1" s="1"/>
  <c r="AI115" i="1"/>
  <c r="AL115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1" i="1"/>
  <c r="AN111" i="1" s="1"/>
  <c r="AJ111" i="1"/>
  <c r="AM111" i="1" s="1"/>
  <c r="AI111" i="1"/>
  <c r="AL111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6" i="1"/>
  <c r="AN106" i="1" s="1"/>
  <c r="AJ106" i="1"/>
  <c r="AM106" i="1" s="1"/>
  <c r="AI106" i="1"/>
  <c r="AL106" i="1" s="1"/>
  <c r="AK105" i="1"/>
  <c r="AN105" i="1" s="1"/>
  <c r="AJ105" i="1"/>
  <c r="AM105" i="1" s="1"/>
  <c r="AI105" i="1"/>
  <c r="AL105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4" i="1"/>
  <c r="AN94" i="1" s="1"/>
  <c r="AJ94" i="1"/>
  <c r="AM94" i="1" s="1"/>
  <c r="AI94" i="1"/>
  <c r="AL94" i="1" s="1"/>
  <c r="AK93" i="1"/>
  <c r="AN93" i="1" s="1"/>
  <c r="AJ93" i="1"/>
  <c r="AM93" i="1" s="1"/>
  <c r="AI93" i="1"/>
  <c r="AL93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90" i="1"/>
  <c r="AN90" i="1" s="1"/>
  <c r="AJ90" i="1"/>
  <c r="AM90" i="1" s="1"/>
  <c r="AI90" i="1"/>
  <c r="AL90" i="1" s="1"/>
  <c r="AK88" i="1"/>
  <c r="AN88" i="1" s="1"/>
  <c r="AJ88" i="1"/>
  <c r="AM88" i="1" s="1"/>
  <c r="AI88" i="1"/>
  <c r="AL88" i="1" s="1"/>
  <c r="AK87" i="1"/>
  <c r="AN87" i="1" s="1"/>
  <c r="AJ87" i="1"/>
  <c r="AM87" i="1" s="1"/>
  <c r="AI87" i="1"/>
  <c r="AL87" i="1" s="1"/>
  <c r="AK86" i="1"/>
  <c r="AN86" i="1" s="1"/>
  <c r="AJ86" i="1"/>
  <c r="AM86" i="1" s="1"/>
  <c r="AI86" i="1"/>
  <c r="AL86" i="1" s="1"/>
  <c r="AK84" i="1"/>
  <c r="AN84" i="1" s="1"/>
  <c r="AJ84" i="1"/>
  <c r="AM84" i="1" s="1"/>
  <c r="AI84" i="1"/>
  <c r="AL84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1" i="1"/>
  <c r="AN81" i="1" s="1"/>
  <c r="AJ81" i="1"/>
  <c r="AM81" i="1" s="1"/>
  <c r="AI81" i="1"/>
  <c r="AL81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7" i="1"/>
  <c r="AN77" i="1" s="1"/>
  <c r="AJ77" i="1"/>
  <c r="AM77" i="1" s="1"/>
  <c r="AI77" i="1"/>
  <c r="AL77" i="1" s="1"/>
  <c r="AK76" i="1"/>
  <c r="AN76" i="1" s="1"/>
  <c r="AJ76" i="1"/>
  <c r="AM76" i="1" s="1"/>
  <c r="AI76" i="1"/>
  <c r="AL76" i="1" s="1"/>
  <c r="AK75" i="1"/>
  <c r="AN75" i="1" s="1"/>
  <c r="AJ75" i="1"/>
  <c r="AM75" i="1" s="1"/>
  <c r="AI75" i="1"/>
  <c r="AL75" i="1" s="1"/>
  <c r="AK74" i="1"/>
  <c r="AN74" i="1" s="1"/>
  <c r="AJ74" i="1"/>
  <c r="AM74" i="1" s="1"/>
  <c r="AI74" i="1"/>
  <c r="AL74" i="1" s="1"/>
  <c r="AK73" i="1"/>
  <c r="AN73" i="1" s="1"/>
  <c r="AJ73" i="1"/>
  <c r="AM73" i="1" s="1"/>
  <c r="AI73" i="1"/>
  <c r="AL73" i="1" s="1"/>
  <c r="AK72" i="1"/>
  <c r="AN72" i="1" s="1"/>
  <c r="AJ72" i="1"/>
  <c r="AM72" i="1" s="1"/>
  <c r="AI72" i="1"/>
  <c r="AL72" i="1" s="1"/>
  <c r="AK71" i="1"/>
  <c r="AN71" i="1" s="1"/>
  <c r="AJ71" i="1"/>
  <c r="AM71" i="1" s="1"/>
  <c r="AI71" i="1"/>
  <c r="AL71" i="1" s="1"/>
  <c r="AK69" i="1"/>
  <c r="AN69" i="1" s="1"/>
  <c r="AJ69" i="1"/>
  <c r="AM69" i="1" s="1"/>
  <c r="AI69" i="1"/>
  <c r="AL69" i="1" s="1"/>
  <c r="AK68" i="1"/>
  <c r="AN68" i="1" s="1"/>
  <c r="AJ68" i="1"/>
  <c r="AM68" i="1" s="1"/>
  <c r="AI68" i="1"/>
  <c r="AL68" i="1" s="1"/>
  <c r="AK67" i="1"/>
  <c r="AN67" i="1" s="1"/>
  <c r="AJ67" i="1"/>
  <c r="AM67" i="1" s="1"/>
  <c r="AI67" i="1"/>
  <c r="AL67" i="1" s="1"/>
  <c r="AK66" i="1"/>
  <c r="AN66" i="1" s="1"/>
  <c r="AJ66" i="1"/>
  <c r="AM66" i="1" s="1"/>
  <c r="AI66" i="1"/>
  <c r="AL66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60" i="1"/>
  <c r="AN60" i="1" s="1"/>
  <c r="AJ60" i="1"/>
  <c r="AM60" i="1" s="1"/>
  <c r="AI60" i="1"/>
  <c r="AL60" i="1" s="1"/>
  <c r="AK59" i="1"/>
  <c r="AN59" i="1" s="1"/>
  <c r="AJ59" i="1"/>
  <c r="AM59" i="1" s="1"/>
  <c r="AI59" i="1"/>
  <c r="AL59" i="1" s="1"/>
  <c r="AK58" i="1"/>
  <c r="AN58" i="1" s="1"/>
  <c r="AJ58" i="1"/>
  <c r="AM58" i="1" s="1"/>
  <c r="AI58" i="1"/>
  <c r="AL58" i="1" s="1"/>
  <c r="AK56" i="1"/>
  <c r="AN56" i="1" s="1"/>
  <c r="AJ56" i="1"/>
  <c r="AM56" i="1" s="1"/>
  <c r="AI56" i="1"/>
  <c r="AL56" i="1" s="1"/>
  <c r="AK55" i="1"/>
  <c r="AN55" i="1" s="1"/>
  <c r="AJ55" i="1"/>
  <c r="AM55" i="1" s="1"/>
  <c r="AI55" i="1"/>
  <c r="AL55" i="1" s="1"/>
  <c r="AK54" i="1"/>
  <c r="AN54" i="1" s="1"/>
  <c r="AJ54" i="1"/>
  <c r="AM54" i="1" s="1"/>
  <c r="AI54" i="1"/>
  <c r="AL54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9" i="1"/>
  <c r="AN49" i="1" s="1"/>
  <c r="AJ49" i="1"/>
  <c r="AM49" i="1" s="1"/>
  <c r="AI49" i="1"/>
  <c r="AL49" i="1" s="1"/>
  <c r="AK48" i="1"/>
  <c r="AN48" i="1" s="1"/>
  <c r="AJ48" i="1"/>
  <c r="AM48" i="1" s="1"/>
  <c r="AI48" i="1"/>
  <c r="AL48" i="1" s="1"/>
  <c r="AK47" i="1"/>
  <c r="AN47" i="1" s="1"/>
  <c r="AJ47" i="1"/>
  <c r="AM47" i="1" s="1"/>
  <c r="AI47" i="1"/>
  <c r="AL47" i="1" s="1"/>
  <c r="AK45" i="1"/>
  <c r="AN45" i="1" s="1"/>
  <c r="AJ45" i="1"/>
  <c r="AM45" i="1" s="1"/>
  <c r="AI45" i="1"/>
  <c r="AL45" i="1" s="1"/>
  <c r="AK44" i="1"/>
  <c r="AN44" i="1" s="1"/>
  <c r="AJ44" i="1"/>
  <c r="AM44" i="1" s="1"/>
  <c r="AI44" i="1"/>
  <c r="AL44" i="1" s="1"/>
  <c r="AK43" i="1"/>
  <c r="AN43" i="1" s="1"/>
  <c r="AJ43" i="1"/>
  <c r="AM43" i="1" s="1"/>
  <c r="AI43" i="1"/>
  <c r="AL43" i="1" s="1"/>
  <c r="AK42" i="1"/>
  <c r="AN42" i="1" s="1"/>
  <c r="AJ42" i="1"/>
  <c r="AM42" i="1" s="1"/>
  <c r="AI42" i="1"/>
  <c r="AL42" i="1" s="1"/>
  <c r="AK41" i="1"/>
  <c r="AN41" i="1" s="1"/>
  <c r="AJ41" i="1"/>
  <c r="AM41" i="1" s="1"/>
  <c r="AI41" i="1"/>
  <c r="AL41" i="1" s="1"/>
  <c r="AK39" i="1"/>
  <c r="AN39" i="1" s="1"/>
  <c r="AJ39" i="1"/>
  <c r="AM39" i="1" s="1"/>
  <c r="AI39" i="1"/>
  <c r="AL39" i="1" s="1"/>
  <c r="AK37" i="1"/>
  <c r="AN37" i="1" s="1"/>
  <c r="AJ37" i="1"/>
  <c r="AM37" i="1" s="1"/>
  <c r="AI37" i="1"/>
  <c r="AL37" i="1" s="1"/>
  <c r="AK36" i="1"/>
  <c r="AN36" i="1" s="1"/>
  <c r="AJ36" i="1"/>
  <c r="AM36" i="1" s="1"/>
  <c r="AI36" i="1"/>
  <c r="AL36" i="1" s="1"/>
  <c r="AK33" i="1"/>
  <c r="AN33" i="1" s="1"/>
  <c r="AJ33" i="1"/>
  <c r="AM33" i="1" s="1"/>
  <c r="AI33" i="1"/>
  <c r="AL33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9" i="1"/>
  <c r="AN29" i="1" s="1"/>
  <c r="AJ29" i="1"/>
  <c r="AM29" i="1" s="1"/>
  <c r="AI29" i="1"/>
  <c r="AL29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21" i="1"/>
  <c r="AN21" i="1" s="1"/>
  <c r="AJ21" i="1"/>
  <c r="AM21" i="1" s="1"/>
  <c r="AI21" i="1"/>
  <c r="AL21" i="1" s="1"/>
  <c r="AK20" i="1"/>
  <c r="AN20" i="1" s="1"/>
  <c r="AJ20" i="1"/>
  <c r="AM20" i="1" s="1"/>
  <c r="AI20" i="1"/>
  <c r="AL20" i="1" s="1"/>
  <c r="AK19" i="1"/>
  <c r="AN19" i="1" s="1"/>
  <c r="AJ19" i="1"/>
  <c r="AM19" i="1" s="1"/>
  <c r="AI19" i="1"/>
  <c r="AL19" i="1" s="1"/>
  <c r="AK15" i="1"/>
  <c r="AN15" i="1" s="1"/>
  <c r="AJ15" i="1"/>
  <c r="AM15" i="1" s="1"/>
  <c r="AI15" i="1"/>
  <c r="AL15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11" i="1"/>
  <c r="AN11" i="1" s="1"/>
  <c r="AJ11" i="1"/>
  <c r="AM11" i="1" s="1"/>
  <c r="AI11" i="1"/>
  <c r="AL11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K8" i="1"/>
  <c r="AN8" i="1" s="1"/>
  <c r="AJ8" i="1"/>
  <c r="AM8" i="1" s="1"/>
  <c r="AI8" i="1"/>
  <c r="AL8" i="1" s="1"/>
  <c r="AJ7" i="1"/>
  <c r="AM7" i="1" s="1"/>
  <c r="AI7" i="1"/>
  <c r="AL7" i="1" s="1"/>
  <c r="AK7" i="1"/>
  <c r="AN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D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PRESENTA SINTOMAS ASOCIADOS AL COVID</t>
        </r>
      </text>
    </comment>
    <comment ref="G4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AVISA A SUPERVISOR DE DOLOR EN EL PERCHO Y ACUDE AL MEDICO
</t>
        </r>
      </text>
    </comment>
    <comment ref="H5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 no sube debido a una contingencia con su esposa que fue ooperada de urgencia el fin de semana, favor le queda un administrativo considerarlo en asistencia, mañana le saco la firma.</t>
        </r>
      </text>
    </comment>
    <comment ref="H6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fue citado a mediacion familiar y no alcanso a subir, considerar permiso sin gose de sueldo.</t>
        </r>
      </text>
    </comment>
    <comment ref="F9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EN EXAMEN MEDICOS </t>
        </r>
      </text>
    </comment>
    <comment ref="W11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19 DE ABRIL</t>
        </r>
      </text>
    </comment>
    <comment ref="N11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HASTA EL 26 DE ABRIL</t>
        </r>
      </text>
    </comment>
    <comment ref="AB1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LICENCIA DEL 26 MAR HASTA EL 24 ABRIL</t>
        </r>
      </text>
    </comment>
  </commentList>
</comments>
</file>

<file path=xl/sharedStrings.xml><?xml version="1.0" encoding="utf-8"?>
<sst xmlns="http://schemas.openxmlformats.org/spreadsheetml/2006/main" count="1011" uniqueCount="306">
  <si>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</si>
  <si>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</si>
  <si>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</si>
  <si>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</si>
  <si>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</si>
  <si>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</si>
  <si>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</si>
  <si>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</si>
  <si>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</si>
  <si>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</si>
  <si>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</si>
  <si>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</si>
  <si>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</si>
  <si>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</si>
  <si>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PINO  GODOY ALEJANDRO ESTEBAN</t>
  </si>
  <si>
    <t>18649535-7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</si>
  <si>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</si>
  <si>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</si>
  <si>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</si>
  <si>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</si>
  <si>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</si>
  <si>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</si>
  <si>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</si>
  <si>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</si>
  <si>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</si>
  <si>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</si>
  <si>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</si>
  <si>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</si>
  <si>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</si>
  <si>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</si>
  <si>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</si>
  <si>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</si>
  <si>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</si>
  <si>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</si>
  <si>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</si>
  <si>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</si>
  <si>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</si>
  <si>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</si>
  <si>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</si>
  <si>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</si>
  <si>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</si>
  <si>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</si>
  <si>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</si>
  <si>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</si>
  <si>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</si>
  <si>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</si>
  <si>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</si>
  <si>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</si>
  <si>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</si>
  <si>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</si>
  <si>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</si>
  <si>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</si>
  <si>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</si>
  <si>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</si>
  <si>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</si>
  <si>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</si>
  <si>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</si>
  <si>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</si>
  <si>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</si>
  <si>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</si>
  <si>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</si>
  <si>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</si>
  <si>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</si>
  <si>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</si>
  <si>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</si>
  <si>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</si>
  <si>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</si>
  <si>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</si>
  <si>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</si>
  <si>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</si>
  <si>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</si>
  <si>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</si>
  <si>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</si>
  <si>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</si>
  <si>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</si>
  <si>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</si>
  <si>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</si>
  <si>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</si>
  <si>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</si>
  <si>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</si>
  <si>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</si>
  <si>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</si>
  <si>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</si>
  <si>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</si>
  <si>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</si>
  <si>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</si>
  <si>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</si>
  <si>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</si>
  <si>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</si>
  <si>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TENIENTE 7 ACARREO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</si>
  <si>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</si>
  <si>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</si>
  <si>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</si>
  <si>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</si>
  <si>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</si>
  <si>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</si>
  <si>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</si>
  <si>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</si>
  <si>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</si>
  <si>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</si>
  <si>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</si>
  <si>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</si>
  <si>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</si>
  <si>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</si>
  <si>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</si>
  <si>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</si>
  <si>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</si>
  <si>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</si>
  <si>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</si>
  <si>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</si>
  <si>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</si>
  <si>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</si>
  <si>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</si>
  <si>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</si>
  <si>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</si>
  <si>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</si>
  <si>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</si>
  <si>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</si>
  <si>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</si>
  <si>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 xml:space="preserve">CAMPOS MORALES MARCELO PABLO
</t>
  </si>
  <si>
    <t>18377389-5</t>
  </si>
  <si>
    <t>BUSTAMANTE MARTINEZ, FELIPE VENTURA</t>
  </si>
  <si>
    <t>16270686-1</t>
  </si>
  <si>
    <t>MAESTRO TECNICO VENTILACION</t>
  </si>
  <si>
    <t>ASTORGA CORTES, MIRKO GEMAEL</t>
  </si>
  <si>
    <t>18646388-9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</si>
  <si>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</si>
  <si>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</si>
  <si>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</si>
  <si>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</si>
  <si>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</si>
  <si>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</si>
  <si>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</si>
  <si>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</si>
  <si>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</si>
  <si>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</si>
  <si>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</si>
  <si>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</si>
  <si>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</si>
  <si>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</si>
  <si>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</si>
  <si>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</si>
  <si>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</si>
  <si>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</si>
  <si>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</si>
  <si>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</si>
  <si>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</si>
  <si>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</si>
  <si>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</si>
  <si>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</si>
  <si>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</si>
  <si>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CORNEJO SEPULVEDA VICTOR EDUARDO </t>
  </si>
  <si>
    <t>17136325-K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</si>
  <si>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</si>
  <si>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</si>
  <si>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</si>
  <si>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</si>
  <si>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</si>
  <si>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</si>
  <si>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</si>
  <si>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</si>
  <si>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</si>
  <si>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</si>
  <si>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</si>
  <si>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</si>
  <si>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</si>
  <si>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</si>
  <si>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</si>
  <si>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</si>
  <si>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</si>
  <si>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</si>
  <si>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</si>
  <si>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</si>
  <si>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</si>
  <si>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</si>
  <si>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</si>
  <si>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</si>
  <si>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</si>
  <si>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</si>
  <si>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</si>
  <si>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</si>
  <si>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</si>
  <si>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</si>
  <si>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</si>
  <si>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</si>
  <si>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</si>
  <si>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</si>
  <si>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</si>
  <si>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</si>
  <si>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</si>
  <si>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</si>
  <si>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</si>
  <si>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</si>
  <si>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</si>
  <si>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</si>
  <si>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</si>
  <si>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</si>
  <si>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</si>
  <si>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</si>
  <si>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</si>
  <si>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</si>
  <si>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</si>
  <si>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</si>
  <si>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</si>
  <si>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</si>
  <si>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</si>
  <si>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</si>
  <si>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</si>
  <si>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</si>
  <si>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</si>
  <si>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</si>
  <si>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</si>
  <si>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</si>
  <si>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</si>
  <si>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LICENCIA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</si>
  <si>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</si>
  <si>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</si>
  <si>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</si>
  <si>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</si>
  <si>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</si>
  <si>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</si>
  <si>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</si>
  <si>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</si>
  <si>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</si>
  <si>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</si>
  <si>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</si>
  <si>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</si>
  <si>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</si>
  <si>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</si>
  <si>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</si>
  <si>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</si>
  <si>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ARANGUIZ ARRUE CRISTIAN ANTONIO</t>
  </si>
  <si>
    <t>14201191-3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</si>
  <si>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</si>
  <si>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</si>
  <si>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</si>
  <si>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</si>
  <si>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</si>
  <si>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</si>
  <si>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BODEGUERO Y LOGISTICA</t>
  </si>
  <si>
    <t>SILVESTRE RUBIO ALBERTO ALEJANDRO</t>
  </si>
  <si>
    <t>16532641-5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</si>
  <si>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</si>
  <si>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</si>
  <si>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</si>
  <si>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</si>
  <si>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</si>
  <si>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</si>
  <si>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</si>
  <si>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</si>
  <si>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</si>
  <si>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</si>
  <si>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</si>
  <si>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</si>
  <si>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</si>
  <si>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</si>
  <si>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</si>
  <si>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</si>
  <si>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</si>
  <si>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</si>
  <si>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DE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</si>
  <si>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</si>
  <si>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</si>
  <si>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</si>
  <si>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</si>
  <si>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</si>
  <si>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</si>
  <si>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</si>
  <si>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</si>
  <si>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</si>
  <si>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</si>
  <si>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</si>
  <si>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</si>
  <si>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</si>
  <si>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</si>
  <si>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</si>
  <si>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</si>
  <si>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</si>
  <si>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</si>
  <si>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</si>
  <si>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</si>
  <si>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</si>
  <si>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</si>
  <si>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</si>
  <si>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</si>
  <si>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</si>
  <si>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</si>
  <si>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</si>
  <si>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</si>
  <si>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</si>
  <si>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</si>
  <si>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</si>
  <si>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</si>
  <si>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</si>
  <si>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</si>
  <si>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</si>
  <si>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</si>
  <si>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</si>
  <si>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</si>
  <si>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</si>
  <si>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</si>
  <si>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</si>
  <si>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</si>
  <si>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</si>
  <si>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</si>
  <si>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ASISTENCIA DIARIA TURNOS  A/B MAYO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</si>
</sst>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72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5" fillId="10" borderId="9" xfId="0" applyFont="1" applyFill="1" applyBorder="1" applyAlignment="1">
      <alignment horizontal="center" wrapText="1"/>
    </xf>
    <xf numFmtId="0" fontId="5" fillId="7" borderId="9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9" fontId="9" fillId="0" borderId="9" xfId="1" applyFont="1" applyBorder="1" applyAlignment="1">
      <alignment horizontal="center" vertical="center"/>
    </xf>
    <xf numFmtId="0" fontId="5" fillId="11" borderId="9" xfId="0" applyFont="1" applyFill="1" applyBorder="1" applyAlignment="1">
      <alignment horizontal="center" wrapText="1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9" borderId="10" xfId="0" applyFont="1" applyFill="1" applyBorder="1" applyAlignment="1">
      <alignment horizontal="center" vertical="center" textRotation="90" wrapText="1"/>
    </xf>
    <xf numFmtId="0" fontId="2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6" fontId="2" fillId="9" borderId="10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76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118462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70" zoomScaleNormal="70" workbookViewId="0">
      <pane xSplit="4" ySplit="6" topLeftCell="E7" activePane="bottomRight" state="frozen"/>
      <selection pane="topRight" activeCell="E1" sqref="E1"/>
      <selection pane="bottomLeft" activeCell="A8" sqref="A8"/>
      <selection pane="bottomRight" activeCell="AO1" sqref="A1:XFD1"/>
    </sheetView>
  </sheetViews>
  <sheetFormatPr baseColWidth="10" defaultColWidth="11.5703125" defaultRowHeight="15" x14ac:dyDescent="0.25"/>
  <cols>
    <col min="1" max="1" width="37.14062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54" t="s">
        <v>305</v>
      </c>
      <c r="B1" s="55"/>
      <c r="C1" s="55"/>
      <c r="D1" s="55"/>
      <c r="E1" s="51">
        <v>45047</v>
      </c>
      <c r="F1" s="51">
        <v>45048</v>
      </c>
      <c r="G1" s="51">
        <v>45049</v>
      </c>
      <c r="H1" s="51">
        <v>45050</v>
      </c>
      <c r="I1" s="51">
        <v>45051</v>
      </c>
      <c r="J1" s="51">
        <v>45052</v>
      </c>
      <c r="K1" s="51">
        <v>45053</v>
      </c>
      <c r="L1" s="51">
        <v>45054</v>
      </c>
      <c r="M1" s="51">
        <v>45055</v>
      </c>
      <c r="N1" s="51">
        <v>45056</v>
      </c>
      <c r="O1" s="51">
        <v>45057</v>
      </c>
      <c r="P1" s="51">
        <v>45058</v>
      </c>
      <c r="Q1" s="51">
        <v>45059</v>
      </c>
      <c r="R1" s="51">
        <v>45060</v>
      </c>
      <c r="S1" s="51">
        <v>45061</v>
      </c>
      <c r="T1" s="51">
        <v>45062</v>
      </c>
      <c r="U1" s="51">
        <v>45063</v>
      </c>
      <c r="V1" s="51">
        <v>45064</v>
      </c>
      <c r="W1" s="51">
        <v>45065</v>
      </c>
      <c r="X1" s="51">
        <v>45066</v>
      </c>
      <c r="Y1" s="51">
        <v>45067</v>
      </c>
      <c r="Z1" s="51">
        <v>45068</v>
      </c>
      <c r="AA1" s="51">
        <v>45069</v>
      </c>
      <c r="AB1" s="51">
        <v>45070</v>
      </c>
      <c r="AC1" s="51">
        <v>45071</v>
      </c>
      <c r="AD1" s="51">
        <v>45072</v>
      </c>
      <c r="AE1" s="51">
        <v>45073</v>
      </c>
      <c r="AF1" s="51">
        <v>45074</v>
      </c>
      <c r="AG1" s="51">
        <v>45075</v>
      </c>
      <c r="AH1" s="51">
        <v>45076</v>
      </c>
      <c r="AI1" s="51" t="s">
        <v>250</v>
      </c>
      <c r="AJ1" s="51" t="s">
        <v>251</v>
      </c>
      <c r="AK1" s="60" t="s">
        <v>252</v>
      </c>
      <c r="AL1" s="51" t="s">
        <v>253</v>
      </c>
      <c r="AM1" s="51" t="s">
        <v>254</v>
      </c>
      <c r="AN1" s="51" t="s">
        <v>255</v>
      </c>
    </row>
    <row r="2" spans="1:40" ht="21" customHeight="1" x14ac:dyDescent="0.25">
      <c r="A2" s="56"/>
      <c r="B2" s="57"/>
      <c r="C2" s="57"/>
      <c r="D2" s="57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61"/>
      <c r="AL2" s="52"/>
      <c r="AM2" s="52"/>
      <c r="AN2" s="52"/>
    </row>
    <row r="3" spans="1:40" ht="21" customHeight="1" x14ac:dyDescent="0.25">
      <c r="A3" s="56"/>
      <c r="B3" s="57"/>
      <c r="C3" s="57"/>
      <c r="D3" s="57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61"/>
      <c r="AL3" s="52"/>
      <c r="AM3" s="52"/>
      <c r="AN3" s="52"/>
    </row>
    <row r="4" spans="1:40" ht="21" customHeight="1" x14ac:dyDescent="0.25">
      <c r="A4" s="56"/>
      <c r="B4" s="57"/>
      <c r="C4" s="57"/>
      <c r="D4" s="57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61"/>
      <c r="AL4" s="52"/>
      <c r="AM4" s="52"/>
      <c r="AN4" s="52"/>
    </row>
    <row r="5" spans="1:40" ht="21" customHeight="1" thickBot="1" x14ac:dyDescent="0.3">
      <c r="A5" s="58"/>
      <c r="B5" s="59"/>
      <c r="C5" s="59"/>
      <c r="D5" s="59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61"/>
      <c r="AL5" s="52"/>
      <c r="AM5" s="52"/>
      <c r="AN5" s="52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61"/>
      <c r="AL6" s="53"/>
      <c r="AM6" s="53"/>
      <c r="AN6" s="53"/>
    </row>
    <row r="7" spans="1:40" ht="14.65" customHeight="1" x14ac:dyDescent="0.2">
      <c r="A7" s="64" t="s">
        <v>216</v>
      </c>
      <c r="B7" s="13" t="s">
        <v>8</v>
      </c>
      <c r="C7" s="14" t="s">
        <v>9</v>
      </c>
      <c r="D7" s="15" t="s">
        <v>5</v>
      </c>
      <c r="E7" s="9"/>
      <c r="F7" s="6" t="s">
        <v>213</v>
      </c>
      <c r="G7" s="6" t="s">
        <v>213</v>
      </c>
      <c r="H7" s="6" t="s">
        <v>213</v>
      </c>
      <c r="I7" s="6" t="s">
        <v>213</v>
      </c>
      <c r="J7" s="8"/>
      <c r="K7" s="8"/>
      <c r="L7" s="6"/>
      <c r="M7" s="6"/>
      <c r="N7" s="6"/>
      <c r="O7" s="6"/>
      <c r="P7" s="6"/>
      <c r="Q7" s="8"/>
      <c r="R7" s="8"/>
      <c r="S7" s="6"/>
      <c r="T7" s="6"/>
      <c r="U7" s="6"/>
      <c r="V7" s="6"/>
      <c r="W7" s="6"/>
      <c r="X7" s="8"/>
      <c r="Y7" s="8"/>
      <c r="Z7" s="6"/>
      <c r="AA7" s="6"/>
      <c r="AB7" s="6"/>
      <c r="AC7" s="6"/>
      <c r="AD7" s="6"/>
      <c r="AE7" s="6"/>
      <c r="AF7" s="6"/>
      <c r="AG7" s="8"/>
      <c r="AH7" s="8"/>
      <c r="AI7" s="4">
        <f>+COUNTIF(E7:AH7,"A")+COUNTIF(E7:AH7,"B")+COUNTIF(E7:AH7,"C")+COUNTIF(E7:AH7,"CU")+COUNTIF(E7:AH7,"EX")+COUNTIF(E7:AH7,"TT")</f>
        <v>4</v>
      </c>
      <c r="AJ7" s="4">
        <f>+COUNTIF(E7:AH7, "FA")+COUNTIF(E7:AH7, "LI")+COUNTIF(E7:AH7, "AU")</f>
        <v>0</v>
      </c>
      <c r="AK7" s="4">
        <f>+COUNTIF(E7:AH7,"VA")+COUNTIF(E7:AH7,"PA")+COUNTIF(E7:AH7,PC)</f>
        <v>0</v>
      </c>
      <c r="AL7" s="5">
        <f>+AI7/19</f>
        <v>0.21052631578947367</v>
      </c>
      <c r="AM7" s="5">
        <f t="shared" ref="AM7:AN7" si="0">+AJ7/19</f>
        <v>0</v>
      </c>
      <c r="AN7" s="5">
        <f t="shared" si="0"/>
        <v>0</v>
      </c>
    </row>
    <row r="8" spans="1:40" ht="14.65" customHeight="1" x14ac:dyDescent="0.2">
      <c r="A8" s="64"/>
      <c r="B8" s="16" t="s">
        <v>12</v>
      </c>
      <c r="C8" s="17" t="s">
        <v>13</v>
      </c>
      <c r="D8" s="18" t="s">
        <v>22</v>
      </c>
      <c r="E8" s="9"/>
      <c r="F8" s="6" t="s">
        <v>213</v>
      </c>
      <c r="G8" s="6" t="s">
        <v>213</v>
      </c>
      <c r="H8" s="6" t="s">
        <v>213</v>
      </c>
      <c r="I8" s="6" t="s">
        <v>213</v>
      </c>
      <c r="J8" s="8"/>
      <c r="K8" s="8"/>
      <c r="L8" s="6"/>
      <c r="M8" s="6"/>
      <c r="N8" s="6"/>
      <c r="O8" s="6"/>
      <c r="P8" s="6"/>
      <c r="Q8" s="8"/>
      <c r="R8" s="8"/>
      <c r="S8" s="6"/>
      <c r="T8" s="6"/>
      <c r="U8" s="6"/>
      <c r="V8" s="6"/>
      <c r="W8" s="6"/>
      <c r="X8" s="8"/>
      <c r="Y8" s="8"/>
      <c r="Z8" s="6"/>
      <c r="AA8" s="6"/>
      <c r="AB8" s="6"/>
      <c r="AC8" s="6"/>
      <c r="AD8" s="6"/>
      <c r="AE8" s="6"/>
      <c r="AF8" s="6"/>
      <c r="AG8" s="8"/>
      <c r="AH8" s="8"/>
      <c r="AI8" s="4">
        <f t="shared" ref="AI8:AI72" si="1">+COUNTIF(E8:AH8,"A")+COUNTIF(E8:AH8,"B")+COUNTIF(E8:AH8,"C")+COUNTIF(E8:AH8,"CU")+COUNTIF(E8:AH8,"EX")+COUNTIF(E8:AH8,"TT")</f>
        <v>4</v>
      </c>
      <c r="AJ8" s="4">
        <f t="shared" ref="AJ8:AJ72" si="2">+COUNTIF(E8:AH8, "FA")+COUNTIF(E8:AH8, "LI")+COUNTIF(E8:AH8, "AU")</f>
        <v>0</v>
      </c>
      <c r="AK8" s="4">
        <f t="shared" ref="AK8:AK72" si="3">+COUNTIF(E8:AH8,"VA")+COUNTIF(E8:AH8,"PA")+COUNTIF(E8:AH8,PC)</f>
        <v>0</v>
      </c>
      <c r="AL8" s="5">
        <f t="shared" ref="AL8:AL72" si="4">+AI8/19</f>
        <v>0.21052631578947367</v>
      </c>
      <c r="AM8" s="5">
        <f t="shared" ref="AM8:AM72" si="5">+AJ8/19</f>
        <v>0</v>
      </c>
      <c r="AN8" s="5">
        <f t="shared" ref="AN8:AN72" si="6">+AK8/19</f>
        <v>0</v>
      </c>
    </row>
    <row r="9" spans="1:40" ht="14.65" customHeight="1" x14ac:dyDescent="0.2">
      <c r="A9" s="64"/>
      <c r="B9" s="13" t="s">
        <v>107</v>
      </c>
      <c r="C9" s="19" t="s">
        <v>108</v>
      </c>
      <c r="D9" s="20" t="s">
        <v>72</v>
      </c>
      <c r="E9" s="9"/>
      <c r="F9" s="6" t="s">
        <v>213</v>
      </c>
      <c r="G9" s="6" t="s">
        <v>213</v>
      </c>
      <c r="H9" s="6" t="s">
        <v>213</v>
      </c>
      <c r="I9" s="6" t="s">
        <v>213</v>
      </c>
      <c r="J9" s="8"/>
      <c r="K9" s="8"/>
      <c r="L9" s="6"/>
      <c r="M9" s="6"/>
      <c r="N9" s="6"/>
      <c r="O9" s="6"/>
      <c r="P9" s="6"/>
      <c r="Q9" s="8"/>
      <c r="R9" s="8"/>
      <c r="S9" s="6"/>
      <c r="T9" s="6"/>
      <c r="U9" s="6"/>
      <c r="V9" s="6"/>
      <c r="W9" s="6"/>
      <c r="X9" s="8"/>
      <c r="Y9" s="8"/>
      <c r="Z9" s="6"/>
      <c r="AA9" s="6"/>
      <c r="AB9" s="6"/>
      <c r="AC9" s="6"/>
      <c r="AD9" s="6"/>
      <c r="AE9" s="6"/>
      <c r="AF9" s="6"/>
      <c r="AG9" s="8"/>
      <c r="AH9" s="8"/>
      <c r="AI9" s="4">
        <f t="shared" si="1"/>
        <v>4</v>
      </c>
      <c r="AJ9" s="4">
        <f t="shared" si="2"/>
        <v>0</v>
      </c>
      <c r="AK9" s="4">
        <f t="shared" si="3"/>
        <v>0</v>
      </c>
      <c r="AL9" s="5">
        <f t="shared" si="4"/>
        <v>0.21052631578947367</v>
      </c>
      <c r="AM9" s="5">
        <f t="shared" si="5"/>
        <v>0</v>
      </c>
      <c r="AN9" s="5">
        <f t="shared" si="6"/>
        <v>0</v>
      </c>
    </row>
    <row r="10" spans="1:40" ht="14.65" customHeight="1" x14ac:dyDescent="0.2">
      <c r="A10" s="64"/>
      <c r="B10" s="21" t="s">
        <v>10</v>
      </c>
      <c r="C10" s="22" t="s">
        <v>11</v>
      </c>
      <c r="D10" s="13" t="s">
        <v>5</v>
      </c>
      <c r="E10" s="9"/>
      <c r="F10" s="6" t="s">
        <v>213</v>
      </c>
      <c r="G10" s="6" t="s">
        <v>213</v>
      </c>
      <c r="H10" s="6" t="s">
        <v>213</v>
      </c>
      <c r="I10" s="6" t="s">
        <v>213</v>
      </c>
      <c r="J10" s="8"/>
      <c r="K10" s="8"/>
      <c r="L10" s="6"/>
      <c r="M10" s="6"/>
      <c r="N10" s="6"/>
      <c r="O10" s="6"/>
      <c r="P10" s="6"/>
      <c r="Q10" s="8"/>
      <c r="R10" s="8"/>
      <c r="S10" s="6"/>
      <c r="T10" s="6"/>
      <c r="U10" s="6"/>
      <c r="V10" s="6"/>
      <c r="W10" s="6"/>
      <c r="X10" s="8"/>
      <c r="Y10" s="8"/>
      <c r="Z10" s="6"/>
      <c r="AA10" s="6"/>
      <c r="AB10" s="6"/>
      <c r="AC10" s="6"/>
      <c r="AD10" s="6"/>
      <c r="AE10" s="6"/>
      <c r="AF10" s="6"/>
      <c r="AG10" s="8"/>
      <c r="AH10" s="8"/>
      <c r="AI10" s="4">
        <f t="shared" si="1"/>
        <v>4</v>
      </c>
      <c r="AJ10" s="4">
        <f t="shared" si="2"/>
        <v>0</v>
      </c>
      <c r="AK10" s="4">
        <f t="shared" si="3"/>
        <v>0</v>
      </c>
      <c r="AL10" s="5">
        <f t="shared" si="4"/>
        <v>0.21052631578947367</v>
      </c>
      <c r="AM10" s="5">
        <f t="shared" si="5"/>
        <v>0</v>
      </c>
      <c r="AN10" s="5">
        <f t="shared" si="6"/>
        <v>0</v>
      </c>
    </row>
    <row r="11" spans="1:40" ht="14.65" customHeight="1" x14ac:dyDescent="0.2">
      <c r="A11" s="64"/>
      <c r="B11" s="16" t="s">
        <v>27</v>
      </c>
      <c r="C11" s="23" t="s">
        <v>28</v>
      </c>
      <c r="D11" s="18" t="s">
        <v>16</v>
      </c>
      <c r="E11" s="9"/>
      <c r="F11" s="6" t="s">
        <v>213</v>
      </c>
      <c r="G11" s="6" t="s">
        <v>213</v>
      </c>
      <c r="H11" s="6" t="s">
        <v>213</v>
      </c>
      <c r="I11" s="6" t="s">
        <v>213</v>
      </c>
      <c r="J11" s="8"/>
      <c r="K11" s="8"/>
      <c r="L11" s="6"/>
      <c r="M11" s="6"/>
      <c r="N11" s="6"/>
      <c r="O11" s="6"/>
      <c r="P11" s="6"/>
      <c r="Q11" s="8"/>
      <c r="R11" s="8"/>
      <c r="S11" s="6"/>
      <c r="T11" s="6"/>
      <c r="U11" s="6"/>
      <c r="V11" s="6"/>
      <c r="W11" s="6"/>
      <c r="X11" s="8"/>
      <c r="Y11" s="8"/>
      <c r="Z11" s="6"/>
      <c r="AA11" s="6"/>
      <c r="AB11" s="6"/>
      <c r="AC11" s="6"/>
      <c r="AD11" s="6"/>
      <c r="AE11" s="6"/>
      <c r="AF11" s="6"/>
      <c r="AG11" s="8"/>
      <c r="AH11" s="8"/>
      <c r="AI11" s="4">
        <f t="shared" si="1"/>
        <v>4</v>
      </c>
      <c r="AJ11" s="4">
        <f t="shared" si="2"/>
        <v>0</v>
      </c>
      <c r="AK11" s="4">
        <f t="shared" si="3"/>
        <v>0</v>
      </c>
      <c r="AL11" s="5">
        <f t="shared" si="4"/>
        <v>0.21052631578947367</v>
      </c>
      <c r="AM11" s="5">
        <f t="shared" si="5"/>
        <v>0</v>
      </c>
      <c r="AN11" s="5">
        <f t="shared" si="6"/>
        <v>0</v>
      </c>
    </row>
    <row r="12" spans="1:40" ht="14.65" customHeight="1" x14ac:dyDescent="0.2">
      <c r="A12" s="64"/>
      <c r="B12" s="16" t="s">
        <v>233</v>
      </c>
      <c r="C12" s="23" t="s">
        <v>234</v>
      </c>
      <c r="D12" s="18" t="s">
        <v>5</v>
      </c>
      <c r="E12" s="9"/>
      <c r="F12" s="6" t="s">
        <v>213</v>
      </c>
      <c r="G12" s="6" t="s">
        <v>213</v>
      </c>
      <c r="H12" s="6" t="s">
        <v>213</v>
      </c>
      <c r="I12" s="6" t="s">
        <v>213</v>
      </c>
      <c r="J12" s="8"/>
      <c r="K12" s="8"/>
      <c r="L12" s="6"/>
      <c r="M12" s="6"/>
      <c r="N12" s="6"/>
      <c r="O12" s="6"/>
      <c r="P12" s="6"/>
      <c r="Q12" s="8"/>
      <c r="R12" s="8"/>
      <c r="S12" s="6"/>
      <c r="T12" s="6"/>
      <c r="U12" s="6"/>
      <c r="V12" s="6"/>
      <c r="W12" s="6"/>
      <c r="X12" s="8"/>
      <c r="Y12" s="8"/>
      <c r="Z12" s="6"/>
      <c r="AA12" s="6"/>
      <c r="AB12" s="6"/>
      <c r="AC12" s="6"/>
      <c r="AD12" s="6"/>
      <c r="AE12" s="6"/>
      <c r="AF12" s="6"/>
      <c r="AG12" s="8"/>
      <c r="AH12" s="8"/>
      <c r="AI12" s="4">
        <f t="shared" si="1"/>
        <v>4</v>
      </c>
      <c r="AJ12" s="4">
        <f t="shared" si="2"/>
        <v>0</v>
      </c>
      <c r="AK12" s="4">
        <f t="shared" si="3"/>
        <v>0</v>
      </c>
      <c r="AL12" s="5">
        <f t="shared" si="4"/>
        <v>0.21052631578947367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64"/>
      <c r="B13" s="24" t="s">
        <v>17</v>
      </c>
      <c r="C13" s="19" t="s">
        <v>18</v>
      </c>
      <c r="D13" s="24" t="s">
        <v>19</v>
      </c>
      <c r="E13" s="9"/>
      <c r="F13" s="6" t="s">
        <v>213</v>
      </c>
      <c r="G13" s="6" t="s">
        <v>213</v>
      </c>
      <c r="H13" s="6" t="s">
        <v>213</v>
      </c>
      <c r="I13" s="6" t="s">
        <v>213</v>
      </c>
      <c r="J13" s="8"/>
      <c r="K13" s="8"/>
      <c r="L13" s="6"/>
      <c r="M13" s="6"/>
      <c r="N13" s="6"/>
      <c r="O13" s="6"/>
      <c r="P13" s="6"/>
      <c r="Q13" s="8"/>
      <c r="R13" s="8"/>
      <c r="S13" s="6"/>
      <c r="T13" s="6"/>
      <c r="U13" s="6"/>
      <c r="V13" s="6"/>
      <c r="W13" s="6"/>
      <c r="X13" s="8"/>
      <c r="Y13" s="8"/>
      <c r="Z13" s="6"/>
      <c r="AA13" s="6"/>
      <c r="AB13" s="6"/>
      <c r="AC13" s="6"/>
      <c r="AD13" s="6"/>
      <c r="AE13" s="6"/>
      <c r="AF13" s="6"/>
      <c r="AG13" s="8"/>
      <c r="AH13" s="8"/>
      <c r="AI13" s="4">
        <f t="shared" si="1"/>
        <v>4</v>
      </c>
      <c r="AJ13" s="4">
        <f t="shared" si="2"/>
        <v>0</v>
      </c>
      <c r="AK13" s="4">
        <f t="shared" si="3"/>
        <v>0</v>
      </c>
      <c r="AL13" s="5">
        <f t="shared" si="4"/>
        <v>0.21052631578947367</v>
      </c>
      <c r="AM13" s="5">
        <f t="shared" si="5"/>
        <v>0</v>
      </c>
      <c r="AN13" s="5">
        <f t="shared" si="6"/>
        <v>0</v>
      </c>
    </row>
    <row r="14" spans="1:40" ht="14.65" customHeight="1" x14ac:dyDescent="0.2">
      <c r="A14" s="64"/>
      <c r="B14" s="15" t="s">
        <v>20</v>
      </c>
      <c r="C14" s="23" t="s">
        <v>21</v>
      </c>
      <c r="D14" s="18" t="s">
        <v>19</v>
      </c>
      <c r="E14" s="9"/>
      <c r="F14" s="6" t="s">
        <v>213</v>
      </c>
      <c r="G14" s="6" t="s">
        <v>213</v>
      </c>
      <c r="H14" s="6" t="s">
        <v>213</v>
      </c>
      <c r="I14" s="6" t="s">
        <v>213</v>
      </c>
      <c r="J14" s="8"/>
      <c r="K14" s="8"/>
      <c r="L14" s="6"/>
      <c r="M14" s="6"/>
      <c r="N14" s="6"/>
      <c r="O14" s="6"/>
      <c r="P14" s="6"/>
      <c r="Q14" s="8"/>
      <c r="R14" s="8"/>
      <c r="S14" s="6"/>
      <c r="T14" s="6"/>
      <c r="U14" s="6"/>
      <c r="V14" s="6"/>
      <c r="W14" s="6"/>
      <c r="X14" s="8"/>
      <c r="Y14" s="8"/>
      <c r="Z14" s="6"/>
      <c r="AA14" s="6"/>
      <c r="AB14" s="6"/>
      <c r="AC14" s="6"/>
      <c r="AD14" s="6"/>
      <c r="AE14" s="6"/>
      <c r="AF14" s="6"/>
      <c r="AG14" s="8"/>
      <c r="AH14" s="8"/>
      <c r="AI14" s="4">
        <f t="shared" si="1"/>
        <v>4</v>
      </c>
      <c r="AJ14" s="4">
        <f t="shared" si="2"/>
        <v>0</v>
      </c>
      <c r="AK14" s="4">
        <f t="shared" si="3"/>
        <v>0</v>
      </c>
      <c r="AL14" s="5">
        <f t="shared" si="4"/>
        <v>0.21052631578947367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64" t="s">
        <v>227</v>
      </c>
      <c r="B15" s="16" t="s">
        <v>157</v>
      </c>
      <c r="C15" s="23" t="s">
        <v>158</v>
      </c>
      <c r="D15" s="18" t="s">
        <v>159</v>
      </c>
      <c r="E15" s="9"/>
      <c r="F15" s="6" t="s">
        <v>212</v>
      </c>
      <c r="G15" s="6" t="s">
        <v>212</v>
      </c>
      <c r="H15" s="6" t="s">
        <v>212</v>
      </c>
      <c r="I15" s="6" t="s">
        <v>212</v>
      </c>
      <c r="J15" s="8"/>
      <c r="K15" s="8"/>
      <c r="L15" s="6"/>
      <c r="M15" s="6"/>
      <c r="N15" s="6"/>
      <c r="O15" s="6"/>
      <c r="P15" s="6"/>
      <c r="Q15" s="8"/>
      <c r="R15" s="8"/>
      <c r="S15" s="6"/>
      <c r="T15" s="6"/>
      <c r="U15" s="6"/>
      <c r="V15" s="6"/>
      <c r="W15" s="6"/>
      <c r="X15" s="8"/>
      <c r="Y15" s="8"/>
      <c r="Z15" s="6"/>
      <c r="AA15" s="6"/>
      <c r="AB15" s="6"/>
      <c r="AC15" s="6"/>
      <c r="AD15" s="6"/>
      <c r="AE15" s="6"/>
      <c r="AF15" s="6"/>
      <c r="AG15" s="8"/>
      <c r="AH15" s="8"/>
      <c r="AI15" s="4">
        <f t="shared" si="1"/>
        <v>4</v>
      </c>
      <c r="AJ15" s="4">
        <f t="shared" si="2"/>
        <v>0</v>
      </c>
      <c r="AK15" s="4">
        <f t="shared" si="3"/>
        <v>0</v>
      </c>
      <c r="AL15" s="5">
        <f t="shared" si="4"/>
        <v>0.21052631578947367</v>
      </c>
      <c r="AM15" s="5">
        <f t="shared" si="5"/>
        <v>0</v>
      </c>
      <c r="AN15" s="5">
        <f t="shared" si="6"/>
        <v>0</v>
      </c>
    </row>
    <row r="16" spans="1:40" ht="14.65" customHeight="1" x14ac:dyDescent="0.2">
      <c r="A16" s="64"/>
      <c r="B16" s="13" t="s">
        <v>290</v>
      </c>
      <c r="C16" s="32" t="s">
        <v>291</v>
      </c>
      <c r="D16" s="20" t="s">
        <v>31</v>
      </c>
      <c r="E16" s="9"/>
      <c r="F16" s="6" t="s">
        <v>212</v>
      </c>
      <c r="G16" s="6" t="s">
        <v>212</v>
      </c>
      <c r="H16" s="6" t="s">
        <v>212</v>
      </c>
      <c r="I16" s="6" t="s">
        <v>212</v>
      </c>
      <c r="J16" s="8"/>
      <c r="K16" s="8"/>
      <c r="L16" s="6"/>
      <c r="M16" s="6"/>
      <c r="N16" s="6"/>
      <c r="O16" s="6"/>
      <c r="P16" s="6"/>
      <c r="Q16" s="8"/>
      <c r="R16" s="8"/>
      <c r="S16" s="6"/>
      <c r="T16" s="6"/>
      <c r="U16" s="6"/>
      <c r="V16" s="6"/>
      <c r="W16" s="6"/>
      <c r="X16" s="8"/>
      <c r="Y16" s="8"/>
      <c r="Z16" s="6"/>
      <c r="AA16" s="6"/>
      <c r="AB16" s="6"/>
      <c r="AC16" s="6"/>
      <c r="AD16" s="6"/>
      <c r="AE16" s="6"/>
      <c r="AF16" s="6"/>
      <c r="AG16" s="8"/>
      <c r="AH16" s="8"/>
      <c r="AI16" s="4">
        <f t="shared" si="1"/>
        <v>4</v>
      </c>
      <c r="AJ16" s="4">
        <f t="shared" si="2"/>
        <v>0</v>
      </c>
      <c r="AK16" s="4">
        <f t="shared" si="3"/>
        <v>0</v>
      </c>
      <c r="AL16" s="5">
        <f t="shared" si="4"/>
        <v>0.21052631578947367</v>
      </c>
      <c r="AM16" s="5">
        <f t="shared" si="5"/>
        <v>0</v>
      </c>
      <c r="AN16" s="5">
        <f t="shared" si="6"/>
        <v>0</v>
      </c>
    </row>
    <row r="17" spans="1:40" ht="14.65" customHeight="1" x14ac:dyDescent="0.2">
      <c r="A17" s="64"/>
      <c r="B17" s="13" t="s">
        <v>292</v>
      </c>
      <c r="C17" s="32" t="s">
        <v>293</v>
      </c>
      <c r="D17" s="20" t="s">
        <v>79</v>
      </c>
      <c r="E17" s="9"/>
      <c r="F17" s="6" t="s">
        <v>212</v>
      </c>
      <c r="G17" s="6" t="s">
        <v>273</v>
      </c>
      <c r="H17" s="6" t="s">
        <v>212</v>
      </c>
      <c r="I17" s="6" t="s">
        <v>212</v>
      </c>
      <c r="J17" s="8"/>
      <c r="K17" s="8"/>
      <c r="L17" s="6"/>
      <c r="M17" s="6"/>
      <c r="N17" s="6"/>
      <c r="O17" s="6"/>
      <c r="P17" s="6"/>
      <c r="Q17" s="8"/>
      <c r="R17" s="8"/>
      <c r="S17" s="6"/>
      <c r="T17" s="6"/>
      <c r="U17" s="6"/>
      <c r="V17" s="6"/>
      <c r="W17" s="6"/>
      <c r="X17" s="8"/>
      <c r="Y17" s="8"/>
      <c r="Z17" s="6"/>
      <c r="AA17" s="6"/>
      <c r="AB17" s="6"/>
      <c r="AC17" s="6"/>
      <c r="AD17" s="6"/>
      <c r="AE17" s="6"/>
      <c r="AF17" s="6"/>
      <c r="AG17" s="8"/>
      <c r="AH17" s="8"/>
      <c r="AI17" s="4">
        <f t="shared" si="1"/>
        <v>4</v>
      </c>
      <c r="AJ17" s="4">
        <f t="shared" si="2"/>
        <v>0</v>
      </c>
      <c r="AK17" s="4">
        <f t="shared" si="3"/>
        <v>0</v>
      </c>
      <c r="AL17" s="5">
        <f t="shared" si="4"/>
        <v>0.21052631578947367</v>
      </c>
      <c r="AM17" s="5">
        <f t="shared" si="5"/>
        <v>0</v>
      </c>
      <c r="AN17" s="5">
        <f t="shared" si="6"/>
        <v>0</v>
      </c>
    </row>
    <row r="18" spans="1:40" ht="14.65" customHeight="1" x14ac:dyDescent="0.2">
      <c r="A18" s="64"/>
      <c r="B18" s="13" t="s">
        <v>294</v>
      </c>
      <c r="C18" s="32" t="s">
        <v>295</v>
      </c>
      <c r="D18" s="20" t="s">
        <v>22</v>
      </c>
      <c r="E18" s="9"/>
      <c r="F18" s="6" t="s">
        <v>212</v>
      </c>
      <c r="G18" s="6" t="s">
        <v>212</v>
      </c>
      <c r="H18" s="6" t="s">
        <v>212</v>
      </c>
      <c r="I18" s="6" t="s">
        <v>212</v>
      </c>
      <c r="J18" s="8"/>
      <c r="K18" s="8"/>
      <c r="L18" s="6"/>
      <c r="M18" s="6"/>
      <c r="N18" s="6"/>
      <c r="O18" s="6"/>
      <c r="P18" s="6"/>
      <c r="Q18" s="8"/>
      <c r="R18" s="8"/>
      <c r="S18" s="6"/>
      <c r="T18" s="6"/>
      <c r="U18" s="6"/>
      <c r="V18" s="6"/>
      <c r="W18" s="6"/>
      <c r="X18" s="8"/>
      <c r="Y18" s="8"/>
      <c r="Z18" s="6"/>
      <c r="AA18" s="6"/>
      <c r="AB18" s="6"/>
      <c r="AC18" s="6"/>
      <c r="AD18" s="6"/>
      <c r="AE18" s="6"/>
      <c r="AF18" s="6"/>
      <c r="AG18" s="8"/>
      <c r="AH18" s="8"/>
      <c r="AI18" s="48">
        <f t="shared" si="1"/>
        <v>4</v>
      </c>
      <c r="AJ18" s="48">
        <f t="shared" si="2"/>
        <v>0</v>
      </c>
      <c r="AK18" s="48">
        <f t="shared" si="3"/>
        <v>0</v>
      </c>
      <c r="AL18" s="49">
        <f t="shared" si="4"/>
        <v>0.21052631578947367</v>
      </c>
      <c r="AM18" s="49">
        <f t="shared" si="5"/>
        <v>0</v>
      </c>
      <c r="AN18" s="49">
        <f t="shared" si="6"/>
        <v>0</v>
      </c>
    </row>
    <row r="19" spans="1:40" ht="14.65" customHeight="1" x14ac:dyDescent="0.2">
      <c r="A19" s="64"/>
      <c r="B19" s="16" t="s">
        <v>34</v>
      </c>
      <c r="C19" s="23" t="s">
        <v>35</v>
      </c>
      <c r="D19" s="18" t="s">
        <v>22</v>
      </c>
      <c r="E19" s="9"/>
      <c r="F19" s="6" t="s">
        <v>212</v>
      </c>
      <c r="G19" s="6" t="s">
        <v>212</v>
      </c>
      <c r="H19" s="6" t="s">
        <v>212</v>
      </c>
      <c r="I19" s="6" t="s">
        <v>212</v>
      </c>
      <c r="J19" s="8"/>
      <c r="K19" s="8"/>
      <c r="L19" s="6"/>
      <c r="M19" s="6"/>
      <c r="N19" s="6"/>
      <c r="O19" s="6"/>
      <c r="P19" s="6"/>
      <c r="Q19" s="8"/>
      <c r="R19" s="8"/>
      <c r="S19" s="6"/>
      <c r="T19" s="6"/>
      <c r="U19" s="6"/>
      <c r="V19" s="6"/>
      <c r="W19" s="6"/>
      <c r="X19" s="8"/>
      <c r="Y19" s="8"/>
      <c r="Z19" s="6"/>
      <c r="AA19" s="6"/>
      <c r="AB19" s="6"/>
      <c r="AC19" s="6"/>
      <c r="AD19" s="6"/>
      <c r="AE19" s="6"/>
      <c r="AF19" s="6"/>
      <c r="AG19" s="8"/>
      <c r="AH19" s="8"/>
      <c r="AI19" s="4">
        <f t="shared" si="1"/>
        <v>4</v>
      </c>
      <c r="AJ19" s="4">
        <f t="shared" si="2"/>
        <v>0</v>
      </c>
      <c r="AK19" s="4">
        <f t="shared" si="3"/>
        <v>0</v>
      </c>
      <c r="AL19" s="5">
        <f t="shared" si="4"/>
        <v>0.21052631578947367</v>
      </c>
      <c r="AM19" s="5">
        <f t="shared" si="5"/>
        <v>0</v>
      </c>
      <c r="AN19" s="5">
        <f t="shared" si="6"/>
        <v>0</v>
      </c>
    </row>
    <row r="20" spans="1:40" ht="14.65" customHeight="1" x14ac:dyDescent="0.2">
      <c r="A20" s="62" t="s">
        <v>36</v>
      </c>
      <c r="B20" s="16" t="s">
        <v>37</v>
      </c>
      <c r="C20" s="23" t="s">
        <v>38</v>
      </c>
      <c r="D20" s="18" t="s">
        <v>22</v>
      </c>
      <c r="E20" s="9"/>
      <c r="F20" s="6" t="s">
        <v>212</v>
      </c>
      <c r="G20" s="6" t="s">
        <v>212</v>
      </c>
      <c r="H20" s="6" t="s">
        <v>212</v>
      </c>
      <c r="I20" s="6" t="s">
        <v>212</v>
      </c>
      <c r="J20" s="8"/>
      <c r="K20" s="8"/>
      <c r="L20" s="6"/>
      <c r="M20" s="6"/>
      <c r="N20" s="6"/>
      <c r="O20" s="6"/>
      <c r="P20" s="6"/>
      <c r="Q20" s="8"/>
      <c r="R20" s="8"/>
      <c r="S20" s="6"/>
      <c r="T20" s="6"/>
      <c r="U20" s="6"/>
      <c r="V20" s="6"/>
      <c r="W20" s="6"/>
      <c r="X20" s="8"/>
      <c r="Y20" s="8"/>
      <c r="Z20" s="6"/>
      <c r="AA20" s="6"/>
      <c r="AB20" s="6"/>
      <c r="AC20" s="6"/>
      <c r="AD20" s="6"/>
      <c r="AE20" s="6"/>
      <c r="AF20" s="6"/>
      <c r="AG20" s="8"/>
      <c r="AH20" s="8"/>
      <c r="AI20" s="4">
        <f t="shared" si="1"/>
        <v>4</v>
      </c>
      <c r="AJ20" s="4">
        <f t="shared" si="2"/>
        <v>0</v>
      </c>
      <c r="AK20" s="4">
        <f t="shared" si="3"/>
        <v>0</v>
      </c>
      <c r="AL20" s="5">
        <f t="shared" si="4"/>
        <v>0.21052631578947367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62"/>
      <c r="B21" s="16" t="s">
        <v>39</v>
      </c>
      <c r="C21" s="23" t="s">
        <v>40</v>
      </c>
      <c r="D21" s="18" t="s">
        <v>16</v>
      </c>
      <c r="E21" s="9"/>
      <c r="F21" s="6" t="s">
        <v>212</v>
      </c>
      <c r="G21" s="6" t="s">
        <v>212</v>
      </c>
      <c r="H21" s="6" t="s">
        <v>212</v>
      </c>
      <c r="I21" s="6" t="s">
        <v>212</v>
      </c>
      <c r="J21" s="8"/>
      <c r="K21" s="8"/>
      <c r="L21" s="6"/>
      <c r="M21" s="6"/>
      <c r="N21" s="6"/>
      <c r="O21" s="6"/>
      <c r="P21" s="6"/>
      <c r="Q21" s="8"/>
      <c r="R21" s="8"/>
      <c r="S21" s="6"/>
      <c r="T21" s="6"/>
      <c r="U21" s="6"/>
      <c r="V21" s="6"/>
      <c r="W21" s="6"/>
      <c r="X21" s="8"/>
      <c r="Y21" s="8"/>
      <c r="Z21" s="6"/>
      <c r="AA21" s="6"/>
      <c r="AB21" s="6"/>
      <c r="AC21" s="6"/>
      <c r="AD21" s="6"/>
      <c r="AE21" s="6"/>
      <c r="AF21" s="6"/>
      <c r="AG21" s="8"/>
      <c r="AH21" s="8"/>
      <c r="AI21" s="4">
        <f t="shared" si="1"/>
        <v>4</v>
      </c>
      <c r="AJ21" s="4">
        <f t="shared" si="2"/>
        <v>0</v>
      </c>
      <c r="AK21" s="4">
        <f t="shared" si="3"/>
        <v>0</v>
      </c>
      <c r="AL21" s="5">
        <f t="shared" si="4"/>
        <v>0.21052631578947367</v>
      </c>
      <c r="AM21" s="5">
        <f t="shared" si="5"/>
        <v>0</v>
      </c>
      <c r="AN21" s="5">
        <f t="shared" si="6"/>
        <v>0</v>
      </c>
    </row>
    <row r="22" spans="1:40" ht="14.65" customHeight="1" x14ac:dyDescent="0.2">
      <c r="A22" s="62"/>
      <c r="B22" s="16" t="s">
        <v>41</v>
      </c>
      <c r="C22" s="23" t="s">
        <v>42</v>
      </c>
      <c r="D22" s="18" t="s">
        <v>22</v>
      </c>
      <c r="E22" s="9"/>
      <c r="F22" s="6" t="s">
        <v>212</v>
      </c>
      <c r="G22" s="6" t="s">
        <v>212</v>
      </c>
      <c r="H22" s="6" t="s">
        <v>212</v>
      </c>
      <c r="I22" s="6" t="s">
        <v>212</v>
      </c>
      <c r="J22" s="8"/>
      <c r="K22" s="8"/>
      <c r="L22" s="6"/>
      <c r="M22" s="6"/>
      <c r="N22" s="6"/>
      <c r="O22" s="6"/>
      <c r="P22" s="6"/>
      <c r="Q22" s="8"/>
      <c r="R22" s="8"/>
      <c r="S22" s="6"/>
      <c r="T22" s="6"/>
      <c r="U22" s="6"/>
      <c r="V22" s="6"/>
      <c r="W22" s="6"/>
      <c r="X22" s="8"/>
      <c r="Y22" s="8"/>
      <c r="Z22" s="6"/>
      <c r="AA22" s="6"/>
      <c r="AB22" s="6"/>
      <c r="AC22" s="6"/>
      <c r="AD22" s="6"/>
      <c r="AE22" s="8"/>
      <c r="AF22" s="8"/>
      <c r="AG22" s="6"/>
      <c r="AH22" s="6"/>
      <c r="AI22" s="4">
        <f t="shared" si="1"/>
        <v>4</v>
      </c>
      <c r="AJ22" s="4">
        <f t="shared" si="2"/>
        <v>0</v>
      </c>
      <c r="AK22" s="4">
        <f t="shared" si="3"/>
        <v>0</v>
      </c>
      <c r="AL22" s="5">
        <f t="shared" si="4"/>
        <v>0.21052631578947367</v>
      </c>
      <c r="AM22" s="5">
        <f t="shared" si="5"/>
        <v>0</v>
      </c>
      <c r="AN22" s="5">
        <f t="shared" si="6"/>
        <v>0</v>
      </c>
    </row>
    <row r="23" spans="1:40" ht="14.65" customHeight="1" x14ac:dyDescent="0.2">
      <c r="A23" s="62"/>
      <c r="B23" s="16" t="s">
        <v>45</v>
      </c>
      <c r="C23" s="23" t="s">
        <v>46</v>
      </c>
      <c r="D23" s="18" t="s">
        <v>5</v>
      </c>
      <c r="E23" s="9"/>
      <c r="F23" s="6" t="s">
        <v>212</v>
      </c>
      <c r="G23" s="6" t="s">
        <v>212</v>
      </c>
      <c r="H23" s="6" t="s">
        <v>212</v>
      </c>
      <c r="I23" s="6" t="s">
        <v>212</v>
      </c>
      <c r="J23" s="8"/>
      <c r="K23" s="8"/>
      <c r="L23" s="6"/>
      <c r="M23" s="6"/>
      <c r="N23" s="6"/>
      <c r="O23" s="6"/>
      <c r="P23" s="6"/>
      <c r="Q23" s="8"/>
      <c r="R23" s="8"/>
      <c r="S23" s="6"/>
      <c r="T23" s="6"/>
      <c r="U23" s="6"/>
      <c r="V23" s="6"/>
      <c r="W23" s="6"/>
      <c r="X23" s="8"/>
      <c r="Y23" s="8"/>
      <c r="Z23" s="6"/>
      <c r="AA23" s="6"/>
      <c r="AB23" s="6"/>
      <c r="AC23" s="6"/>
      <c r="AD23" s="6"/>
      <c r="AE23" s="8"/>
      <c r="AF23" s="8"/>
      <c r="AG23" s="6"/>
      <c r="AH23" s="6"/>
      <c r="AI23" s="4">
        <f t="shared" si="1"/>
        <v>4</v>
      </c>
      <c r="AJ23" s="4">
        <f t="shared" si="2"/>
        <v>0</v>
      </c>
      <c r="AK23" s="4">
        <f t="shared" si="3"/>
        <v>0</v>
      </c>
      <c r="AL23" s="5">
        <f t="shared" si="4"/>
        <v>0.21052631578947367</v>
      </c>
      <c r="AM23" s="5">
        <f t="shared" si="5"/>
        <v>0</v>
      </c>
      <c r="AN23" s="5">
        <f t="shared" si="6"/>
        <v>0</v>
      </c>
    </row>
    <row r="24" spans="1:40" ht="14.65" customHeight="1" x14ac:dyDescent="0.2">
      <c r="A24" s="62"/>
      <c r="B24" s="16" t="s">
        <v>47</v>
      </c>
      <c r="C24" s="23" t="s">
        <v>48</v>
      </c>
      <c r="D24" s="18" t="s">
        <v>22</v>
      </c>
      <c r="E24" s="9"/>
      <c r="F24" s="6" t="s">
        <v>212</v>
      </c>
      <c r="G24" s="6" t="s">
        <v>212</v>
      </c>
      <c r="H24" s="6" t="s">
        <v>212</v>
      </c>
      <c r="I24" s="6" t="s">
        <v>212</v>
      </c>
      <c r="J24" s="8"/>
      <c r="K24" s="8"/>
      <c r="L24" s="6"/>
      <c r="M24" s="6"/>
      <c r="N24" s="6"/>
      <c r="O24" s="6"/>
      <c r="P24" s="6"/>
      <c r="Q24" s="8"/>
      <c r="R24" s="8"/>
      <c r="S24" s="6"/>
      <c r="T24" s="6"/>
      <c r="U24" s="6"/>
      <c r="V24" s="6"/>
      <c r="W24" s="6"/>
      <c r="X24" s="8"/>
      <c r="Y24" s="8"/>
      <c r="Z24" s="6"/>
      <c r="AA24" s="6"/>
      <c r="AB24" s="6"/>
      <c r="AC24" s="6"/>
      <c r="AD24" s="6"/>
      <c r="AE24" s="8"/>
      <c r="AF24" s="8"/>
      <c r="AG24" s="6"/>
      <c r="AH24" s="6"/>
      <c r="AI24" s="4">
        <f t="shared" si="1"/>
        <v>4</v>
      </c>
      <c r="AJ24" s="4">
        <f t="shared" si="2"/>
        <v>0</v>
      </c>
      <c r="AK24" s="4">
        <f t="shared" si="3"/>
        <v>0</v>
      </c>
      <c r="AL24" s="5">
        <f t="shared" si="4"/>
        <v>0.21052631578947367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62"/>
      <c r="B25" s="16" t="s">
        <v>49</v>
      </c>
      <c r="C25" s="23" t="s">
        <v>50</v>
      </c>
      <c r="D25" s="18" t="s">
        <v>22</v>
      </c>
      <c r="E25" s="9"/>
      <c r="F25" s="6" t="s">
        <v>212</v>
      </c>
      <c r="G25" s="6" t="s">
        <v>212</v>
      </c>
      <c r="H25" s="6" t="s">
        <v>212</v>
      </c>
      <c r="I25" s="6" t="s">
        <v>212</v>
      </c>
      <c r="J25" s="8"/>
      <c r="K25" s="8"/>
      <c r="L25" s="6"/>
      <c r="M25" s="6"/>
      <c r="N25" s="6"/>
      <c r="O25" s="6"/>
      <c r="P25" s="6"/>
      <c r="Q25" s="8"/>
      <c r="R25" s="8"/>
      <c r="S25" s="6"/>
      <c r="T25" s="6"/>
      <c r="U25" s="6"/>
      <c r="V25" s="6"/>
      <c r="W25" s="6"/>
      <c r="X25" s="8"/>
      <c r="Y25" s="8"/>
      <c r="Z25" s="6"/>
      <c r="AA25" s="6"/>
      <c r="AB25" s="6"/>
      <c r="AC25" s="6"/>
      <c r="AD25" s="6"/>
      <c r="AE25" s="8"/>
      <c r="AF25" s="8"/>
      <c r="AG25" s="6"/>
      <c r="AH25" s="6"/>
      <c r="AI25" s="4">
        <f t="shared" si="1"/>
        <v>4</v>
      </c>
      <c r="AJ25" s="4">
        <f t="shared" si="2"/>
        <v>0</v>
      </c>
      <c r="AK25" s="4">
        <f t="shared" si="3"/>
        <v>0</v>
      </c>
      <c r="AL25" s="5">
        <f t="shared" si="4"/>
        <v>0.21052631578947367</v>
      </c>
      <c r="AM25" s="5">
        <f t="shared" si="5"/>
        <v>0</v>
      </c>
      <c r="AN25" s="5">
        <f t="shared" si="6"/>
        <v>0</v>
      </c>
    </row>
    <row r="26" spans="1:40" ht="14.65" customHeight="1" x14ac:dyDescent="0.2">
      <c r="A26" s="62"/>
      <c r="B26" s="16" t="s">
        <v>51</v>
      </c>
      <c r="C26" s="23" t="s">
        <v>52</v>
      </c>
      <c r="D26" s="18" t="s">
        <v>22</v>
      </c>
      <c r="E26" s="9"/>
      <c r="F26" s="6" t="s">
        <v>212</v>
      </c>
      <c r="G26" s="6" t="s">
        <v>212</v>
      </c>
      <c r="H26" s="6" t="s">
        <v>212</v>
      </c>
      <c r="I26" s="6" t="s">
        <v>212</v>
      </c>
      <c r="J26" s="8"/>
      <c r="K26" s="8"/>
      <c r="L26" s="6"/>
      <c r="M26" s="6"/>
      <c r="N26" s="6"/>
      <c r="O26" s="6"/>
      <c r="P26" s="6"/>
      <c r="Q26" s="8"/>
      <c r="R26" s="8"/>
      <c r="S26" s="6"/>
      <c r="T26" s="6"/>
      <c r="U26" s="6"/>
      <c r="V26" s="6"/>
      <c r="W26" s="6"/>
      <c r="X26" s="8"/>
      <c r="Y26" s="8"/>
      <c r="Z26" s="6"/>
      <c r="AA26" s="6"/>
      <c r="AB26" s="6"/>
      <c r="AC26" s="6"/>
      <c r="AD26" s="6"/>
      <c r="AE26" s="8"/>
      <c r="AF26" s="8"/>
      <c r="AG26" s="6"/>
      <c r="AH26" s="6"/>
      <c r="AI26" s="4">
        <f t="shared" si="1"/>
        <v>4</v>
      </c>
      <c r="AJ26" s="4">
        <f t="shared" si="2"/>
        <v>0</v>
      </c>
      <c r="AK26" s="4">
        <f t="shared" si="3"/>
        <v>0</v>
      </c>
      <c r="AL26" s="5">
        <f t="shared" si="4"/>
        <v>0.21052631578947367</v>
      </c>
      <c r="AM26" s="5">
        <f t="shared" si="5"/>
        <v>0</v>
      </c>
      <c r="AN26" s="5">
        <f t="shared" si="6"/>
        <v>0</v>
      </c>
    </row>
    <row r="27" spans="1:40" ht="14.65" customHeight="1" x14ac:dyDescent="0.2">
      <c r="A27" s="62"/>
      <c r="B27" s="16" t="s">
        <v>53</v>
      </c>
      <c r="C27" s="23" t="s">
        <v>54</v>
      </c>
      <c r="D27" s="18" t="s">
        <v>22</v>
      </c>
      <c r="E27" s="9"/>
      <c r="F27" s="6" t="s">
        <v>212</v>
      </c>
      <c r="G27" s="6" t="s">
        <v>212</v>
      </c>
      <c r="H27" s="6" t="s">
        <v>212</v>
      </c>
      <c r="I27" s="6" t="s">
        <v>212</v>
      </c>
      <c r="J27" s="8"/>
      <c r="K27" s="8"/>
      <c r="L27" s="6"/>
      <c r="M27" s="6"/>
      <c r="N27" s="6"/>
      <c r="O27" s="6"/>
      <c r="P27" s="6"/>
      <c r="Q27" s="8"/>
      <c r="R27" s="8"/>
      <c r="S27" s="6"/>
      <c r="T27" s="6"/>
      <c r="U27" s="6"/>
      <c r="V27" s="6"/>
      <c r="W27" s="6"/>
      <c r="X27" s="8"/>
      <c r="Y27" s="8"/>
      <c r="Z27" s="6"/>
      <c r="AA27" s="6"/>
      <c r="AB27" s="6"/>
      <c r="AC27" s="6"/>
      <c r="AD27" s="6"/>
      <c r="AE27" s="8"/>
      <c r="AF27" s="8"/>
      <c r="AG27" s="6"/>
      <c r="AH27" s="6"/>
      <c r="AI27" s="4">
        <f t="shared" si="1"/>
        <v>4</v>
      </c>
      <c r="AJ27" s="4">
        <f t="shared" si="2"/>
        <v>0</v>
      </c>
      <c r="AK27" s="4">
        <f t="shared" si="3"/>
        <v>0</v>
      </c>
      <c r="AL27" s="5">
        <f t="shared" si="4"/>
        <v>0.21052631578947367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62" t="s">
        <v>55</v>
      </c>
      <c r="B28" s="26" t="s">
        <v>56</v>
      </c>
      <c r="C28" s="27" t="s">
        <v>57</v>
      </c>
      <c r="D28" s="18" t="s">
        <v>16</v>
      </c>
      <c r="E28" s="9"/>
      <c r="F28" s="6" t="s">
        <v>212</v>
      </c>
      <c r="G28" s="6" t="s">
        <v>212</v>
      </c>
      <c r="H28" s="6" t="s">
        <v>212</v>
      </c>
      <c r="I28" s="6" t="s">
        <v>212</v>
      </c>
      <c r="J28" s="8"/>
      <c r="K28" s="8"/>
      <c r="L28" s="6"/>
      <c r="M28" s="6"/>
      <c r="N28" s="6"/>
      <c r="O28" s="6"/>
      <c r="P28" s="6"/>
      <c r="Q28" s="8"/>
      <c r="R28" s="8"/>
      <c r="S28" s="6"/>
      <c r="T28" s="6"/>
      <c r="U28" s="6"/>
      <c r="V28" s="6"/>
      <c r="W28" s="6"/>
      <c r="X28" s="8"/>
      <c r="Y28" s="8"/>
      <c r="Z28" s="6"/>
      <c r="AA28" s="6"/>
      <c r="AB28" s="6"/>
      <c r="AC28" s="6"/>
      <c r="AD28" s="6"/>
      <c r="AE28" s="8"/>
      <c r="AF28" s="8"/>
      <c r="AG28" s="6"/>
      <c r="AH28" s="6"/>
      <c r="AI28" s="4">
        <f t="shared" si="1"/>
        <v>4</v>
      </c>
      <c r="AJ28" s="4">
        <f t="shared" si="2"/>
        <v>0</v>
      </c>
      <c r="AK28" s="4">
        <f t="shared" si="3"/>
        <v>0</v>
      </c>
      <c r="AL28" s="5">
        <f t="shared" si="4"/>
        <v>0.21052631578947367</v>
      </c>
      <c r="AM28" s="5">
        <f t="shared" si="5"/>
        <v>0</v>
      </c>
      <c r="AN28" s="5">
        <f t="shared" si="6"/>
        <v>0</v>
      </c>
    </row>
    <row r="29" spans="1:40" ht="14.65" customHeight="1" x14ac:dyDescent="0.2">
      <c r="A29" s="62"/>
      <c r="B29" s="26" t="s">
        <v>58</v>
      </c>
      <c r="C29" s="27" t="s">
        <v>59</v>
      </c>
      <c r="D29" s="28" t="s">
        <v>19</v>
      </c>
      <c r="E29" s="9"/>
      <c r="F29" s="6" t="s">
        <v>212</v>
      </c>
      <c r="G29" s="6" t="s">
        <v>212</v>
      </c>
      <c r="H29" s="6" t="s">
        <v>212</v>
      </c>
      <c r="I29" s="6" t="s">
        <v>212</v>
      </c>
      <c r="J29" s="8"/>
      <c r="K29" s="8"/>
      <c r="L29" s="6"/>
      <c r="M29" s="6"/>
      <c r="N29" s="6"/>
      <c r="O29" s="6"/>
      <c r="P29" s="6"/>
      <c r="Q29" s="8"/>
      <c r="R29" s="8"/>
      <c r="S29" s="6"/>
      <c r="T29" s="6"/>
      <c r="U29" s="6"/>
      <c r="V29" s="6"/>
      <c r="W29" s="6"/>
      <c r="X29" s="8"/>
      <c r="Y29" s="8"/>
      <c r="Z29" s="6"/>
      <c r="AA29" s="6"/>
      <c r="AB29" s="6"/>
      <c r="AC29" s="6"/>
      <c r="AD29" s="6"/>
      <c r="AE29" s="8"/>
      <c r="AF29" s="8"/>
      <c r="AG29" s="6"/>
      <c r="AH29" s="6"/>
      <c r="AI29" s="4">
        <f t="shared" si="1"/>
        <v>4</v>
      </c>
      <c r="AJ29" s="4">
        <f t="shared" si="2"/>
        <v>0</v>
      </c>
      <c r="AK29" s="4">
        <f t="shared" si="3"/>
        <v>0</v>
      </c>
      <c r="AL29" s="5">
        <f t="shared" si="4"/>
        <v>0.21052631578947367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62"/>
      <c r="B30" s="16" t="s">
        <v>60</v>
      </c>
      <c r="C30" s="27" t="s">
        <v>61</v>
      </c>
      <c r="D30" s="29" t="s">
        <v>5</v>
      </c>
      <c r="E30" s="9"/>
      <c r="F30" s="6" t="s">
        <v>212</v>
      </c>
      <c r="G30" s="6" t="s">
        <v>212</v>
      </c>
      <c r="H30" s="6" t="s">
        <v>212</v>
      </c>
      <c r="I30" s="6" t="s">
        <v>212</v>
      </c>
      <c r="J30" s="8"/>
      <c r="K30" s="8"/>
      <c r="L30" s="6"/>
      <c r="M30" s="6"/>
      <c r="N30" s="6"/>
      <c r="O30" s="6"/>
      <c r="P30" s="6"/>
      <c r="Q30" s="8"/>
      <c r="R30" s="8"/>
      <c r="S30" s="6"/>
      <c r="T30" s="6"/>
      <c r="U30" s="6"/>
      <c r="V30" s="6"/>
      <c r="W30" s="6"/>
      <c r="X30" s="8"/>
      <c r="Y30" s="8"/>
      <c r="Z30" s="6"/>
      <c r="AA30" s="6"/>
      <c r="AB30" s="6"/>
      <c r="AC30" s="6"/>
      <c r="AD30" s="6"/>
      <c r="AE30" s="8"/>
      <c r="AF30" s="8"/>
      <c r="AG30" s="6"/>
      <c r="AH30" s="6"/>
      <c r="AI30" s="4">
        <f t="shared" si="1"/>
        <v>4</v>
      </c>
      <c r="AJ30" s="4">
        <f t="shared" si="2"/>
        <v>0</v>
      </c>
      <c r="AK30" s="4">
        <f t="shared" si="3"/>
        <v>0</v>
      </c>
      <c r="AL30" s="5">
        <f t="shared" si="4"/>
        <v>0.21052631578947367</v>
      </c>
      <c r="AM30" s="5">
        <f t="shared" si="5"/>
        <v>0</v>
      </c>
      <c r="AN30" s="5">
        <f t="shared" si="6"/>
        <v>0</v>
      </c>
    </row>
    <row r="31" spans="1:40" ht="14.65" customHeight="1" x14ac:dyDescent="0.2">
      <c r="A31" s="62"/>
      <c r="B31" s="26" t="s">
        <v>62</v>
      </c>
      <c r="C31" s="27" t="s">
        <v>63</v>
      </c>
      <c r="D31" s="28" t="s">
        <v>31</v>
      </c>
      <c r="E31" s="9"/>
      <c r="F31" s="6" t="s">
        <v>212</v>
      </c>
      <c r="G31" s="6" t="s">
        <v>212</v>
      </c>
      <c r="H31" s="6" t="s">
        <v>212</v>
      </c>
      <c r="I31" s="6" t="s">
        <v>273</v>
      </c>
      <c r="J31" s="8"/>
      <c r="K31" s="8"/>
      <c r="L31" s="6"/>
      <c r="M31" s="6"/>
      <c r="N31" s="6"/>
      <c r="O31" s="6"/>
      <c r="P31" s="6"/>
      <c r="Q31" s="8"/>
      <c r="R31" s="8"/>
      <c r="S31" s="6"/>
      <c r="T31" s="6"/>
      <c r="U31" s="6"/>
      <c r="V31" s="6"/>
      <c r="W31" s="6"/>
      <c r="X31" s="8"/>
      <c r="Y31" s="8"/>
      <c r="Z31" s="6"/>
      <c r="AA31" s="6"/>
      <c r="AB31" s="6"/>
      <c r="AC31" s="6"/>
      <c r="AD31" s="6"/>
      <c r="AE31" s="8"/>
      <c r="AF31" s="8"/>
      <c r="AG31" s="6"/>
      <c r="AH31" s="6"/>
      <c r="AI31" s="4">
        <f t="shared" si="1"/>
        <v>4</v>
      </c>
      <c r="AJ31" s="4">
        <f t="shared" si="2"/>
        <v>0</v>
      </c>
      <c r="AK31" s="4">
        <f t="shared" si="3"/>
        <v>0</v>
      </c>
      <c r="AL31" s="5">
        <f t="shared" si="4"/>
        <v>0.21052631578947367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62" t="s">
        <v>263</v>
      </c>
      <c r="B32" s="16" t="s">
        <v>68</v>
      </c>
      <c r="C32" s="17" t="s">
        <v>69</v>
      </c>
      <c r="D32" s="16" t="s">
        <v>22</v>
      </c>
      <c r="E32" s="9"/>
      <c r="F32" s="6" t="s">
        <v>212</v>
      </c>
      <c r="G32" s="6" t="s">
        <v>212</v>
      </c>
      <c r="H32" s="6" t="s">
        <v>212</v>
      </c>
      <c r="I32" s="6" t="s">
        <v>212</v>
      </c>
      <c r="J32" s="8"/>
      <c r="K32" s="8"/>
      <c r="L32" s="6"/>
      <c r="M32" s="6"/>
      <c r="N32" s="6"/>
      <c r="O32" s="6"/>
      <c r="P32" s="6"/>
      <c r="Q32" s="8"/>
      <c r="R32" s="8"/>
      <c r="S32" s="6"/>
      <c r="T32" s="6"/>
      <c r="U32" s="6"/>
      <c r="V32" s="6"/>
      <c r="W32" s="6"/>
      <c r="X32" s="8"/>
      <c r="Y32" s="8"/>
      <c r="Z32" s="6"/>
      <c r="AA32" s="6"/>
      <c r="AB32" s="6"/>
      <c r="AC32" s="6"/>
      <c r="AD32" s="6"/>
      <c r="AE32" s="8"/>
      <c r="AF32" s="8"/>
      <c r="AG32" s="6"/>
      <c r="AH32" s="6"/>
      <c r="AI32" s="4">
        <f t="shared" si="1"/>
        <v>4</v>
      </c>
      <c r="AJ32" s="4">
        <f t="shared" si="2"/>
        <v>0</v>
      </c>
      <c r="AK32" s="4">
        <f t="shared" si="3"/>
        <v>0</v>
      </c>
      <c r="AL32" s="5">
        <f t="shared" si="4"/>
        <v>0.21052631578947367</v>
      </c>
      <c r="AM32" s="5">
        <f t="shared" si="5"/>
        <v>0</v>
      </c>
      <c r="AN32" s="5">
        <f t="shared" si="6"/>
        <v>0</v>
      </c>
    </row>
    <row r="33" spans="1:40" ht="14.65" customHeight="1" x14ac:dyDescent="0.2">
      <c r="A33" s="62"/>
      <c r="B33" s="26" t="s">
        <v>231</v>
      </c>
      <c r="C33" s="27" t="s">
        <v>232</v>
      </c>
      <c r="D33" s="18" t="s">
        <v>22</v>
      </c>
      <c r="E33" s="9"/>
      <c r="F33" s="6" t="s">
        <v>212</v>
      </c>
      <c r="G33" s="6" t="s">
        <v>212</v>
      </c>
      <c r="H33" s="6" t="s">
        <v>265</v>
      </c>
      <c r="I33" s="6" t="s">
        <v>212</v>
      </c>
      <c r="J33" s="8"/>
      <c r="K33" s="8"/>
      <c r="L33" s="6"/>
      <c r="M33" s="6"/>
      <c r="N33" s="6"/>
      <c r="O33" s="6"/>
      <c r="P33" s="6"/>
      <c r="Q33" s="8"/>
      <c r="R33" s="8"/>
      <c r="S33" s="6"/>
      <c r="T33" s="6"/>
      <c r="U33" s="6"/>
      <c r="V33" s="6"/>
      <c r="W33" s="6"/>
      <c r="X33" s="8"/>
      <c r="Y33" s="8"/>
      <c r="Z33" s="6"/>
      <c r="AA33" s="6"/>
      <c r="AB33" s="6"/>
      <c r="AC33" s="6"/>
      <c r="AD33" s="6"/>
      <c r="AE33" s="8"/>
      <c r="AF33" s="8"/>
      <c r="AG33" s="6"/>
      <c r="AH33" s="6"/>
      <c r="AI33" s="4">
        <f t="shared" si="1"/>
        <v>3</v>
      </c>
      <c r="AJ33" s="4">
        <f t="shared" si="2"/>
        <v>1</v>
      </c>
      <c r="AK33" s="4">
        <f t="shared" si="3"/>
        <v>0</v>
      </c>
      <c r="AL33" s="5">
        <f t="shared" si="4"/>
        <v>0.15789473684210525</v>
      </c>
      <c r="AM33" s="5">
        <f t="shared" si="5"/>
        <v>5.2631578947368418E-2</v>
      </c>
      <c r="AN33" s="5">
        <f t="shared" si="6"/>
        <v>0</v>
      </c>
    </row>
    <row r="34" spans="1:40" ht="14.65" customHeight="1" x14ac:dyDescent="0.2">
      <c r="A34" s="62"/>
      <c r="B34" s="15" t="s">
        <v>105</v>
      </c>
      <c r="C34" s="34" t="s">
        <v>106</v>
      </c>
      <c r="D34" s="35" t="s">
        <v>26</v>
      </c>
      <c r="E34" s="9"/>
      <c r="F34" s="6" t="s">
        <v>283</v>
      </c>
      <c r="G34" s="6" t="s">
        <v>213</v>
      </c>
      <c r="H34" s="6" t="s">
        <v>213</v>
      </c>
      <c r="I34" s="6" t="s">
        <v>260</v>
      </c>
      <c r="J34" s="8"/>
      <c r="K34" s="8"/>
      <c r="L34" s="6"/>
      <c r="M34" s="6"/>
      <c r="N34" s="6"/>
      <c r="O34" s="6"/>
      <c r="P34" s="6"/>
      <c r="Q34" s="8"/>
      <c r="R34" s="8"/>
      <c r="S34" s="6"/>
      <c r="T34" s="6"/>
      <c r="U34" s="6"/>
      <c r="V34" s="6"/>
      <c r="W34" s="6"/>
      <c r="X34" s="8"/>
      <c r="Y34" s="8"/>
      <c r="Z34" s="6"/>
      <c r="AA34" s="6"/>
      <c r="AB34" s="6"/>
      <c r="AC34" s="6"/>
      <c r="AD34" s="6"/>
      <c r="AE34" s="8"/>
      <c r="AF34" s="8"/>
      <c r="AG34" s="6"/>
      <c r="AH34" s="6"/>
      <c r="AI34" s="4">
        <f t="shared" ref="AI34" si="7">+COUNTIF(E34:AH34,"A")+COUNTIF(E34:AH34,"B")+COUNTIF(E34:AH34,"C")+COUNTIF(E34:AH34,"CU")+COUNTIF(E34:AH34,"EX")+COUNTIF(E34:AH34,"TT")</f>
        <v>2</v>
      </c>
      <c r="AJ34" s="4">
        <f t="shared" ref="AJ34" si="8">+COUNTIF(E34:AH34, "FA")+COUNTIF(E34:AH34, "LI")+COUNTIF(E34:AH34, "AU")</f>
        <v>0</v>
      </c>
      <c r="AK34" s="4">
        <f t="shared" ref="AK34" si="9">+COUNTIF(E34:AH34,"VA")+COUNTIF(E34:AH34,"PA")+COUNTIF(E34:AH34,PC)</f>
        <v>0</v>
      </c>
      <c r="AL34" s="5">
        <f t="shared" ref="AL34" si="10">+AI34/19</f>
        <v>0.10526315789473684</v>
      </c>
      <c r="AM34" s="5">
        <f t="shared" ref="AM34" si="11">+AJ34/19</f>
        <v>0</v>
      </c>
      <c r="AN34" s="5">
        <f t="shared" ref="AN34" si="12">+AK34/19</f>
        <v>0</v>
      </c>
    </row>
    <row r="35" spans="1:40" ht="14.65" customHeight="1" x14ac:dyDescent="0.2">
      <c r="A35" s="62"/>
      <c r="B35" s="15" t="s">
        <v>64</v>
      </c>
      <c r="C35" s="23" t="s">
        <v>65</v>
      </c>
      <c r="D35" s="18" t="s">
        <v>5</v>
      </c>
      <c r="E35" s="9"/>
      <c r="F35" s="6" t="s">
        <v>212</v>
      </c>
      <c r="G35" s="6" t="s">
        <v>212</v>
      </c>
      <c r="H35" s="6" t="s">
        <v>212</v>
      </c>
      <c r="I35" s="6" t="s">
        <v>212</v>
      </c>
      <c r="J35" s="8"/>
      <c r="K35" s="8"/>
      <c r="L35" s="6"/>
      <c r="M35" s="6"/>
      <c r="N35" s="6"/>
      <c r="O35" s="6"/>
      <c r="P35" s="6"/>
      <c r="Q35" s="8"/>
      <c r="R35" s="8"/>
      <c r="S35" s="6"/>
      <c r="T35" s="6"/>
      <c r="U35" s="6"/>
      <c r="V35" s="6"/>
      <c r="W35" s="6"/>
      <c r="X35" s="8"/>
      <c r="Y35" s="8"/>
      <c r="Z35" s="6"/>
      <c r="AA35" s="6"/>
      <c r="AB35" s="6"/>
      <c r="AC35" s="6"/>
      <c r="AD35" s="6"/>
      <c r="AE35" s="8"/>
      <c r="AF35" s="8"/>
      <c r="AG35" s="6"/>
      <c r="AH35" s="6"/>
      <c r="AI35" s="4">
        <f t="shared" ref="AI35" si="13">+COUNTIF(E35:AH35,"A")+COUNTIF(E35:AH35,"B")+COUNTIF(E35:AH35,"C")+COUNTIF(E35:AH35,"CU")+COUNTIF(E35:AH35,"EX")+COUNTIF(E35:AH35,"TT")</f>
        <v>4</v>
      </c>
      <c r="AJ35" s="4">
        <f t="shared" ref="AJ35" si="14">+COUNTIF(E35:AH35, "FA")+COUNTIF(E35:AH35, "LI")+COUNTIF(E35:AH35, "AU")</f>
        <v>0</v>
      </c>
      <c r="AK35" s="4">
        <f t="shared" ref="AK35" si="15">+COUNTIF(E35:AH35,"VA")+COUNTIF(E35:AH35,"PA")+COUNTIF(E35:AH35,PC)</f>
        <v>0</v>
      </c>
      <c r="AL35" s="5">
        <f t="shared" ref="AL35" si="16">+AI35/19</f>
        <v>0.21052631578947367</v>
      </c>
      <c r="AM35" s="5">
        <f t="shared" ref="AM35" si="17">+AJ35/19</f>
        <v>0</v>
      </c>
      <c r="AN35" s="5">
        <f t="shared" ref="AN35" si="18">+AK35/19</f>
        <v>0</v>
      </c>
    </row>
    <row r="36" spans="1:40" ht="14.65" customHeight="1" x14ac:dyDescent="0.2">
      <c r="A36" s="62"/>
      <c r="B36" s="26" t="s">
        <v>66</v>
      </c>
      <c r="C36" s="27" t="s">
        <v>67</v>
      </c>
      <c r="D36" s="18" t="s">
        <v>16</v>
      </c>
      <c r="E36" s="9"/>
      <c r="F36" s="6" t="s">
        <v>212</v>
      </c>
      <c r="G36" s="6" t="s">
        <v>212</v>
      </c>
      <c r="H36" s="6" t="s">
        <v>212</v>
      </c>
      <c r="I36" s="6" t="s">
        <v>273</v>
      </c>
      <c r="J36" s="8"/>
      <c r="K36" s="8"/>
      <c r="L36" s="6"/>
      <c r="M36" s="6"/>
      <c r="N36" s="6"/>
      <c r="O36" s="6"/>
      <c r="P36" s="6"/>
      <c r="Q36" s="8"/>
      <c r="R36" s="8"/>
      <c r="S36" s="6"/>
      <c r="T36" s="6"/>
      <c r="U36" s="6"/>
      <c r="V36" s="6"/>
      <c r="W36" s="6"/>
      <c r="X36" s="8"/>
      <c r="Y36" s="8"/>
      <c r="Z36" s="6"/>
      <c r="AA36" s="6"/>
      <c r="AB36" s="6"/>
      <c r="AC36" s="6"/>
      <c r="AD36" s="6"/>
      <c r="AE36" s="8"/>
      <c r="AF36" s="8"/>
      <c r="AG36" s="6"/>
      <c r="AH36" s="6"/>
      <c r="AI36" s="4">
        <f t="shared" si="1"/>
        <v>4</v>
      </c>
      <c r="AJ36" s="4">
        <f t="shared" si="2"/>
        <v>0</v>
      </c>
      <c r="AK36" s="4">
        <f t="shared" si="3"/>
        <v>0</v>
      </c>
      <c r="AL36" s="5">
        <f t="shared" si="4"/>
        <v>0.21052631578947367</v>
      </c>
      <c r="AM36" s="5">
        <f t="shared" si="5"/>
        <v>0</v>
      </c>
      <c r="AN36" s="5">
        <f t="shared" si="6"/>
        <v>0</v>
      </c>
    </row>
    <row r="37" spans="1:40" ht="14.65" customHeight="1" x14ac:dyDescent="0.2">
      <c r="A37" s="62"/>
      <c r="B37" s="26" t="s">
        <v>70</v>
      </c>
      <c r="C37" s="27" t="s">
        <v>71</v>
      </c>
      <c r="D37" s="18" t="s">
        <v>31</v>
      </c>
      <c r="E37" s="9"/>
      <c r="F37" s="6" t="s">
        <v>212</v>
      </c>
      <c r="G37" s="6" t="s">
        <v>212</v>
      </c>
      <c r="H37" s="6" t="s">
        <v>212</v>
      </c>
      <c r="I37" s="6" t="s">
        <v>273</v>
      </c>
      <c r="J37" s="8"/>
      <c r="K37" s="8"/>
      <c r="L37" s="6"/>
      <c r="M37" s="6"/>
      <c r="N37" s="6"/>
      <c r="O37" s="6"/>
      <c r="P37" s="6"/>
      <c r="Q37" s="8"/>
      <c r="R37" s="8"/>
      <c r="S37" s="6"/>
      <c r="T37" s="6"/>
      <c r="U37" s="6"/>
      <c r="V37" s="6"/>
      <c r="W37" s="6"/>
      <c r="X37" s="8"/>
      <c r="Y37" s="8"/>
      <c r="Z37" s="6"/>
      <c r="AA37" s="6"/>
      <c r="AB37" s="6"/>
      <c r="AC37" s="6"/>
      <c r="AD37" s="6"/>
      <c r="AE37" s="8"/>
      <c r="AF37" s="8"/>
      <c r="AG37" s="6"/>
      <c r="AH37" s="6"/>
      <c r="AI37" s="4">
        <f t="shared" si="1"/>
        <v>4</v>
      </c>
      <c r="AJ37" s="4">
        <f t="shared" si="2"/>
        <v>0</v>
      </c>
      <c r="AK37" s="4">
        <f t="shared" si="3"/>
        <v>0</v>
      </c>
      <c r="AL37" s="5">
        <f t="shared" si="4"/>
        <v>0.21052631578947367</v>
      </c>
      <c r="AM37" s="5">
        <f t="shared" si="5"/>
        <v>0</v>
      </c>
      <c r="AN37" s="5">
        <f t="shared" si="6"/>
        <v>0</v>
      </c>
    </row>
    <row r="38" spans="1:40" ht="14.65" customHeight="1" x14ac:dyDescent="0.2">
      <c r="A38" s="62" t="s">
        <v>226</v>
      </c>
      <c r="B38" s="16" t="s">
        <v>83</v>
      </c>
      <c r="C38" s="23" t="s">
        <v>84</v>
      </c>
      <c r="D38" s="16" t="s">
        <v>5</v>
      </c>
      <c r="E38" s="9"/>
      <c r="F38" s="6" t="s">
        <v>212</v>
      </c>
      <c r="G38" s="6" t="s">
        <v>212</v>
      </c>
      <c r="H38" s="6" t="s">
        <v>212</v>
      </c>
      <c r="I38" s="6" t="s">
        <v>212</v>
      </c>
      <c r="J38" s="8"/>
      <c r="K38" s="8"/>
      <c r="L38" s="6"/>
      <c r="M38" s="6"/>
      <c r="N38" s="6"/>
      <c r="O38" s="6"/>
      <c r="P38" s="6"/>
      <c r="Q38" s="8"/>
      <c r="R38" s="8"/>
      <c r="S38" s="6"/>
      <c r="T38" s="6"/>
      <c r="U38" s="6"/>
      <c r="V38" s="6"/>
      <c r="W38" s="6"/>
      <c r="X38" s="8"/>
      <c r="Y38" s="8"/>
      <c r="Z38" s="6"/>
      <c r="AA38" s="6"/>
      <c r="AB38" s="6"/>
      <c r="AC38" s="6"/>
      <c r="AD38" s="6"/>
      <c r="AE38" s="8"/>
      <c r="AF38" s="8"/>
      <c r="AG38" s="6"/>
      <c r="AH38" s="6"/>
      <c r="AI38" s="4">
        <f t="shared" ref="AI38" si="19">+COUNTIF(E38:AH38,"A")+COUNTIF(E38:AH38,"B")+COUNTIF(E38:AH38,"C")+COUNTIF(E38:AH38,"CU")+COUNTIF(E38:AH38,"EX")+COUNTIF(E38:AH38,"TT")</f>
        <v>4</v>
      </c>
      <c r="AJ38" s="4">
        <f t="shared" ref="AJ38" si="20">+COUNTIF(E38:AH38, "FA")+COUNTIF(E38:AH38, "LI")+COUNTIF(E38:AH38, "AU")</f>
        <v>0</v>
      </c>
      <c r="AK38" s="4">
        <f t="shared" ref="AK38" si="21">+COUNTIF(E38:AH38,"VA")+COUNTIF(E38:AH38,"PA")+COUNTIF(E38:AH38,PC)</f>
        <v>0</v>
      </c>
      <c r="AL38" s="5">
        <f t="shared" ref="AL38" si="22">+AI38/19</f>
        <v>0.21052631578947367</v>
      </c>
      <c r="AM38" s="5">
        <f t="shared" ref="AM38" si="23">+AJ38/19</f>
        <v>0</v>
      </c>
      <c r="AN38" s="5">
        <f t="shared" ref="AN38" si="24">+AK38/19</f>
        <v>0</v>
      </c>
    </row>
    <row r="39" spans="1:40" ht="14.65" customHeight="1" x14ac:dyDescent="0.2">
      <c r="A39" s="62"/>
      <c r="B39" s="16" t="s">
        <v>73</v>
      </c>
      <c r="C39" s="23" t="s">
        <v>74</v>
      </c>
      <c r="D39" s="16" t="s">
        <v>26</v>
      </c>
      <c r="E39" s="9"/>
      <c r="F39" s="6" t="s">
        <v>212</v>
      </c>
      <c r="G39" s="6" t="s">
        <v>212</v>
      </c>
      <c r="H39" s="6" t="s">
        <v>212</v>
      </c>
      <c r="I39" s="6" t="s">
        <v>212</v>
      </c>
      <c r="J39" s="8"/>
      <c r="K39" s="8"/>
      <c r="L39" s="6"/>
      <c r="M39" s="6"/>
      <c r="N39" s="6"/>
      <c r="O39" s="6"/>
      <c r="P39" s="6"/>
      <c r="Q39" s="8"/>
      <c r="R39" s="8"/>
      <c r="S39" s="6"/>
      <c r="T39" s="6"/>
      <c r="U39" s="6"/>
      <c r="V39" s="6"/>
      <c r="W39" s="6"/>
      <c r="X39" s="8"/>
      <c r="Y39" s="8"/>
      <c r="Z39" s="6"/>
      <c r="AA39" s="6"/>
      <c r="AB39" s="6"/>
      <c r="AC39" s="6"/>
      <c r="AD39" s="6"/>
      <c r="AE39" s="8"/>
      <c r="AF39" s="8"/>
      <c r="AG39" s="6"/>
      <c r="AH39" s="6"/>
      <c r="AI39" s="4">
        <f t="shared" si="1"/>
        <v>4</v>
      </c>
      <c r="AJ39" s="4">
        <f t="shared" si="2"/>
        <v>0</v>
      </c>
      <c r="AK39" s="4">
        <f t="shared" si="3"/>
        <v>0</v>
      </c>
      <c r="AL39" s="5">
        <f t="shared" si="4"/>
        <v>0.21052631578947367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62"/>
      <c r="B40" s="26" t="s">
        <v>85</v>
      </c>
      <c r="C40" s="27" t="s">
        <v>86</v>
      </c>
      <c r="D40" s="26" t="s">
        <v>31</v>
      </c>
      <c r="E40" s="9"/>
      <c r="F40" s="6" t="s">
        <v>212</v>
      </c>
      <c r="G40" s="6" t="s">
        <v>212</v>
      </c>
      <c r="H40" s="6" t="s">
        <v>212</v>
      </c>
      <c r="I40" s="6" t="s">
        <v>212</v>
      </c>
      <c r="J40" s="8"/>
      <c r="K40" s="8"/>
      <c r="L40" s="6"/>
      <c r="M40" s="6"/>
      <c r="N40" s="6"/>
      <c r="O40" s="6"/>
      <c r="P40" s="6"/>
      <c r="Q40" s="8"/>
      <c r="R40" s="8"/>
      <c r="S40" s="6"/>
      <c r="T40" s="6"/>
      <c r="U40" s="6"/>
      <c r="V40" s="6"/>
      <c r="W40" s="6"/>
      <c r="X40" s="8"/>
      <c r="Y40" s="8"/>
      <c r="Z40" s="6"/>
      <c r="AA40" s="6"/>
      <c r="AB40" s="6"/>
      <c r="AC40" s="6"/>
      <c r="AD40" s="6"/>
      <c r="AE40" s="8"/>
      <c r="AF40" s="8"/>
      <c r="AG40" s="6"/>
      <c r="AH40" s="6"/>
      <c r="AI40" s="4">
        <f t="shared" ref="AI40" si="25">+COUNTIF(E40:AH40,"A")+COUNTIF(E40:AH40,"B")+COUNTIF(E40:AH40,"C")+COUNTIF(E40:AH40,"CU")+COUNTIF(E40:AH40,"EX")+COUNTIF(E40:AH40,"TT")</f>
        <v>4</v>
      </c>
      <c r="AJ40" s="4">
        <f t="shared" ref="AJ40" si="26">+COUNTIF(E40:AH40, "FA")+COUNTIF(E40:AH40, "LI")+COUNTIF(E40:AH40, "AU")</f>
        <v>0</v>
      </c>
      <c r="AK40" s="4">
        <f t="shared" ref="AK40" si="27">+COUNTIF(E40:AH40,"VA")+COUNTIF(E40:AH40,"PA")+COUNTIF(E40:AH40,PC)</f>
        <v>0</v>
      </c>
      <c r="AL40" s="5">
        <f t="shared" ref="AL40" si="28">+AI40/19</f>
        <v>0.21052631578947367</v>
      </c>
      <c r="AM40" s="5">
        <f t="shared" ref="AM40" si="29">+AJ40/19</f>
        <v>0</v>
      </c>
      <c r="AN40" s="5">
        <f t="shared" ref="AN40" si="30">+AK40/19</f>
        <v>0</v>
      </c>
    </row>
    <row r="41" spans="1:40" ht="14.65" customHeight="1" x14ac:dyDescent="0.2">
      <c r="A41" s="62"/>
      <c r="B41" s="16" t="s">
        <v>75</v>
      </c>
      <c r="C41" s="23" t="s">
        <v>76</v>
      </c>
      <c r="D41" s="16" t="s">
        <v>22</v>
      </c>
      <c r="E41" s="9"/>
      <c r="F41" s="6" t="s">
        <v>212</v>
      </c>
      <c r="G41" s="6" t="s">
        <v>212</v>
      </c>
      <c r="H41" s="6" t="s">
        <v>212</v>
      </c>
      <c r="I41" s="6" t="s">
        <v>212</v>
      </c>
      <c r="J41" s="8"/>
      <c r="K41" s="8"/>
      <c r="L41" s="6"/>
      <c r="M41" s="6"/>
      <c r="N41" s="6"/>
      <c r="O41" s="6"/>
      <c r="P41" s="6"/>
      <c r="Q41" s="8"/>
      <c r="R41" s="8"/>
      <c r="S41" s="6"/>
      <c r="T41" s="6"/>
      <c r="U41" s="6"/>
      <c r="V41" s="6"/>
      <c r="W41" s="6"/>
      <c r="X41" s="8"/>
      <c r="Y41" s="8"/>
      <c r="Z41" s="6"/>
      <c r="AA41" s="6"/>
      <c r="AB41" s="6"/>
      <c r="AC41" s="6"/>
      <c r="AD41" s="6"/>
      <c r="AE41" s="8"/>
      <c r="AF41" s="8"/>
      <c r="AG41" s="6"/>
      <c r="AH41" s="6"/>
      <c r="AI41" s="4">
        <f t="shared" si="1"/>
        <v>4</v>
      </c>
      <c r="AJ41" s="4">
        <f t="shared" si="2"/>
        <v>0</v>
      </c>
      <c r="AK41" s="4">
        <f t="shared" si="3"/>
        <v>0</v>
      </c>
      <c r="AL41" s="5">
        <f t="shared" si="4"/>
        <v>0.21052631578947367</v>
      </c>
      <c r="AM41" s="5">
        <f t="shared" si="5"/>
        <v>0</v>
      </c>
      <c r="AN41" s="5">
        <f t="shared" si="6"/>
        <v>0</v>
      </c>
    </row>
    <row r="42" spans="1:40" ht="14.65" customHeight="1" x14ac:dyDescent="0.2">
      <c r="A42" s="62"/>
      <c r="B42" s="16" t="s">
        <v>224</v>
      </c>
      <c r="C42" s="23" t="s">
        <v>225</v>
      </c>
      <c r="D42" s="16" t="s">
        <v>5</v>
      </c>
      <c r="E42" s="9"/>
      <c r="F42" s="6" t="s">
        <v>212</v>
      </c>
      <c r="G42" s="6" t="s">
        <v>212</v>
      </c>
      <c r="H42" s="6" t="s">
        <v>212</v>
      </c>
      <c r="I42" s="6" t="s">
        <v>212</v>
      </c>
      <c r="J42" s="8"/>
      <c r="K42" s="8"/>
      <c r="L42" s="6"/>
      <c r="M42" s="6"/>
      <c r="N42" s="6"/>
      <c r="O42" s="6"/>
      <c r="P42" s="6"/>
      <c r="Q42" s="8"/>
      <c r="R42" s="8"/>
      <c r="S42" s="6"/>
      <c r="T42" s="6"/>
      <c r="U42" s="6"/>
      <c r="V42" s="6"/>
      <c r="W42" s="6"/>
      <c r="X42" s="8"/>
      <c r="Y42" s="8"/>
      <c r="Z42" s="6"/>
      <c r="AA42" s="6"/>
      <c r="AB42" s="6"/>
      <c r="AC42" s="6"/>
      <c r="AD42" s="6"/>
      <c r="AE42" s="8"/>
      <c r="AF42" s="8"/>
      <c r="AG42" s="6"/>
      <c r="AH42" s="6"/>
      <c r="AI42" s="4">
        <f t="shared" si="1"/>
        <v>4</v>
      </c>
      <c r="AJ42" s="4">
        <f t="shared" si="2"/>
        <v>0</v>
      </c>
      <c r="AK42" s="4">
        <f t="shared" si="3"/>
        <v>0</v>
      </c>
      <c r="AL42" s="5">
        <f t="shared" si="4"/>
        <v>0.21052631578947367</v>
      </c>
      <c r="AM42" s="5">
        <f t="shared" si="5"/>
        <v>0</v>
      </c>
      <c r="AN42" s="5">
        <f t="shared" si="6"/>
        <v>0</v>
      </c>
    </row>
    <row r="43" spans="1:40" ht="14.65" customHeight="1" x14ac:dyDescent="0.2">
      <c r="A43" s="62"/>
      <c r="B43" s="30" t="s">
        <v>240</v>
      </c>
      <c r="C43" s="14" t="s">
        <v>241</v>
      </c>
      <c r="D43" s="15" t="s">
        <v>26</v>
      </c>
      <c r="E43" s="9"/>
      <c r="F43" s="6" t="s">
        <v>212</v>
      </c>
      <c r="G43" s="6" t="s">
        <v>262</v>
      </c>
      <c r="H43" s="6" t="s">
        <v>212</v>
      </c>
      <c r="I43" s="6" t="s">
        <v>212</v>
      </c>
      <c r="J43" s="8"/>
      <c r="K43" s="8"/>
      <c r="L43" s="6"/>
      <c r="M43" s="6"/>
      <c r="N43" s="6"/>
      <c r="O43" s="6"/>
      <c r="P43" s="6"/>
      <c r="Q43" s="8"/>
      <c r="R43" s="8"/>
      <c r="S43" s="6"/>
      <c r="T43" s="6"/>
      <c r="U43" s="6"/>
      <c r="V43" s="6"/>
      <c r="W43" s="6"/>
      <c r="X43" s="8"/>
      <c r="Y43" s="8"/>
      <c r="Z43" s="6"/>
      <c r="AA43" s="6"/>
      <c r="AB43" s="6"/>
      <c r="AC43" s="6"/>
      <c r="AD43" s="6"/>
      <c r="AE43" s="8"/>
      <c r="AF43" s="8"/>
      <c r="AG43" s="6"/>
      <c r="AH43" s="6"/>
      <c r="AI43" s="4">
        <f t="shared" si="1"/>
        <v>3</v>
      </c>
      <c r="AJ43" s="4">
        <f t="shared" si="2"/>
        <v>1</v>
      </c>
      <c r="AK43" s="4">
        <f t="shared" si="3"/>
        <v>0</v>
      </c>
      <c r="AL43" s="5">
        <f t="shared" si="4"/>
        <v>0.15789473684210525</v>
      </c>
      <c r="AM43" s="5">
        <f t="shared" si="5"/>
        <v>5.2631578947368418E-2</v>
      </c>
      <c r="AN43" s="5">
        <f t="shared" si="6"/>
        <v>0</v>
      </c>
    </row>
    <row r="44" spans="1:40" ht="14.65" customHeight="1" x14ac:dyDescent="0.2">
      <c r="A44" s="62"/>
      <c r="B44" s="16" t="s">
        <v>77</v>
      </c>
      <c r="C44" s="17" t="s">
        <v>78</v>
      </c>
      <c r="D44" s="16" t="s">
        <v>79</v>
      </c>
      <c r="E44" s="9"/>
      <c r="F44" s="6" t="s">
        <v>212</v>
      </c>
      <c r="G44" s="6" t="s">
        <v>212</v>
      </c>
      <c r="H44" s="6" t="s">
        <v>212</v>
      </c>
      <c r="I44" s="6" t="s">
        <v>212</v>
      </c>
      <c r="J44" s="8"/>
      <c r="K44" s="8"/>
      <c r="L44" s="6"/>
      <c r="M44" s="6"/>
      <c r="N44" s="6"/>
      <c r="O44" s="6"/>
      <c r="P44" s="6"/>
      <c r="Q44" s="8"/>
      <c r="R44" s="8"/>
      <c r="S44" s="6"/>
      <c r="T44" s="6"/>
      <c r="U44" s="6"/>
      <c r="V44" s="6"/>
      <c r="W44" s="6"/>
      <c r="X44" s="8"/>
      <c r="Y44" s="8"/>
      <c r="Z44" s="6"/>
      <c r="AA44" s="6"/>
      <c r="AB44" s="6"/>
      <c r="AC44" s="6"/>
      <c r="AD44" s="6"/>
      <c r="AE44" s="8"/>
      <c r="AF44" s="8"/>
      <c r="AG44" s="6"/>
      <c r="AH44" s="6"/>
      <c r="AI44" s="4">
        <f t="shared" si="1"/>
        <v>4</v>
      </c>
      <c r="AJ44" s="4">
        <f t="shared" si="2"/>
        <v>0</v>
      </c>
      <c r="AK44" s="4">
        <f t="shared" si="3"/>
        <v>0</v>
      </c>
      <c r="AL44" s="5">
        <f t="shared" si="4"/>
        <v>0.21052631578947367</v>
      </c>
      <c r="AM44" s="5">
        <f t="shared" si="5"/>
        <v>0</v>
      </c>
      <c r="AN44" s="5">
        <f t="shared" si="6"/>
        <v>0</v>
      </c>
    </row>
    <row r="45" spans="1:40" x14ac:dyDescent="0.2">
      <c r="A45" s="62" t="s">
        <v>223</v>
      </c>
      <c r="B45" s="30" t="s">
        <v>215</v>
      </c>
      <c r="C45" s="14" t="s">
        <v>80</v>
      </c>
      <c r="D45" s="15" t="s">
        <v>19</v>
      </c>
      <c r="E45" s="9"/>
      <c r="F45" s="6" t="s">
        <v>212</v>
      </c>
      <c r="G45" s="6" t="s">
        <v>212</v>
      </c>
      <c r="H45" s="6" t="s">
        <v>212</v>
      </c>
      <c r="I45" s="6" t="s">
        <v>212</v>
      </c>
      <c r="J45" s="8"/>
      <c r="K45" s="8"/>
      <c r="L45" s="6"/>
      <c r="M45" s="6"/>
      <c r="N45" s="6"/>
      <c r="O45" s="6"/>
      <c r="P45" s="6"/>
      <c r="Q45" s="8"/>
      <c r="R45" s="8"/>
      <c r="S45" s="6"/>
      <c r="T45" s="6"/>
      <c r="U45" s="6"/>
      <c r="V45" s="6"/>
      <c r="W45" s="6"/>
      <c r="X45" s="8"/>
      <c r="Y45" s="8"/>
      <c r="Z45" s="6"/>
      <c r="AA45" s="6"/>
      <c r="AB45" s="6"/>
      <c r="AC45" s="6"/>
      <c r="AD45" s="6"/>
      <c r="AE45" s="8"/>
      <c r="AF45" s="8"/>
      <c r="AG45" s="6"/>
      <c r="AH45" s="6"/>
      <c r="AI45" s="4">
        <f t="shared" si="1"/>
        <v>4</v>
      </c>
      <c r="AJ45" s="4">
        <f t="shared" si="2"/>
        <v>0</v>
      </c>
      <c r="AK45" s="4">
        <f t="shared" si="3"/>
        <v>0</v>
      </c>
      <c r="AL45" s="5">
        <f t="shared" si="4"/>
        <v>0.21052631578947367</v>
      </c>
      <c r="AM45" s="5">
        <f t="shared" si="5"/>
        <v>0</v>
      </c>
      <c r="AN45" s="5">
        <f t="shared" si="6"/>
        <v>0</v>
      </c>
    </row>
    <row r="46" spans="1:40" ht="14.65" customHeight="1" x14ac:dyDescent="0.2">
      <c r="A46" s="62"/>
      <c r="B46" s="15" t="s">
        <v>6</v>
      </c>
      <c r="C46" s="17" t="s">
        <v>7</v>
      </c>
      <c r="D46" s="15" t="s">
        <v>5</v>
      </c>
      <c r="E46" s="9"/>
      <c r="F46" s="6" t="s">
        <v>212</v>
      </c>
      <c r="G46" s="6" t="s">
        <v>266</v>
      </c>
      <c r="H46" s="6" t="s">
        <v>212</v>
      </c>
      <c r="I46" s="6" t="s">
        <v>273</v>
      </c>
      <c r="J46" s="8"/>
      <c r="K46" s="8"/>
      <c r="L46" s="6"/>
      <c r="M46" s="6"/>
      <c r="N46" s="6"/>
      <c r="O46" s="6"/>
      <c r="P46" s="6"/>
      <c r="Q46" s="8"/>
      <c r="R46" s="8"/>
      <c r="S46" s="6"/>
      <c r="T46" s="6"/>
      <c r="U46" s="6"/>
      <c r="V46" s="6"/>
      <c r="W46" s="6"/>
      <c r="X46" s="8"/>
      <c r="Y46" s="8"/>
      <c r="Z46" s="6"/>
      <c r="AA46" s="6"/>
      <c r="AB46" s="6"/>
      <c r="AC46" s="6"/>
      <c r="AD46" s="6"/>
      <c r="AE46" s="8"/>
      <c r="AF46" s="8"/>
      <c r="AG46" s="6"/>
      <c r="AH46" s="6"/>
      <c r="AI46" s="4">
        <f t="shared" ref="AI46" si="31">+COUNTIF(E46:AH46,"A")+COUNTIF(E46:AH46,"B")+COUNTIF(E46:AH46,"C")+COUNTIF(E46:AH46,"CU")+COUNTIF(E46:AH46,"EX")+COUNTIF(E46:AH46,"TT")</f>
        <v>4</v>
      </c>
      <c r="AJ46" s="4">
        <f t="shared" ref="AJ46" si="32">+COUNTIF(E46:AH46, "FA")+COUNTIF(E46:AH46, "LI")+COUNTIF(E46:AH46, "AU")</f>
        <v>0</v>
      </c>
      <c r="AK46" s="4">
        <f t="shared" ref="AK46" si="33">+COUNTIF(E46:AH46,"VA")+COUNTIF(E46:AH46,"PA")+COUNTIF(E46:AH46,PC)</f>
        <v>0</v>
      </c>
      <c r="AL46" s="5">
        <f t="shared" ref="AL46" si="34">+AI46/19</f>
        <v>0.21052631578947367</v>
      </c>
      <c r="AM46" s="5">
        <f t="shared" ref="AM46" si="35">+AJ46/19</f>
        <v>0</v>
      </c>
      <c r="AN46" s="5">
        <f t="shared" ref="AN46" si="36">+AK46/19</f>
        <v>0</v>
      </c>
    </row>
    <row r="47" spans="1:40" ht="14.65" customHeight="1" x14ac:dyDescent="0.2">
      <c r="A47" s="62"/>
      <c r="B47" s="16" t="s">
        <v>14</v>
      </c>
      <c r="C47" s="23" t="s">
        <v>15</v>
      </c>
      <c r="D47" s="18" t="s">
        <v>16</v>
      </c>
      <c r="E47" s="9"/>
      <c r="F47" s="6" t="s">
        <v>212</v>
      </c>
      <c r="G47" s="6" t="s">
        <v>212</v>
      </c>
      <c r="H47" s="6" t="s">
        <v>212</v>
      </c>
      <c r="I47" s="6" t="s">
        <v>212</v>
      </c>
      <c r="J47" s="8"/>
      <c r="K47" s="8"/>
      <c r="L47" s="6"/>
      <c r="M47" s="6"/>
      <c r="N47" s="6"/>
      <c r="O47" s="6"/>
      <c r="P47" s="6"/>
      <c r="Q47" s="8"/>
      <c r="R47" s="8"/>
      <c r="S47" s="6"/>
      <c r="T47" s="6"/>
      <c r="U47" s="6"/>
      <c r="V47" s="6"/>
      <c r="W47" s="6"/>
      <c r="X47" s="8"/>
      <c r="Y47" s="8"/>
      <c r="Z47" s="6"/>
      <c r="AA47" s="6"/>
      <c r="AB47" s="6"/>
      <c r="AC47" s="6"/>
      <c r="AD47" s="6"/>
      <c r="AE47" s="8"/>
      <c r="AF47" s="8"/>
      <c r="AG47" s="6"/>
      <c r="AH47" s="6"/>
      <c r="AI47" s="4">
        <f t="shared" si="1"/>
        <v>4</v>
      </c>
      <c r="AJ47" s="4">
        <f t="shared" si="2"/>
        <v>0</v>
      </c>
      <c r="AK47" s="4">
        <f t="shared" si="3"/>
        <v>0</v>
      </c>
      <c r="AL47" s="5">
        <f t="shared" si="4"/>
        <v>0.21052631578947367</v>
      </c>
      <c r="AM47" s="5">
        <f t="shared" si="5"/>
        <v>0</v>
      </c>
      <c r="AN47" s="5">
        <f t="shared" si="6"/>
        <v>0</v>
      </c>
    </row>
    <row r="48" spans="1:40" ht="14.65" customHeight="1" x14ac:dyDescent="0.2">
      <c r="A48" s="62"/>
      <c r="B48" s="30" t="s">
        <v>242</v>
      </c>
      <c r="C48" s="14" t="s">
        <v>243</v>
      </c>
      <c r="D48" s="15" t="s">
        <v>26</v>
      </c>
      <c r="E48" s="9"/>
      <c r="F48" s="6" t="s">
        <v>212</v>
      </c>
      <c r="G48" s="6" t="s">
        <v>212</v>
      </c>
      <c r="H48" s="6" t="s">
        <v>212</v>
      </c>
      <c r="I48" s="6" t="s">
        <v>212</v>
      </c>
      <c r="J48" s="8"/>
      <c r="K48" s="8"/>
      <c r="L48" s="6"/>
      <c r="M48" s="6"/>
      <c r="N48" s="6"/>
      <c r="O48" s="6"/>
      <c r="P48" s="6"/>
      <c r="Q48" s="8"/>
      <c r="R48" s="8"/>
      <c r="S48" s="6"/>
      <c r="T48" s="6"/>
      <c r="U48" s="6"/>
      <c r="V48" s="6"/>
      <c r="W48" s="6"/>
      <c r="X48" s="8"/>
      <c r="Y48" s="8"/>
      <c r="Z48" s="6"/>
      <c r="AA48" s="6"/>
      <c r="AB48" s="6"/>
      <c r="AC48" s="6"/>
      <c r="AD48" s="6"/>
      <c r="AE48" s="8"/>
      <c r="AF48" s="8"/>
      <c r="AG48" s="6"/>
      <c r="AH48" s="6"/>
      <c r="AI48" s="4">
        <f t="shared" si="1"/>
        <v>4</v>
      </c>
      <c r="AJ48" s="4">
        <f t="shared" si="2"/>
        <v>0</v>
      </c>
      <c r="AK48" s="4">
        <f t="shared" si="3"/>
        <v>0</v>
      </c>
      <c r="AL48" s="5">
        <f t="shared" si="4"/>
        <v>0.21052631578947367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62"/>
      <c r="B49" s="30" t="s">
        <v>296</v>
      </c>
      <c r="C49" s="14" t="s">
        <v>244</v>
      </c>
      <c r="D49" s="15" t="s">
        <v>153</v>
      </c>
      <c r="E49" s="9"/>
      <c r="F49" s="6" t="s">
        <v>212</v>
      </c>
      <c r="G49" s="6" t="s">
        <v>212</v>
      </c>
      <c r="H49" s="6" t="s">
        <v>212</v>
      </c>
      <c r="I49" s="6" t="s">
        <v>212</v>
      </c>
      <c r="J49" s="8"/>
      <c r="K49" s="8"/>
      <c r="L49" s="6"/>
      <c r="M49" s="6"/>
      <c r="N49" s="6"/>
      <c r="O49" s="6"/>
      <c r="P49" s="6"/>
      <c r="Q49" s="8"/>
      <c r="R49" s="8"/>
      <c r="S49" s="6"/>
      <c r="T49" s="6"/>
      <c r="U49" s="6"/>
      <c r="V49" s="6"/>
      <c r="W49" s="6"/>
      <c r="X49" s="8"/>
      <c r="Y49" s="8"/>
      <c r="Z49" s="6"/>
      <c r="AA49" s="6"/>
      <c r="AB49" s="6"/>
      <c r="AC49" s="6"/>
      <c r="AD49" s="6"/>
      <c r="AE49" s="8"/>
      <c r="AF49" s="8"/>
      <c r="AG49" s="6"/>
      <c r="AH49" s="6"/>
      <c r="AI49" s="4">
        <f t="shared" si="1"/>
        <v>4</v>
      </c>
      <c r="AJ49" s="4">
        <f t="shared" si="2"/>
        <v>0</v>
      </c>
      <c r="AK49" s="4">
        <f t="shared" si="3"/>
        <v>0</v>
      </c>
      <c r="AL49" s="5">
        <f t="shared" si="4"/>
        <v>0.21052631578947367</v>
      </c>
      <c r="AM49" s="5">
        <f t="shared" si="5"/>
        <v>0</v>
      </c>
      <c r="AN49" s="5">
        <f t="shared" si="6"/>
        <v>0</v>
      </c>
    </row>
    <row r="50" spans="1:40" x14ac:dyDescent="0.2">
      <c r="A50" s="62"/>
      <c r="B50" s="16" t="s">
        <v>87</v>
      </c>
      <c r="C50" s="23" t="s">
        <v>88</v>
      </c>
      <c r="D50" s="16" t="s">
        <v>22</v>
      </c>
      <c r="E50" s="9"/>
      <c r="F50" s="6" t="s">
        <v>212</v>
      </c>
      <c r="G50" s="6" t="s">
        <v>212</v>
      </c>
      <c r="H50" s="6" t="s">
        <v>212</v>
      </c>
      <c r="I50" s="6" t="s">
        <v>212</v>
      </c>
      <c r="J50" s="8"/>
      <c r="K50" s="8"/>
      <c r="L50" s="6"/>
      <c r="M50" s="6"/>
      <c r="N50" s="6"/>
      <c r="O50" s="6"/>
      <c r="P50" s="6"/>
      <c r="Q50" s="8"/>
      <c r="R50" s="8"/>
      <c r="S50" s="6"/>
      <c r="T50" s="6"/>
      <c r="U50" s="6"/>
      <c r="V50" s="6"/>
      <c r="W50" s="6"/>
      <c r="X50" s="8"/>
      <c r="Y50" s="8"/>
      <c r="Z50" s="6"/>
      <c r="AA50" s="6"/>
      <c r="AB50" s="6"/>
      <c r="AC50" s="6"/>
      <c r="AD50" s="6"/>
      <c r="AE50" s="8"/>
      <c r="AF50" s="8"/>
      <c r="AG50" s="6"/>
      <c r="AH50" s="6"/>
      <c r="AI50" s="4">
        <f t="shared" si="1"/>
        <v>4</v>
      </c>
      <c r="AJ50" s="4">
        <f t="shared" si="2"/>
        <v>0</v>
      </c>
      <c r="AK50" s="4">
        <f t="shared" si="3"/>
        <v>0</v>
      </c>
      <c r="AL50" s="5">
        <f t="shared" si="4"/>
        <v>0.21052631578947367</v>
      </c>
      <c r="AM50" s="5">
        <f t="shared" si="5"/>
        <v>0</v>
      </c>
      <c r="AN50" s="5">
        <f t="shared" si="6"/>
        <v>0</v>
      </c>
    </row>
    <row r="51" spans="1:40" ht="14.65" customHeight="1" x14ac:dyDescent="0.2">
      <c r="A51" s="62" t="s">
        <v>89</v>
      </c>
      <c r="B51" s="16" t="s">
        <v>90</v>
      </c>
      <c r="C51" s="23" t="s">
        <v>91</v>
      </c>
      <c r="D51" s="31" t="s">
        <v>31</v>
      </c>
      <c r="E51" s="9"/>
      <c r="F51" s="6" t="s">
        <v>213</v>
      </c>
      <c r="G51" s="6" t="s">
        <v>213</v>
      </c>
      <c r="H51" s="6" t="s">
        <v>213</v>
      </c>
      <c r="I51" s="6" t="s">
        <v>273</v>
      </c>
      <c r="J51" s="8"/>
      <c r="K51" s="8"/>
      <c r="L51" s="6"/>
      <c r="M51" s="6"/>
      <c r="N51" s="6"/>
      <c r="O51" s="6"/>
      <c r="P51" s="6"/>
      <c r="Q51" s="8"/>
      <c r="R51" s="8"/>
      <c r="S51" s="6"/>
      <c r="T51" s="6"/>
      <c r="U51" s="6"/>
      <c r="V51" s="6"/>
      <c r="W51" s="6"/>
      <c r="X51" s="8"/>
      <c r="Y51" s="8"/>
      <c r="Z51" s="6"/>
      <c r="AA51" s="6"/>
      <c r="AB51" s="6"/>
      <c r="AC51" s="6"/>
      <c r="AD51" s="6"/>
      <c r="AE51" s="8"/>
      <c r="AF51" s="8"/>
      <c r="AG51" s="6"/>
      <c r="AH51" s="6"/>
      <c r="AI51" s="4">
        <f t="shared" si="1"/>
        <v>4</v>
      </c>
      <c r="AJ51" s="4">
        <f t="shared" si="2"/>
        <v>0</v>
      </c>
      <c r="AK51" s="4">
        <f t="shared" si="3"/>
        <v>0</v>
      </c>
      <c r="AL51" s="5">
        <f t="shared" si="4"/>
        <v>0.21052631578947367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62"/>
      <c r="B52" s="26" t="s">
        <v>92</v>
      </c>
      <c r="C52" s="27" t="s">
        <v>93</v>
      </c>
      <c r="D52" s="18" t="s">
        <v>16</v>
      </c>
      <c r="E52" s="9"/>
      <c r="F52" s="6" t="s">
        <v>213</v>
      </c>
      <c r="G52" s="6" t="s">
        <v>213</v>
      </c>
      <c r="H52" s="6" t="s">
        <v>262</v>
      </c>
      <c r="I52" s="6" t="s">
        <v>213</v>
      </c>
      <c r="J52" s="8"/>
      <c r="K52" s="8"/>
      <c r="L52" s="6"/>
      <c r="M52" s="6"/>
      <c r="N52" s="6"/>
      <c r="O52" s="6"/>
      <c r="P52" s="6"/>
      <c r="Q52" s="8"/>
      <c r="R52" s="8"/>
      <c r="S52" s="6"/>
      <c r="T52" s="6"/>
      <c r="U52" s="6"/>
      <c r="V52" s="6"/>
      <c r="W52" s="6"/>
      <c r="X52" s="8"/>
      <c r="Y52" s="8"/>
      <c r="Z52" s="6"/>
      <c r="AA52" s="6"/>
      <c r="AB52" s="6"/>
      <c r="AC52" s="6"/>
      <c r="AD52" s="6"/>
      <c r="AE52" s="8"/>
      <c r="AF52" s="8"/>
      <c r="AG52" s="6"/>
      <c r="AH52" s="6"/>
      <c r="AI52" s="4">
        <f t="shared" si="1"/>
        <v>3</v>
      </c>
      <c r="AJ52" s="4">
        <f t="shared" si="2"/>
        <v>1</v>
      </c>
      <c r="AK52" s="4">
        <f t="shared" si="3"/>
        <v>0</v>
      </c>
      <c r="AL52" s="5">
        <f t="shared" si="4"/>
        <v>0.15789473684210525</v>
      </c>
      <c r="AM52" s="5">
        <f t="shared" si="5"/>
        <v>5.2631578947368418E-2</v>
      </c>
      <c r="AN52" s="5">
        <f t="shared" si="6"/>
        <v>0</v>
      </c>
    </row>
    <row r="53" spans="1:40" ht="14.65" customHeight="1" x14ac:dyDescent="0.2">
      <c r="A53" s="62"/>
      <c r="B53" s="16" t="s">
        <v>235</v>
      </c>
      <c r="C53" s="23" t="s">
        <v>236</v>
      </c>
      <c r="D53" s="18" t="s">
        <v>22</v>
      </c>
      <c r="E53" s="9"/>
      <c r="F53" s="6" t="s">
        <v>213</v>
      </c>
      <c r="G53" s="6" t="s">
        <v>213</v>
      </c>
      <c r="H53" s="6" t="s">
        <v>213</v>
      </c>
      <c r="I53" s="6" t="s">
        <v>213</v>
      </c>
      <c r="J53" s="8"/>
      <c r="K53" s="8"/>
      <c r="L53" s="6"/>
      <c r="M53" s="6"/>
      <c r="N53" s="6"/>
      <c r="O53" s="6"/>
      <c r="P53" s="6"/>
      <c r="Q53" s="8"/>
      <c r="R53" s="8"/>
      <c r="S53" s="6"/>
      <c r="T53" s="6"/>
      <c r="U53" s="6"/>
      <c r="V53" s="6"/>
      <c r="W53" s="6"/>
      <c r="X53" s="8"/>
      <c r="Y53" s="8"/>
      <c r="Z53" s="6"/>
      <c r="AA53" s="6"/>
      <c r="AB53" s="6"/>
      <c r="AC53" s="6"/>
      <c r="AD53" s="6"/>
      <c r="AE53" s="8"/>
      <c r="AF53" s="8"/>
      <c r="AG53" s="6"/>
      <c r="AH53" s="6"/>
      <c r="AI53" s="4">
        <f t="shared" si="1"/>
        <v>4</v>
      </c>
      <c r="AJ53" s="4">
        <f t="shared" si="2"/>
        <v>0</v>
      </c>
      <c r="AK53" s="4">
        <f t="shared" si="3"/>
        <v>0</v>
      </c>
      <c r="AL53" s="5">
        <f t="shared" si="4"/>
        <v>0.21052631578947367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62"/>
      <c r="B54" s="16" t="s">
        <v>94</v>
      </c>
      <c r="C54" s="23" t="s">
        <v>95</v>
      </c>
      <c r="D54" s="18" t="s">
        <v>22</v>
      </c>
      <c r="E54" s="9"/>
      <c r="F54" s="6" t="s">
        <v>213</v>
      </c>
      <c r="G54" s="6" t="s">
        <v>213</v>
      </c>
      <c r="H54" s="6" t="s">
        <v>213</v>
      </c>
      <c r="I54" s="6" t="s">
        <v>213</v>
      </c>
      <c r="J54" s="8"/>
      <c r="K54" s="8"/>
      <c r="L54" s="6"/>
      <c r="M54" s="6"/>
      <c r="N54" s="6"/>
      <c r="O54" s="6"/>
      <c r="P54" s="6"/>
      <c r="Q54" s="8"/>
      <c r="R54" s="8"/>
      <c r="S54" s="6"/>
      <c r="T54" s="6"/>
      <c r="U54" s="6"/>
      <c r="V54" s="6"/>
      <c r="W54" s="6"/>
      <c r="X54" s="8"/>
      <c r="Y54" s="8"/>
      <c r="Z54" s="6"/>
      <c r="AA54" s="6"/>
      <c r="AB54" s="6"/>
      <c r="AC54" s="6"/>
      <c r="AD54" s="6"/>
      <c r="AE54" s="8"/>
      <c r="AF54" s="8"/>
      <c r="AG54" s="6"/>
      <c r="AH54" s="6"/>
      <c r="AI54" s="4">
        <f t="shared" si="1"/>
        <v>4</v>
      </c>
      <c r="AJ54" s="4">
        <f t="shared" si="2"/>
        <v>0</v>
      </c>
      <c r="AK54" s="4">
        <f t="shared" si="3"/>
        <v>0</v>
      </c>
      <c r="AL54" s="5">
        <f t="shared" si="4"/>
        <v>0.21052631578947367</v>
      </c>
      <c r="AM54" s="5">
        <f t="shared" si="5"/>
        <v>0</v>
      </c>
      <c r="AN54" s="5">
        <f t="shared" si="6"/>
        <v>0</v>
      </c>
    </row>
    <row r="55" spans="1:40" ht="14.65" customHeight="1" x14ac:dyDescent="0.2">
      <c r="A55" s="62"/>
      <c r="B55" s="13" t="s">
        <v>96</v>
      </c>
      <c r="C55" s="32" t="s">
        <v>97</v>
      </c>
      <c r="D55" s="20" t="s">
        <v>19</v>
      </c>
      <c r="E55" s="9"/>
      <c r="F55" s="6" t="s">
        <v>213</v>
      </c>
      <c r="G55" s="6" t="s">
        <v>213</v>
      </c>
      <c r="H55" s="6" t="s">
        <v>213</v>
      </c>
      <c r="I55" s="6" t="s">
        <v>213</v>
      </c>
      <c r="J55" s="8"/>
      <c r="K55" s="8"/>
      <c r="L55" s="6"/>
      <c r="M55" s="6"/>
      <c r="N55" s="6"/>
      <c r="O55" s="6"/>
      <c r="P55" s="6"/>
      <c r="Q55" s="8"/>
      <c r="R55" s="8"/>
      <c r="S55" s="6"/>
      <c r="T55" s="6"/>
      <c r="U55" s="6"/>
      <c r="V55" s="6"/>
      <c r="W55" s="6"/>
      <c r="X55" s="8"/>
      <c r="Y55" s="8"/>
      <c r="Z55" s="6"/>
      <c r="AA55" s="6"/>
      <c r="AB55" s="6"/>
      <c r="AC55" s="6"/>
      <c r="AD55" s="6"/>
      <c r="AE55" s="8"/>
      <c r="AF55" s="8"/>
      <c r="AG55" s="6"/>
      <c r="AH55" s="6"/>
      <c r="AI55" s="4">
        <f t="shared" si="1"/>
        <v>4</v>
      </c>
      <c r="AJ55" s="4">
        <f t="shared" si="2"/>
        <v>0</v>
      </c>
      <c r="AK55" s="4">
        <f t="shared" si="3"/>
        <v>0</v>
      </c>
      <c r="AL55" s="5">
        <f t="shared" si="4"/>
        <v>0.21052631578947367</v>
      </c>
      <c r="AM55" s="5">
        <f t="shared" si="5"/>
        <v>0</v>
      </c>
      <c r="AN55" s="5">
        <f t="shared" si="6"/>
        <v>0</v>
      </c>
    </row>
    <row r="56" spans="1:40" ht="14.65" customHeight="1" x14ac:dyDescent="0.2">
      <c r="A56" s="64" t="s">
        <v>98</v>
      </c>
      <c r="B56" s="16" t="s">
        <v>99</v>
      </c>
      <c r="C56" s="23" t="s">
        <v>100</v>
      </c>
      <c r="D56" s="18" t="s">
        <v>16</v>
      </c>
      <c r="E56" s="9"/>
      <c r="F56" s="6" t="s">
        <v>212</v>
      </c>
      <c r="G56" s="6" t="s">
        <v>212</v>
      </c>
      <c r="H56" s="6" t="s">
        <v>212</v>
      </c>
      <c r="I56" s="6" t="s">
        <v>273</v>
      </c>
      <c r="J56" s="8"/>
      <c r="K56" s="8"/>
      <c r="L56" s="6"/>
      <c r="M56" s="6"/>
      <c r="N56" s="6"/>
      <c r="O56" s="6"/>
      <c r="P56" s="6"/>
      <c r="Q56" s="8"/>
      <c r="R56" s="8"/>
      <c r="S56" s="6"/>
      <c r="T56" s="6"/>
      <c r="U56" s="6"/>
      <c r="V56" s="6"/>
      <c r="W56" s="6"/>
      <c r="X56" s="8"/>
      <c r="Y56" s="8"/>
      <c r="Z56" s="6"/>
      <c r="AA56" s="6"/>
      <c r="AB56" s="6"/>
      <c r="AC56" s="6"/>
      <c r="AD56" s="6"/>
      <c r="AE56" s="8"/>
      <c r="AF56" s="8"/>
      <c r="AG56" s="6"/>
      <c r="AH56" s="6"/>
      <c r="AI56" s="4">
        <f t="shared" si="1"/>
        <v>4</v>
      </c>
      <c r="AJ56" s="4">
        <f t="shared" si="2"/>
        <v>0</v>
      </c>
      <c r="AK56" s="4">
        <f t="shared" si="3"/>
        <v>0</v>
      </c>
      <c r="AL56" s="5">
        <f t="shared" si="4"/>
        <v>0.21052631578947367</v>
      </c>
      <c r="AM56" s="5">
        <f t="shared" si="5"/>
        <v>0</v>
      </c>
      <c r="AN56" s="5">
        <f t="shared" si="6"/>
        <v>0</v>
      </c>
    </row>
    <row r="57" spans="1:40" ht="14.65" customHeight="1" x14ac:dyDescent="0.2">
      <c r="A57" s="64"/>
      <c r="B57" s="16" t="s">
        <v>43</v>
      </c>
      <c r="C57" s="17" t="s">
        <v>44</v>
      </c>
      <c r="D57" s="18" t="s">
        <v>22</v>
      </c>
      <c r="E57" s="9"/>
      <c r="F57" s="6" t="s">
        <v>212</v>
      </c>
      <c r="G57" s="6" t="s">
        <v>212</v>
      </c>
      <c r="H57" s="6" t="s">
        <v>212</v>
      </c>
      <c r="I57" s="6" t="s">
        <v>212</v>
      </c>
      <c r="J57" s="8"/>
      <c r="K57" s="8"/>
      <c r="L57" s="6"/>
      <c r="M57" s="6"/>
      <c r="N57" s="6"/>
      <c r="O57" s="6"/>
      <c r="P57" s="6"/>
      <c r="Q57" s="8"/>
      <c r="R57" s="8"/>
      <c r="S57" s="6"/>
      <c r="T57" s="6"/>
      <c r="U57" s="6"/>
      <c r="V57" s="6"/>
      <c r="W57" s="6"/>
      <c r="X57" s="8"/>
      <c r="Y57" s="8"/>
      <c r="Z57" s="6"/>
      <c r="AA57" s="6"/>
      <c r="AB57" s="6"/>
      <c r="AC57" s="6"/>
      <c r="AD57" s="6"/>
      <c r="AE57" s="8"/>
      <c r="AF57" s="8"/>
      <c r="AG57" s="6"/>
      <c r="AH57" s="6"/>
      <c r="AI57" s="4">
        <f t="shared" ref="AI57" si="37">+COUNTIF(E57:AH57,"A")+COUNTIF(E57:AH57,"B")+COUNTIF(E57:AH57,"C")+COUNTIF(E57:AH57,"CU")+COUNTIF(E57:AH57,"EX")+COUNTIF(E57:AH57,"TT")</f>
        <v>4</v>
      </c>
      <c r="AJ57" s="4">
        <f t="shared" ref="AJ57" si="38">+COUNTIF(E57:AH57, "FA")+COUNTIF(E57:AH57, "LI")+COUNTIF(E57:AH57, "AU")</f>
        <v>0</v>
      </c>
      <c r="AK57" s="4">
        <f t="shared" ref="AK57" si="39">+COUNTIF(E57:AH57,"VA")+COUNTIF(E57:AH57,"PA")+COUNTIF(E57:AH57,PC)</f>
        <v>0</v>
      </c>
      <c r="AL57" s="5">
        <f t="shared" ref="AL57" si="40">+AI57/19</f>
        <v>0.21052631578947367</v>
      </c>
      <c r="AM57" s="5">
        <f t="shared" ref="AM57" si="41">+AJ57/19</f>
        <v>0</v>
      </c>
      <c r="AN57" s="5">
        <f t="shared" ref="AN57" si="42">+AK57/19</f>
        <v>0</v>
      </c>
    </row>
    <row r="58" spans="1:40" ht="14.65" customHeight="1" x14ac:dyDescent="0.2">
      <c r="A58" s="64"/>
      <c r="B58" s="16" t="s">
        <v>218</v>
      </c>
      <c r="C58" s="23" t="s">
        <v>101</v>
      </c>
      <c r="D58" s="18" t="s">
        <v>31</v>
      </c>
      <c r="E58" s="9"/>
      <c r="F58" s="6" t="s">
        <v>212</v>
      </c>
      <c r="G58" s="6" t="s">
        <v>212</v>
      </c>
      <c r="H58" s="6" t="s">
        <v>212</v>
      </c>
      <c r="I58" s="6" t="s">
        <v>273</v>
      </c>
      <c r="J58" s="8"/>
      <c r="K58" s="8"/>
      <c r="L58" s="6"/>
      <c r="M58" s="6"/>
      <c r="N58" s="6"/>
      <c r="O58" s="6"/>
      <c r="P58" s="6"/>
      <c r="Q58" s="8"/>
      <c r="R58" s="8"/>
      <c r="S58" s="6"/>
      <c r="T58" s="6"/>
      <c r="U58" s="6"/>
      <c r="V58" s="6"/>
      <c r="W58" s="6"/>
      <c r="X58" s="8"/>
      <c r="Y58" s="8"/>
      <c r="Z58" s="6"/>
      <c r="AA58" s="6"/>
      <c r="AB58" s="6"/>
      <c r="AC58" s="6"/>
      <c r="AD58" s="6"/>
      <c r="AE58" s="8"/>
      <c r="AF58" s="8"/>
      <c r="AG58" s="6"/>
      <c r="AH58" s="6"/>
      <c r="AI58" s="4">
        <f t="shared" si="1"/>
        <v>4</v>
      </c>
      <c r="AJ58" s="4">
        <f t="shared" si="2"/>
        <v>0</v>
      </c>
      <c r="AK58" s="4">
        <f t="shared" si="3"/>
        <v>0</v>
      </c>
      <c r="AL58" s="5">
        <f t="shared" si="4"/>
        <v>0.21052631578947367</v>
      </c>
      <c r="AM58" s="5">
        <f t="shared" si="5"/>
        <v>0</v>
      </c>
      <c r="AN58" s="5">
        <f t="shared" si="6"/>
        <v>0</v>
      </c>
    </row>
    <row r="59" spans="1:40" ht="14.65" customHeight="1" x14ac:dyDescent="0.2">
      <c r="A59" s="62" t="s">
        <v>249</v>
      </c>
      <c r="B59" s="16" t="s">
        <v>113</v>
      </c>
      <c r="C59" s="23" t="s">
        <v>114</v>
      </c>
      <c r="D59" s="18" t="s">
        <v>16</v>
      </c>
      <c r="E59" s="9"/>
      <c r="F59" s="6" t="s">
        <v>213</v>
      </c>
      <c r="G59" s="6" t="s">
        <v>213</v>
      </c>
      <c r="H59" s="6" t="s">
        <v>213</v>
      </c>
      <c r="I59" s="6" t="s">
        <v>213</v>
      </c>
      <c r="J59" s="8"/>
      <c r="K59" s="8"/>
      <c r="L59" s="6"/>
      <c r="M59" s="6"/>
      <c r="N59" s="6"/>
      <c r="O59" s="6"/>
      <c r="P59" s="6"/>
      <c r="Q59" s="8"/>
      <c r="R59" s="8"/>
      <c r="S59" s="6"/>
      <c r="T59" s="6"/>
      <c r="U59" s="6"/>
      <c r="V59" s="6"/>
      <c r="W59" s="6"/>
      <c r="X59" s="8"/>
      <c r="Y59" s="8"/>
      <c r="Z59" s="6"/>
      <c r="AA59" s="6"/>
      <c r="AB59" s="6"/>
      <c r="AC59" s="6"/>
      <c r="AD59" s="6"/>
      <c r="AE59" s="8"/>
      <c r="AF59" s="8"/>
      <c r="AG59" s="6"/>
      <c r="AH59" s="6"/>
      <c r="AI59" s="4">
        <f t="shared" si="1"/>
        <v>4</v>
      </c>
      <c r="AJ59" s="4">
        <f t="shared" si="2"/>
        <v>0</v>
      </c>
      <c r="AK59" s="4">
        <f t="shared" si="3"/>
        <v>0</v>
      </c>
      <c r="AL59" s="5">
        <f t="shared" si="4"/>
        <v>0.21052631578947367</v>
      </c>
      <c r="AM59" s="5">
        <f t="shared" si="5"/>
        <v>0</v>
      </c>
      <c r="AN59" s="5">
        <f t="shared" si="6"/>
        <v>0</v>
      </c>
    </row>
    <row r="60" spans="1:40" ht="14.65" customHeight="1" x14ac:dyDescent="0.2">
      <c r="A60" s="62"/>
      <c r="B60" s="13" t="s">
        <v>219</v>
      </c>
      <c r="C60" s="14" t="s">
        <v>220</v>
      </c>
      <c r="D60" s="15" t="s">
        <v>23</v>
      </c>
      <c r="E60" s="9"/>
      <c r="F60" s="6" t="s">
        <v>213</v>
      </c>
      <c r="G60" s="6" t="s">
        <v>213</v>
      </c>
      <c r="H60" s="6" t="s">
        <v>213</v>
      </c>
      <c r="I60" s="6" t="s">
        <v>213</v>
      </c>
      <c r="J60" s="8"/>
      <c r="K60" s="8"/>
      <c r="L60" s="6"/>
      <c r="M60" s="6"/>
      <c r="N60" s="6"/>
      <c r="O60" s="6"/>
      <c r="P60" s="6"/>
      <c r="Q60" s="8"/>
      <c r="R60" s="8"/>
      <c r="S60" s="6"/>
      <c r="T60" s="6"/>
      <c r="U60" s="6"/>
      <c r="V60" s="6"/>
      <c r="W60" s="6"/>
      <c r="X60" s="8"/>
      <c r="Y60" s="8"/>
      <c r="Z60" s="6"/>
      <c r="AA60" s="6"/>
      <c r="AB60" s="6"/>
      <c r="AC60" s="6"/>
      <c r="AD60" s="6"/>
      <c r="AE60" s="8"/>
      <c r="AF60" s="8"/>
      <c r="AG60" s="6"/>
      <c r="AH60" s="6"/>
      <c r="AI60" s="4">
        <f t="shared" si="1"/>
        <v>4</v>
      </c>
      <c r="AJ60" s="4">
        <f t="shared" si="2"/>
        <v>0</v>
      </c>
      <c r="AK60" s="4">
        <f t="shared" si="3"/>
        <v>0</v>
      </c>
      <c r="AL60" s="5">
        <f t="shared" si="4"/>
        <v>0.21052631578947367</v>
      </c>
      <c r="AM60" s="5">
        <f t="shared" si="5"/>
        <v>0</v>
      </c>
      <c r="AN60" s="5">
        <f t="shared" si="6"/>
        <v>0</v>
      </c>
    </row>
    <row r="61" spans="1:40" ht="14.65" customHeight="1" x14ac:dyDescent="0.2">
      <c r="A61" s="62"/>
      <c r="B61" s="30" t="s">
        <v>245</v>
      </c>
      <c r="C61" s="14" t="s">
        <v>246</v>
      </c>
      <c r="D61" s="15" t="s">
        <v>102</v>
      </c>
      <c r="E61" s="9"/>
      <c r="F61" s="6" t="s">
        <v>213</v>
      </c>
      <c r="G61" s="6" t="s">
        <v>213</v>
      </c>
      <c r="H61" s="6" t="s">
        <v>262</v>
      </c>
      <c r="I61" s="6" t="s">
        <v>213</v>
      </c>
      <c r="J61" s="8"/>
      <c r="K61" s="8"/>
      <c r="L61" s="6"/>
      <c r="M61" s="6"/>
      <c r="N61" s="6"/>
      <c r="O61" s="6"/>
      <c r="P61" s="6"/>
      <c r="Q61" s="8"/>
      <c r="R61" s="8"/>
      <c r="S61" s="6"/>
      <c r="T61" s="6"/>
      <c r="U61" s="6"/>
      <c r="V61" s="6"/>
      <c r="W61" s="6"/>
      <c r="X61" s="8"/>
      <c r="Y61" s="8"/>
      <c r="Z61" s="6"/>
      <c r="AA61" s="6"/>
      <c r="AB61" s="6"/>
      <c r="AC61" s="6"/>
      <c r="AD61" s="6"/>
      <c r="AE61" s="8"/>
      <c r="AF61" s="8"/>
      <c r="AG61" s="6"/>
      <c r="AH61" s="6"/>
      <c r="AI61" s="4">
        <f t="shared" si="1"/>
        <v>3</v>
      </c>
      <c r="AJ61" s="4">
        <f t="shared" si="2"/>
        <v>1</v>
      </c>
      <c r="AK61" s="4">
        <f t="shared" si="3"/>
        <v>0</v>
      </c>
      <c r="AL61" s="5">
        <f t="shared" si="4"/>
        <v>0.15789473684210525</v>
      </c>
      <c r="AM61" s="5">
        <f t="shared" si="5"/>
        <v>5.2631578947368418E-2</v>
      </c>
      <c r="AN61" s="5">
        <f t="shared" si="6"/>
        <v>0</v>
      </c>
    </row>
    <row r="62" spans="1:40" ht="14.65" customHeight="1" x14ac:dyDescent="0.2">
      <c r="A62" s="62"/>
      <c r="B62" s="15" t="s">
        <v>164</v>
      </c>
      <c r="C62" s="36" t="s">
        <v>165</v>
      </c>
      <c r="D62" s="37" t="s">
        <v>22</v>
      </c>
      <c r="E62" s="9"/>
      <c r="F62" s="6" t="s">
        <v>213</v>
      </c>
      <c r="G62" s="6" t="s">
        <v>213</v>
      </c>
      <c r="H62" s="6" t="s">
        <v>213</v>
      </c>
      <c r="I62" s="6" t="s">
        <v>213</v>
      </c>
      <c r="J62" s="8"/>
      <c r="K62" s="8"/>
      <c r="L62" s="6"/>
      <c r="M62" s="6"/>
      <c r="N62" s="6"/>
      <c r="O62" s="6"/>
      <c r="P62" s="6"/>
      <c r="Q62" s="8"/>
      <c r="R62" s="8"/>
      <c r="S62" s="6"/>
      <c r="T62" s="6"/>
      <c r="U62" s="6"/>
      <c r="V62" s="6"/>
      <c r="W62" s="6"/>
      <c r="X62" s="8"/>
      <c r="Y62" s="8"/>
      <c r="Z62" s="6"/>
      <c r="AA62" s="6"/>
      <c r="AB62" s="6"/>
      <c r="AC62" s="6"/>
      <c r="AD62" s="6"/>
      <c r="AE62" s="8"/>
      <c r="AF62" s="8"/>
      <c r="AG62" s="6"/>
      <c r="AH62" s="6"/>
      <c r="AI62" s="4">
        <f t="shared" si="1"/>
        <v>4</v>
      </c>
      <c r="AJ62" s="4">
        <f t="shared" si="2"/>
        <v>0</v>
      </c>
      <c r="AK62" s="4">
        <f t="shared" si="3"/>
        <v>0</v>
      </c>
      <c r="AL62" s="5">
        <f t="shared" si="4"/>
        <v>0.21052631578947367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67" t="s">
        <v>304</v>
      </c>
      <c r="B63" s="13" t="s">
        <v>29</v>
      </c>
      <c r="C63" s="36" t="s">
        <v>30</v>
      </c>
      <c r="D63" s="15" t="s">
        <v>31</v>
      </c>
      <c r="E63" s="9"/>
      <c r="F63" s="6" t="s">
        <v>212</v>
      </c>
      <c r="G63" s="6" t="s">
        <v>273</v>
      </c>
      <c r="H63" s="6" t="s">
        <v>212</v>
      </c>
      <c r="I63" s="6" t="s">
        <v>212</v>
      </c>
      <c r="J63" s="8"/>
      <c r="K63" s="8"/>
      <c r="L63" s="6"/>
      <c r="M63" s="6"/>
      <c r="N63" s="6"/>
      <c r="O63" s="6"/>
      <c r="P63" s="6"/>
      <c r="Q63" s="8"/>
      <c r="R63" s="8"/>
      <c r="S63" s="6"/>
      <c r="T63" s="6"/>
      <c r="U63" s="6"/>
      <c r="V63" s="6"/>
      <c r="W63" s="6"/>
      <c r="X63" s="8"/>
      <c r="Y63" s="8"/>
      <c r="Z63" s="6"/>
      <c r="AA63" s="6"/>
      <c r="AB63" s="6"/>
      <c r="AC63" s="6"/>
      <c r="AD63" s="6"/>
      <c r="AE63" s="8"/>
      <c r="AF63" s="8"/>
      <c r="AG63" s="6"/>
      <c r="AH63" s="6"/>
      <c r="AI63" s="4">
        <f t="shared" ref="AI63:AI65" si="43">+COUNTIF(E63:AH63,"A")+COUNTIF(E63:AH63,"B")+COUNTIF(E63:AH63,"C")+COUNTIF(E63:AH63,"CU")+COUNTIF(E63:AH63,"EX")+COUNTIF(E63:AH63,"TT")</f>
        <v>4</v>
      </c>
      <c r="AJ63" s="4">
        <f t="shared" ref="AJ63:AJ65" si="44">+COUNTIF(E63:AH63, "FA")+COUNTIF(E63:AH63, "LI")+COUNTIF(E63:AH63, "AU")</f>
        <v>0</v>
      </c>
      <c r="AK63" s="4">
        <f t="shared" ref="AK63:AK65" si="45">+COUNTIF(E63:AH63,"VA")+COUNTIF(E63:AH63,"PA")+COUNTIF(E63:AH63,PC)</f>
        <v>0</v>
      </c>
      <c r="AL63" s="5">
        <f t="shared" ref="AL63:AL65" si="46">+AI63/19</f>
        <v>0.21052631578947367</v>
      </c>
      <c r="AM63" s="5">
        <f t="shared" ref="AM63:AM65" si="47">+AJ63/19</f>
        <v>0</v>
      </c>
      <c r="AN63" s="5">
        <f t="shared" ref="AN63:AN65" si="48">+AK63/19</f>
        <v>0</v>
      </c>
    </row>
    <row r="64" spans="1:40" ht="14.65" customHeight="1" x14ac:dyDescent="0.2">
      <c r="A64" s="69"/>
      <c r="B64" s="13" t="s">
        <v>115</v>
      </c>
      <c r="C64" s="19" t="s">
        <v>237</v>
      </c>
      <c r="D64" s="20" t="s">
        <v>31</v>
      </c>
      <c r="E64" s="9"/>
      <c r="F64" s="6" t="s">
        <v>212</v>
      </c>
      <c r="G64" s="6" t="s">
        <v>212</v>
      </c>
      <c r="H64" s="6" t="s">
        <v>212</v>
      </c>
      <c r="I64" s="6" t="s">
        <v>212</v>
      </c>
      <c r="J64" s="8"/>
      <c r="K64" s="8"/>
      <c r="L64" s="6"/>
      <c r="M64" s="6"/>
      <c r="N64" s="6"/>
      <c r="O64" s="6"/>
      <c r="P64" s="6"/>
      <c r="Q64" s="8"/>
      <c r="R64" s="8"/>
      <c r="S64" s="6"/>
      <c r="T64" s="6"/>
      <c r="U64" s="6"/>
      <c r="V64" s="6"/>
      <c r="W64" s="6"/>
      <c r="X64" s="8"/>
      <c r="Y64" s="8"/>
      <c r="Z64" s="6"/>
      <c r="AA64" s="6"/>
      <c r="AB64" s="6"/>
      <c r="AC64" s="6"/>
      <c r="AD64" s="6"/>
      <c r="AE64" s="8"/>
      <c r="AF64" s="8"/>
      <c r="AG64" s="6"/>
      <c r="AH64" s="6"/>
      <c r="AI64" s="4">
        <f t="shared" si="43"/>
        <v>4</v>
      </c>
      <c r="AJ64" s="4">
        <f t="shared" si="44"/>
        <v>0</v>
      </c>
      <c r="AK64" s="4">
        <f t="shared" si="45"/>
        <v>0</v>
      </c>
      <c r="AL64" s="5">
        <f t="shared" si="46"/>
        <v>0.21052631578947367</v>
      </c>
      <c r="AM64" s="5">
        <f t="shared" si="47"/>
        <v>0</v>
      </c>
      <c r="AN64" s="5">
        <f t="shared" si="48"/>
        <v>0</v>
      </c>
    </row>
    <row r="65" spans="1:40" ht="14.65" customHeight="1" x14ac:dyDescent="0.2">
      <c r="A65" s="68"/>
      <c r="B65" s="16" t="s">
        <v>137</v>
      </c>
      <c r="C65" s="23" t="s">
        <v>138</v>
      </c>
      <c r="D65" s="18" t="s">
        <v>5</v>
      </c>
      <c r="E65" s="9"/>
      <c r="F65" s="6" t="s">
        <v>212</v>
      </c>
      <c r="G65" s="6" t="s">
        <v>212</v>
      </c>
      <c r="H65" s="6" t="s">
        <v>273</v>
      </c>
      <c r="I65" s="6" t="s">
        <v>212</v>
      </c>
      <c r="J65" s="8"/>
      <c r="K65" s="8"/>
      <c r="L65" s="6"/>
      <c r="M65" s="6"/>
      <c r="N65" s="6"/>
      <c r="O65" s="6"/>
      <c r="P65" s="6"/>
      <c r="Q65" s="8"/>
      <c r="R65" s="8"/>
      <c r="S65" s="6"/>
      <c r="T65" s="6"/>
      <c r="U65" s="6"/>
      <c r="V65" s="6"/>
      <c r="W65" s="6"/>
      <c r="X65" s="8"/>
      <c r="Y65" s="8"/>
      <c r="Z65" s="6"/>
      <c r="AA65" s="6"/>
      <c r="AB65" s="6"/>
      <c r="AC65" s="6"/>
      <c r="AD65" s="6"/>
      <c r="AE65" s="8"/>
      <c r="AF65" s="8"/>
      <c r="AG65" s="6"/>
      <c r="AH65" s="6"/>
      <c r="AI65" s="4">
        <f t="shared" si="43"/>
        <v>4</v>
      </c>
      <c r="AJ65" s="4">
        <f t="shared" si="44"/>
        <v>0</v>
      </c>
      <c r="AK65" s="4">
        <f t="shared" si="45"/>
        <v>0</v>
      </c>
      <c r="AL65" s="5">
        <f t="shared" si="46"/>
        <v>0.21052631578947367</v>
      </c>
      <c r="AM65" s="5">
        <f t="shared" si="47"/>
        <v>0</v>
      </c>
      <c r="AN65" s="5">
        <f t="shared" si="48"/>
        <v>0</v>
      </c>
    </row>
    <row r="66" spans="1:40" ht="14.65" customHeight="1" x14ac:dyDescent="0.2">
      <c r="A66" s="64" t="s">
        <v>116</v>
      </c>
      <c r="B66" s="26" t="s">
        <v>117</v>
      </c>
      <c r="C66" s="27" t="s">
        <v>118</v>
      </c>
      <c r="D66" s="28" t="s">
        <v>16</v>
      </c>
      <c r="E66" s="9"/>
      <c r="F66" s="6" t="s">
        <v>212</v>
      </c>
      <c r="G66" s="6" t="s">
        <v>212</v>
      </c>
      <c r="H66" s="6" t="s">
        <v>212</v>
      </c>
      <c r="I66" s="6" t="s">
        <v>212</v>
      </c>
      <c r="J66" s="8"/>
      <c r="K66" s="8"/>
      <c r="L66" s="6"/>
      <c r="M66" s="6"/>
      <c r="N66" s="6"/>
      <c r="O66" s="6"/>
      <c r="P66" s="6"/>
      <c r="Q66" s="8"/>
      <c r="R66" s="8"/>
      <c r="S66" s="6"/>
      <c r="T66" s="6"/>
      <c r="U66" s="6"/>
      <c r="V66" s="6"/>
      <c r="W66" s="6"/>
      <c r="X66" s="8"/>
      <c r="Y66" s="8"/>
      <c r="Z66" s="6"/>
      <c r="AA66" s="6"/>
      <c r="AB66" s="6"/>
      <c r="AC66" s="6"/>
      <c r="AD66" s="6"/>
      <c r="AE66" s="8"/>
      <c r="AF66" s="8"/>
      <c r="AG66" s="6"/>
      <c r="AH66" s="6"/>
      <c r="AI66" s="4">
        <f t="shared" si="1"/>
        <v>4</v>
      </c>
      <c r="AJ66" s="4">
        <f t="shared" si="2"/>
        <v>0</v>
      </c>
      <c r="AK66" s="4">
        <f t="shared" si="3"/>
        <v>0</v>
      </c>
      <c r="AL66" s="5">
        <f t="shared" si="4"/>
        <v>0.21052631578947367</v>
      </c>
      <c r="AM66" s="5">
        <f t="shared" si="5"/>
        <v>0</v>
      </c>
      <c r="AN66" s="5">
        <f t="shared" si="6"/>
        <v>0</v>
      </c>
    </row>
    <row r="67" spans="1:40" ht="14.65" customHeight="1" x14ac:dyDescent="0.2">
      <c r="A67" s="64"/>
      <c r="B67" s="13" t="s">
        <v>119</v>
      </c>
      <c r="C67" s="32" t="s">
        <v>120</v>
      </c>
      <c r="D67" s="20" t="s">
        <v>5</v>
      </c>
      <c r="E67" s="50" t="s">
        <v>256</v>
      </c>
      <c r="F67" s="50" t="s">
        <v>256</v>
      </c>
      <c r="G67" s="50" t="s">
        <v>256</v>
      </c>
      <c r="H67" s="50" t="s">
        <v>256</v>
      </c>
      <c r="I67" s="50" t="s">
        <v>256</v>
      </c>
      <c r="J67" s="50" t="s">
        <v>256</v>
      </c>
      <c r="K67" s="50" t="s">
        <v>256</v>
      </c>
      <c r="L67" s="50" t="s">
        <v>256</v>
      </c>
      <c r="M67" s="50" t="s">
        <v>256</v>
      </c>
      <c r="N67" s="50" t="s">
        <v>256</v>
      </c>
      <c r="O67" s="6"/>
      <c r="P67" s="6"/>
      <c r="Q67" s="8"/>
      <c r="R67" s="8"/>
      <c r="S67" s="6"/>
      <c r="T67" s="6"/>
      <c r="U67" s="6"/>
      <c r="V67" s="6"/>
      <c r="W67" s="6"/>
      <c r="X67" s="8"/>
      <c r="Y67" s="8"/>
      <c r="Z67" s="6"/>
      <c r="AA67" s="6"/>
      <c r="AB67" s="6"/>
      <c r="AC67" s="6"/>
      <c r="AD67" s="6"/>
      <c r="AE67" s="8"/>
      <c r="AF67" s="8"/>
      <c r="AG67" s="6"/>
      <c r="AH67" s="6"/>
      <c r="AI67" s="4">
        <f t="shared" si="1"/>
        <v>0</v>
      </c>
      <c r="AJ67" s="4">
        <f t="shared" si="2"/>
        <v>10</v>
      </c>
      <c r="AK67" s="4">
        <f t="shared" si="3"/>
        <v>0</v>
      </c>
      <c r="AL67" s="5">
        <f t="shared" si="4"/>
        <v>0</v>
      </c>
      <c r="AM67" s="5">
        <f t="shared" si="5"/>
        <v>0.52631578947368418</v>
      </c>
      <c r="AN67" s="5">
        <f t="shared" si="6"/>
        <v>0</v>
      </c>
    </row>
    <row r="68" spans="1:40" ht="14.65" customHeight="1" x14ac:dyDescent="0.2">
      <c r="A68" s="64"/>
      <c r="B68" s="26" t="s">
        <v>121</v>
      </c>
      <c r="C68" s="27" t="s">
        <v>122</v>
      </c>
      <c r="D68" s="28" t="s">
        <v>123</v>
      </c>
      <c r="E68" s="9"/>
      <c r="F68" s="6" t="s">
        <v>212</v>
      </c>
      <c r="G68" s="6" t="s">
        <v>212</v>
      </c>
      <c r="H68" s="6" t="s">
        <v>212</v>
      </c>
      <c r="I68" s="6" t="s">
        <v>212</v>
      </c>
      <c r="J68" s="8"/>
      <c r="K68" s="8"/>
      <c r="L68" s="6"/>
      <c r="M68" s="6"/>
      <c r="N68" s="6"/>
      <c r="O68" s="6"/>
      <c r="P68" s="6"/>
      <c r="Q68" s="8"/>
      <c r="R68" s="8"/>
      <c r="S68" s="6"/>
      <c r="T68" s="6"/>
      <c r="U68" s="6"/>
      <c r="V68" s="6"/>
      <c r="W68" s="6"/>
      <c r="X68" s="8"/>
      <c r="Y68" s="8"/>
      <c r="Z68" s="6"/>
      <c r="AA68" s="6"/>
      <c r="AB68" s="6"/>
      <c r="AC68" s="6"/>
      <c r="AD68" s="6"/>
      <c r="AE68" s="8"/>
      <c r="AF68" s="8"/>
      <c r="AG68" s="6"/>
      <c r="AH68" s="6"/>
      <c r="AI68" s="4">
        <f t="shared" si="1"/>
        <v>4</v>
      </c>
      <c r="AJ68" s="4">
        <f t="shared" si="2"/>
        <v>0</v>
      </c>
      <c r="AK68" s="4">
        <f t="shared" si="3"/>
        <v>0</v>
      </c>
      <c r="AL68" s="5">
        <f t="shared" si="4"/>
        <v>0.21052631578947367</v>
      </c>
      <c r="AM68" s="5">
        <f t="shared" si="5"/>
        <v>0</v>
      </c>
      <c r="AN68" s="5">
        <f t="shared" si="6"/>
        <v>0</v>
      </c>
    </row>
    <row r="69" spans="1:40" ht="14.65" customHeight="1" x14ac:dyDescent="0.2">
      <c r="A69" s="65" t="s">
        <v>222</v>
      </c>
      <c r="B69" s="13" t="s">
        <v>81</v>
      </c>
      <c r="C69" s="39" t="s">
        <v>82</v>
      </c>
      <c r="D69" s="18" t="s">
        <v>72</v>
      </c>
      <c r="E69" s="9"/>
      <c r="F69" s="6" t="s">
        <v>212</v>
      </c>
      <c r="G69" s="6" t="s">
        <v>212</v>
      </c>
      <c r="H69" s="6" t="s">
        <v>212</v>
      </c>
      <c r="I69" s="6" t="s">
        <v>212</v>
      </c>
      <c r="J69" s="8"/>
      <c r="K69" s="8"/>
      <c r="L69" s="6"/>
      <c r="M69" s="6"/>
      <c r="N69" s="6"/>
      <c r="O69" s="6"/>
      <c r="P69" s="6"/>
      <c r="Q69" s="8"/>
      <c r="R69" s="8"/>
      <c r="S69" s="6"/>
      <c r="T69" s="6"/>
      <c r="U69" s="6"/>
      <c r="V69" s="6"/>
      <c r="W69" s="6"/>
      <c r="X69" s="8"/>
      <c r="Y69" s="8"/>
      <c r="Z69" s="6"/>
      <c r="AA69" s="6"/>
      <c r="AB69" s="6"/>
      <c r="AC69" s="6"/>
      <c r="AD69" s="6"/>
      <c r="AE69" s="8"/>
      <c r="AF69" s="8"/>
      <c r="AG69" s="6"/>
      <c r="AH69" s="6"/>
      <c r="AI69" s="4">
        <f t="shared" si="1"/>
        <v>4</v>
      </c>
      <c r="AJ69" s="4">
        <f t="shared" si="2"/>
        <v>0</v>
      </c>
      <c r="AK69" s="4">
        <f t="shared" si="3"/>
        <v>0</v>
      </c>
      <c r="AL69" s="5">
        <f t="shared" si="4"/>
        <v>0.21052631578947367</v>
      </c>
      <c r="AM69" s="5">
        <f t="shared" si="5"/>
        <v>0</v>
      </c>
      <c r="AN69" s="5">
        <f t="shared" si="6"/>
        <v>0</v>
      </c>
    </row>
    <row r="70" spans="1:40" ht="14.65" customHeight="1" x14ac:dyDescent="0.2">
      <c r="A70" s="66"/>
      <c r="B70" s="13" t="s">
        <v>288</v>
      </c>
      <c r="C70" s="32" t="s">
        <v>289</v>
      </c>
      <c r="D70" s="20" t="s">
        <v>72</v>
      </c>
      <c r="E70" s="9"/>
      <c r="F70" s="6" t="s">
        <v>212</v>
      </c>
      <c r="G70" s="6" t="s">
        <v>212</v>
      </c>
      <c r="H70" s="6" t="s">
        <v>212</v>
      </c>
      <c r="I70" s="6" t="s">
        <v>212</v>
      </c>
      <c r="J70" s="8"/>
      <c r="K70" s="8"/>
      <c r="L70" s="6"/>
      <c r="M70" s="6"/>
      <c r="N70" s="6"/>
      <c r="O70" s="6"/>
      <c r="P70" s="6"/>
      <c r="Q70" s="8"/>
      <c r="R70" s="8"/>
      <c r="S70" s="6"/>
      <c r="T70" s="6"/>
      <c r="U70" s="6"/>
      <c r="V70" s="6"/>
      <c r="W70" s="6"/>
      <c r="X70" s="8"/>
      <c r="Y70" s="8"/>
      <c r="Z70" s="6"/>
      <c r="AA70" s="6"/>
      <c r="AB70" s="6"/>
      <c r="AC70" s="6"/>
      <c r="AD70" s="6"/>
      <c r="AE70" s="8"/>
      <c r="AF70" s="8"/>
      <c r="AG70" s="6"/>
      <c r="AH70" s="6"/>
      <c r="AI70" s="4">
        <f t="shared" si="1"/>
        <v>4</v>
      </c>
      <c r="AJ70" s="4">
        <f t="shared" si="2"/>
        <v>0</v>
      </c>
      <c r="AK70" s="4">
        <f t="shared" si="3"/>
        <v>0</v>
      </c>
      <c r="AL70" s="5">
        <f t="shared" si="4"/>
        <v>0.21052631578947367</v>
      </c>
      <c r="AM70" s="5">
        <f t="shared" si="5"/>
        <v>0</v>
      </c>
      <c r="AN70" s="5">
        <f t="shared" si="6"/>
        <v>0</v>
      </c>
    </row>
    <row r="71" spans="1:40" ht="14.65" customHeight="1" x14ac:dyDescent="0.2">
      <c r="A71" s="64" t="s">
        <v>239</v>
      </c>
      <c r="B71" s="16" t="s">
        <v>160</v>
      </c>
      <c r="C71" s="23" t="s">
        <v>161</v>
      </c>
      <c r="D71" s="18" t="s">
        <v>5</v>
      </c>
      <c r="E71" s="9"/>
      <c r="F71" s="6" t="s">
        <v>212</v>
      </c>
      <c r="G71" s="6" t="s">
        <v>212</v>
      </c>
      <c r="H71" s="6" t="s">
        <v>212</v>
      </c>
      <c r="I71" s="6" t="s">
        <v>212</v>
      </c>
      <c r="J71" s="8"/>
      <c r="K71" s="8"/>
      <c r="L71" s="6"/>
      <c r="M71" s="6"/>
      <c r="N71" s="6"/>
      <c r="O71" s="6"/>
      <c r="P71" s="6"/>
      <c r="Q71" s="8"/>
      <c r="R71" s="8"/>
      <c r="S71" s="6"/>
      <c r="T71" s="6"/>
      <c r="U71" s="6"/>
      <c r="V71" s="6"/>
      <c r="W71" s="6"/>
      <c r="X71" s="8"/>
      <c r="Y71" s="8"/>
      <c r="Z71" s="6"/>
      <c r="AA71" s="6"/>
      <c r="AB71" s="6"/>
      <c r="AC71" s="6"/>
      <c r="AD71" s="6"/>
      <c r="AE71" s="8"/>
      <c r="AF71" s="8"/>
      <c r="AG71" s="6"/>
      <c r="AH71" s="6"/>
      <c r="AI71" s="4">
        <f t="shared" si="1"/>
        <v>4</v>
      </c>
      <c r="AJ71" s="4">
        <f t="shared" si="2"/>
        <v>0</v>
      </c>
      <c r="AK71" s="4">
        <f t="shared" si="3"/>
        <v>0</v>
      </c>
      <c r="AL71" s="5">
        <f t="shared" si="4"/>
        <v>0.21052631578947367</v>
      </c>
      <c r="AM71" s="5">
        <f t="shared" si="5"/>
        <v>0</v>
      </c>
      <c r="AN71" s="5">
        <f t="shared" si="6"/>
        <v>0</v>
      </c>
    </row>
    <row r="72" spans="1:40" ht="14.65" customHeight="1" x14ac:dyDescent="0.2">
      <c r="A72" s="64"/>
      <c r="B72" s="16" t="s">
        <v>166</v>
      </c>
      <c r="C72" s="17" t="s">
        <v>167</v>
      </c>
      <c r="D72" s="16" t="s">
        <v>5</v>
      </c>
      <c r="E72" s="9"/>
      <c r="F72" s="6" t="s">
        <v>212</v>
      </c>
      <c r="G72" s="6" t="s">
        <v>212</v>
      </c>
      <c r="H72" s="6" t="s">
        <v>212</v>
      </c>
      <c r="I72" s="6" t="s">
        <v>212</v>
      </c>
      <c r="J72" s="8"/>
      <c r="K72" s="8"/>
      <c r="L72" s="6"/>
      <c r="M72" s="6"/>
      <c r="N72" s="6"/>
      <c r="O72" s="6"/>
      <c r="P72" s="6"/>
      <c r="Q72" s="8"/>
      <c r="R72" s="8"/>
      <c r="S72" s="6"/>
      <c r="T72" s="6"/>
      <c r="U72" s="6"/>
      <c r="V72" s="6"/>
      <c r="W72" s="6"/>
      <c r="X72" s="8"/>
      <c r="Y72" s="8"/>
      <c r="Z72" s="6"/>
      <c r="AA72" s="6"/>
      <c r="AB72" s="6"/>
      <c r="AC72" s="6"/>
      <c r="AD72" s="6"/>
      <c r="AE72" s="8"/>
      <c r="AF72" s="8"/>
      <c r="AG72" s="6"/>
      <c r="AH72" s="6"/>
      <c r="AI72" s="4">
        <f t="shared" si="1"/>
        <v>4</v>
      </c>
      <c r="AJ72" s="4">
        <f t="shared" si="2"/>
        <v>0</v>
      </c>
      <c r="AK72" s="4">
        <f t="shared" si="3"/>
        <v>0</v>
      </c>
      <c r="AL72" s="5">
        <f t="shared" si="4"/>
        <v>0.21052631578947367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64" t="s">
        <v>300</v>
      </c>
      <c r="B73" s="16" t="s">
        <v>130</v>
      </c>
      <c r="C73" s="23" t="s">
        <v>131</v>
      </c>
      <c r="D73" s="18" t="s">
        <v>31</v>
      </c>
      <c r="E73" s="9"/>
      <c r="F73" s="6" t="s">
        <v>212</v>
      </c>
      <c r="G73" s="6" t="s">
        <v>212</v>
      </c>
      <c r="H73" s="6" t="s">
        <v>212</v>
      </c>
      <c r="I73" s="6" t="s">
        <v>212</v>
      </c>
      <c r="J73" s="8"/>
      <c r="K73" s="8"/>
      <c r="L73" s="6"/>
      <c r="M73" s="6"/>
      <c r="N73" s="6"/>
      <c r="O73" s="6"/>
      <c r="P73" s="6"/>
      <c r="Q73" s="8"/>
      <c r="R73" s="8"/>
      <c r="S73" s="6"/>
      <c r="T73" s="6"/>
      <c r="U73" s="6"/>
      <c r="V73" s="6"/>
      <c r="W73" s="6"/>
      <c r="X73" s="8"/>
      <c r="Y73" s="8"/>
      <c r="Z73" s="6"/>
      <c r="AA73" s="6"/>
      <c r="AB73" s="6"/>
      <c r="AC73" s="6"/>
      <c r="AD73" s="6"/>
      <c r="AE73" s="8"/>
      <c r="AF73" s="8"/>
      <c r="AG73" s="6"/>
      <c r="AH73" s="6"/>
      <c r="AI73" s="4">
        <f t="shared" ref="AI73:AI116" si="49">+COUNTIF(E73:AH73,"A")+COUNTIF(E73:AH73,"B")+COUNTIF(E73:AH73,"C")+COUNTIF(E73:AH73,"CU")+COUNTIF(E73:AH73,"EX")+COUNTIF(E73:AH73,"TT")</f>
        <v>4</v>
      </c>
      <c r="AJ73" s="4">
        <f t="shared" ref="AJ73:AJ116" si="50">+COUNTIF(E73:AH73, "FA")+COUNTIF(E73:AH73, "LI")+COUNTIF(E73:AH73, "AU")</f>
        <v>0</v>
      </c>
      <c r="AK73" s="4">
        <f t="shared" ref="AK73:AK116" si="51">+COUNTIF(E73:AH73,"VA")+COUNTIF(E73:AH73,"PA")+COUNTIF(E73:AH73,PC)</f>
        <v>0</v>
      </c>
      <c r="AL73" s="5">
        <f t="shared" ref="AL73:AL116" si="52">+AI73/19</f>
        <v>0.21052631578947367</v>
      </c>
      <c r="AM73" s="5">
        <f t="shared" ref="AM73:AM116" si="53">+AJ73/19</f>
        <v>0</v>
      </c>
      <c r="AN73" s="5">
        <f t="shared" ref="AN73:AN116" si="54">+AK73/19</f>
        <v>0</v>
      </c>
    </row>
    <row r="74" spans="1:40" ht="14.65" customHeight="1" x14ac:dyDescent="0.2">
      <c r="A74" s="64"/>
      <c r="B74" s="15" t="s">
        <v>126</v>
      </c>
      <c r="C74" s="23" t="s">
        <v>127</v>
      </c>
      <c r="D74" s="18" t="s">
        <v>16</v>
      </c>
      <c r="E74" s="9"/>
      <c r="F74" s="6" t="s">
        <v>212</v>
      </c>
      <c r="G74" s="6" t="s">
        <v>212</v>
      </c>
      <c r="H74" s="6" t="s">
        <v>212</v>
      </c>
      <c r="I74" s="6" t="s">
        <v>212</v>
      </c>
      <c r="J74" s="8"/>
      <c r="K74" s="8"/>
      <c r="L74" s="6"/>
      <c r="M74" s="6"/>
      <c r="N74" s="6"/>
      <c r="O74" s="6"/>
      <c r="P74" s="6"/>
      <c r="Q74" s="8"/>
      <c r="R74" s="8"/>
      <c r="S74" s="6"/>
      <c r="T74" s="6"/>
      <c r="U74" s="6"/>
      <c r="V74" s="6"/>
      <c r="W74" s="6"/>
      <c r="X74" s="8"/>
      <c r="Y74" s="8"/>
      <c r="Z74" s="6"/>
      <c r="AA74" s="6"/>
      <c r="AB74" s="6"/>
      <c r="AC74" s="6"/>
      <c r="AD74" s="6"/>
      <c r="AE74" s="8"/>
      <c r="AF74" s="8"/>
      <c r="AG74" s="6"/>
      <c r="AH74" s="6"/>
      <c r="AI74" s="4">
        <f t="shared" si="49"/>
        <v>4</v>
      </c>
      <c r="AJ74" s="4">
        <f t="shared" si="50"/>
        <v>0</v>
      </c>
      <c r="AK74" s="4">
        <f t="shared" si="51"/>
        <v>0</v>
      </c>
      <c r="AL74" s="5">
        <f t="shared" si="52"/>
        <v>0.21052631578947367</v>
      </c>
      <c r="AM74" s="5">
        <f t="shared" si="53"/>
        <v>0</v>
      </c>
      <c r="AN74" s="5">
        <f t="shared" si="54"/>
        <v>0</v>
      </c>
    </row>
    <row r="75" spans="1:40" ht="14.65" customHeight="1" x14ac:dyDescent="0.2">
      <c r="A75" s="64"/>
      <c r="B75" s="13" t="s">
        <v>4</v>
      </c>
      <c r="C75" s="14" t="s">
        <v>238</v>
      </c>
      <c r="D75" s="15" t="s">
        <v>31</v>
      </c>
      <c r="E75" s="9"/>
      <c r="F75" s="6" t="s">
        <v>212</v>
      </c>
      <c r="G75" s="6" t="s">
        <v>212</v>
      </c>
      <c r="H75" s="6" t="s">
        <v>212</v>
      </c>
      <c r="I75" s="6" t="s">
        <v>212</v>
      </c>
      <c r="J75" s="8"/>
      <c r="K75" s="8"/>
      <c r="L75" s="6"/>
      <c r="M75" s="6"/>
      <c r="N75" s="6"/>
      <c r="O75" s="6"/>
      <c r="P75" s="6"/>
      <c r="Q75" s="8"/>
      <c r="R75" s="8"/>
      <c r="S75" s="6"/>
      <c r="T75" s="6"/>
      <c r="U75" s="6"/>
      <c r="V75" s="6"/>
      <c r="W75" s="6"/>
      <c r="X75" s="8"/>
      <c r="Y75" s="8"/>
      <c r="Z75" s="6"/>
      <c r="AA75" s="6"/>
      <c r="AB75" s="6"/>
      <c r="AC75" s="6"/>
      <c r="AD75" s="6"/>
      <c r="AE75" s="8"/>
      <c r="AF75" s="8"/>
      <c r="AG75" s="6"/>
      <c r="AH75" s="6"/>
      <c r="AI75" s="4">
        <f t="shared" si="49"/>
        <v>4</v>
      </c>
      <c r="AJ75" s="4">
        <f t="shared" si="50"/>
        <v>0</v>
      </c>
      <c r="AK75" s="4">
        <f t="shared" si="51"/>
        <v>0</v>
      </c>
      <c r="AL75" s="5">
        <f t="shared" si="52"/>
        <v>0.21052631578947367</v>
      </c>
      <c r="AM75" s="5">
        <f t="shared" si="53"/>
        <v>0</v>
      </c>
      <c r="AN75" s="5">
        <f t="shared" si="54"/>
        <v>0</v>
      </c>
    </row>
    <row r="76" spans="1:40" ht="14.65" customHeight="1" x14ac:dyDescent="0.2">
      <c r="A76" s="64"/>
      <c r="B76" s="26" t="s">
        <v>128</v>
      </c>
      <c r="C76" s="27" t="s">
        <v>129</v>
      </c>
      <c r="D76" s="26" t="s">
        <v>5</v>
      </c>
      <c r="E76" s="9"/>
      <c r="F76" s="6" t="s">
        <v>212</v>
      </c>
      <c r="G76" s="6" t="s">
        <v>212</v>
      </c>
      <c r="H76" s="6" t="s">
        <v>212</v>
      </c>
      <c r="I76" s="6" t="s">
        <v>212</v>
      </c>
      <c r="J76" s="8"/>
      <c r="K76" s="8"/>
      <c r="L76" s="6"/>
      <c r="M76" s="6"/>
      <c r="N76" s="6"/>
      <c r="O76" s="6"/>
      <c r="P76" s="6"/>
      <c r="Q76" s="8"/>
      <c r="R76" s="8"/>
      <c r="S76" s="6"/>
      <c r="T76" s="6"/>
      <c r="U76" s="6"/>
      <c r="V76" s="6"/>
      <c r="W76" s="6"/>
      <c r="X76" s="8"/>
      <c r="Y76" s="8"/>
      <c r="Z76" s="6"/>
      <c r="AA76" s="6"/>
      <c r="AB76" s="6"/>
      <c r="AC76" s="6"/>
      <c r="AD76" s="6"/>
      <c r="AE76" s="8"/>
      <c r="AF76" s="8"/>
      <c r="AG76" s="6"/>
      <c r="AH76" s="6"/>
      <c r="AI76" s="4">
        <f t="shared" si="49"/>
        <v>4</v>
      </c>
      <c r="AJ76" s="4">
        <f t="shared" si="50"/>
        <v>0</v>
      </c>
      <c r="AK76" s="4">
        <f t="shared" si="51"/>
        <v>0</v>
      </c>
      <c r="AL76" s="5">
        <f t="shared" si="52"/>
        <v>0.21052631578947367</v>
      </c>
      <c r="AM76" s="5">
        <f t="shared" si="53"/>
        <v>0</v>
      </c>
      <c r="AN76" s="5">
        <f t="shared" si="54"/>
        <v>0</v>
      </c>
    </row>
    <row r="77" spans="1:40" ht="14.65" customHeight="1" x14ac:dyDescent="0.2">
      <c r="A77" s="64" t="s">
        <v>132</v>
      </c>
      <c r="B77" s="16" t="s">
        <v>133</v>
      </c>
      <c r="C77" s="23" t="s">
        <v>134</v>
      </c>
      <c r="D77" s="18" t="s">
        <v>16</v>
      </c>
      <c r="E77" s="9"/>
      <c r="F77" s="6" t="s">
        <v>212</v>
      </c>
      <c r="G77" s="6" t="s">
        <v>212</v>
      </c>
      <c r="H77" s="6" t="s">
        <v>212</v>
      </c>
      <c r="I77" s="6" t="s">
        <v>273</v>
      </c>
      <c r="J77" s="8"/>
      <c r="K77" s="8"/>
      <c r="L77" s="6"/>
      <c r="M77" s="6"/>
      <c r="N77" s="6"/>
      <c r="O77" s="6"/>
      <c r="P77" s="6"/>
      <c r="Q77" s="8"/>
      <c r="R77" s="8"/>
      <c r="S77" s="6"/>
      <c r="T77" s="6"/>
      <c r="U77" s="6"/>
      <c r="V77" s="6"/>
      <c r="W77" s="6"/>
      <c r="X77" s="8"/>
      <c r="Y77" s="8"/>
      <c r="Z77" s="6"/>
      <c r="AA77" s="6"/>
      <c r="AB77" s="6"/>
      <c r="AC77" s="6"/>
      <c r="AD77" s="6"/>
      <c r="AE77" s="8"/>
      <c r="AF77" s="8"/>
      <c r="AG77" s="6"/>
      <c r="AH77" s="6"/>
      <c r="AI77" s="4">
        <f t="shared" si="49"/>
        <v>4</v>
      </c>
      <c r="AJ77" s="4">
        <f t="shared" si="50"/>
        <v>0</v>
      </c>
      <c r="AK77" s="4">
        <f t="shared" si="51"/>
        <v>0</v>
      </c>
      <c r="AL77" s="5">
        <f t="shared" si="52"/>
        <v>0.21052631578947367</v>
      </c>
      <c r="AM77" s="5">
        <f t="shared" si="53"/>
        <v>0</v>
      </c>
      <c r="AN77" s="5">
        <f t="shared" si="54"/>
        <v>0</v>
      </c>
    </row>
    <row r="78" spans="1:40" ht="14.65" customHeight="1" x14ac:dyDescent="0.2">
      <c r="A78" s="64"/>
      <c r="B78" s="16" t="s">
        <v>135</v>
      </c>
      <c r="C78" s="23" t="s">
        <v>136</v>
      </c>
      <c r="D78" s="18" t="s">
        <v>31</v>
      </c>
      <c r="E78" s="9"/>
      <c r="F78" s="6" t="s">
        <v>212</v>
      </c>
      <c r="G78" s="6" t="s">
        <v>212</v>
      </c>
      <c r="H78" s="6" t="s">
        <v>212</v>
      </c>
      <c r="I78" s="6" t="s">
        <v>273</v>
      </c>
      <c r="J78" s="8"/>
      <c r="K78" s="8"/>
      <c r="L78" s="6"/>
      <c r="M78" s="6"/>
      <c r="N78" s="6"/>
      <c r="O78" s="6"/>
      <c r="P78" s="6"/>
      <c r="Q78" s="8"/>
      <c r="R78" s="8"/>
      <c r="S78" s="6"/>
      <c r="T78" s="6"/>
      <c r="U78" s="6"/>
      <c r="V78" s="6"/>
      <c r="W78" s="6"/>
      <c r="X78" s="8"/>
      <c r="Y78" s="8"/>
      <c r="Z78" s="6"/>
      <c r="AA78" s="6"/>
      <c r="AB78" s="6"/>
      <c r="AC78" s="6"/>
      <c r="AD78" s="6"/>
      <c r="AE78" s="8"/>
      <c r="AF78" s="8"/>
      <c r="AG78" s="6"/>
      <c r="AH78" s="6"/>
      <c r="AI78" s="4">
        <f t="shared" si="49"/>
        <v>4</v>
      </c>
      <c r="AJ78" s="4">
        <f t="shared" si="50"/>
        <v>0</v>
      </c>
      <c r="AK78" s="4">
        <f t="shared" si="51"/>
        <v>0</v>
      </c>
      <c r="AL78" s="5">
        <f t="shared" si="52"/>
        <v>0.21052631578947367</v>
      </c>
      <c r="AM78" s="5">
        <f t="shared" si="53"/>
        <v>0</v>
      </c>
      <c r="AN78" s="5">
        <f t="shared" si="54"/>
        <v>0</v>
      </c>
    </row>
    <row r="79" spans="1:40" ht="14.65" customHeight="1" x14ac:dyDescent="0.2">
      <c r="A79" s="64"/>
      <c r="B79" s="15" t="s">
        <v>285</v>
      </c>
      <c r="C79" s="23" t="s">
        <v>217</v>
      </c>
      <c r="D79" s="18" t="s">
        <v>5</v>
      </c>
      <c r="E79" s="9"/>
      <c r="F79" s="6" t="s">
        <v>212</v>
      </c>
      <c r="G79" s="6" t="s">
        <v>212</v>
      </c>
      <c r="H79" s="6" t="s">
        <v>212</v>
      </c>
      <c r="I79" s="6" t="s">
        <v>212</v>
      </c>
      <c r="J79" s="8"/>
      <c r="K79" s="8"/>
      <c r="L79" s="6"/>
      <c r="M79" s="6"/>
      <c r="N79" s="6"/>
      <c r="O79" s="6"/>
      <c r="P79" s="6"/>
      <c r="Q79" s="8"/>
      <c r="R79" s="8"/>
      <c r="S79" s="6"/>
      <c r="T79" s="6"/>
      <c r="U79" s="6"/>
      <c r="V79" s="6"/>
      <c r="W79" s="6"/>
      <c r="X79" s="8"/>
      <c r="Y79" s="8"/>
      <c r="Z79" s="6"/>
      <c r="AA79" s="6"/>
      <c r="AB79" s="6"/>
      <c r="AC79" s="6"/>
      <c r="AD79" s="6"/>
      <c r="AE79" s="8"/>
      <c r="AF79" s="8"/>
      <c r="AG79" s="6"/>
      <c r="AH79" s="6"/>
      <c r="AI79" s="4">
        <f t="shared" si="49"/>
        <v>4</v>
      </c>
      <c r="AJ79" s="4">
        <f t="shared" si="50"/>
        <v>0</v>
      </c>
      <c r="AK79" s="4">
        <f t="shared" si="51"/>
        <v>0</v>
      </c>
      <c r="AL79" s="5">
        <f t="shared" si="52"/>
        <v>0.21052631578947367</v>
      </c>
      <c r="AM79" s="5">
        <f t="shared" si="53"/>
        <v>0</v>
      </c>
      <c r="AN79" s="5">
        <f t="shared" si="54"/>
        <v>0</v>
      </c>
    </row>
    <row r="80" spans="1:40" ht="14.65" customHeight="1" x14ac:dyDescent="0.2">
      <c r="A80" s="64"/>
      <c r="B80" s="16" t="s">
        <v>139</v>
      </c>
      <c r="C80" s="23" t="s">
        <v>140</v>
      </c>
      <c r="D80" s="18" t="s">
        <v>22</v>
      </c>
      <c r="E80" s="9"/>
      <c r="F80" s="6" t="s">
        <v>212</v>
      </c>
      <c r="G80" s="6" t="s">
        <v>212</v>
      </c>
      <c r="H80" s="6" t="s">
        <v>212</v>
      </c>
      <c r="I80" s="6" t="s">
        <v>212</v>
      </c>
      <c r="J80" s="8"/>
      <c r="K80" s="8"/>
      <c r="L80" s="6"/>
      <c r="M80" s="6"/>
      <c r="N80" s="6"/>
      <c r="O80" s="6"/>
      <c r="P80" s="6"/>
      <c r="Q80" s="8"/>
      <c r="R80" s="8"/>
      <c r="S80" s="6"/>
      <c r="T80" s="6"/>
      <c r="U80" s="6"/>
      <c r="V80" s="6"/>
      <c r="W80" s="6"/>
      <c r="X80" s="8"/>
      <c r="Y80" s="8"/>
      <c r="Z80" s="6"/>
      <c r="AA80" s="6"/>
      <c r="AB80" s="6"/>
      <c r="AC80" s="6"/>
      <c r="AD80" s="6"/>
      <c r="AE80" s="8"/>
      <c r="AF80" s="8"/>
      <c r="AG80" s="6"/>
      <c r="AH80" s="6"/>
      <c r="AI80" s="4">
        <f t="shared" si="49"/>
        <v>4</v>
      </c>
      <c r="AJ80" s="4">
        <f t="shared" si="50"/>
        <v>0</v>
      </c>
      <c r="AK80" s="4">
        <f t="shared" si="51"/>
        <v>0</v>
      </c>
      <c r="AL80" s="5">
        <f t="shared" si="52"/>
        <v>0.21052631578947367</v>
      </c>
      <c r="AM80" s="5">
        <f t="shared" si="53"/>
        <v>0</v>
      </c>
      <c r="AN80" s="5">
        <f t="shared" si="54"/>
        <v>0</v>
      </c>
    </row>
    <row r="81" spans="1:40" ht="14.65" customHeight="1" x14ac:dyDescent="0.2">
      <c r="A81" s="62" t="s">
        <v>141</v>
      </c>
      <c r="B81" s="16" t="s">
        <v>142</v>
      </c>
      <c r="C81" s="23" t="s">
        <v>143</v>
      </c>
      <c r="D81" s="18" t="s">
        <v>72</v>
      </c>
      <c r="E81" s="9"/>
      <c r="F81" s="6" t="s">
        <v>212</v>
      </c>
      <c r="G81" s="6" t="s">
        <v>212</v>
      </c>
      <c r="H81" s="6" t="s">
        <v>212</v>
      </c>
      <c r="I81" s="6" t="s">
        <v>212</v>
      </c>
      <c r="J81" s="8"/>
      <c r="K81" s="8"/>
      <c r="L81" s="6"/>
      <c r="M81" s="6"/>
      <c r="N81" s="6"/>
      <c r="O81" s="6"/>
      <c r="P81" s="6"/>
      <c r="Q81" s="8"/>
      <c r="R81" s="8"/>
      <c r="S81" s="6"/>
      <c r="T81" s="6"/>
      <c r="U81" s="6"/>
      <c r="V81" s="6"/>
      <c r="W81" s="6"/>
      <c r="X81" s="8"/>
      <c r="Y81" s="8"/>
      <c r="Z81" s="6"/>
      <c r="AA81" s="6"/>
      <c r="AB81" s="6"/>
      <c r="AC81" s="6"/>
      <c r="AD81" s="6"/>
      <c r="AE81" s="8"/>
      <c r="AF81" s="8"/>
      <c r="AG81" s="6"/>
      <c r="AH81" s="6"/>
      <c r="AI81" s="4">
        <f t="shared" si="49"/>
        <v>4</v>
      </c>
      <c r="AJ81" s="4">
        <f t="shared" si="50"/>
        <v>0</v>
      </c>
      <c r="AK81" s="4">
        <f t="shared" si="51"/>
        <v>0</v>
      </c>
      <c r="AL81" s="5">
        <f t="shared" si="52"/>
        <v>0.21052631578947367</v>
      </c>
      <c r="AM81" s="5">
        <f t="shared" si="53"/>
        <v>0</v>
      </c>
      <c r="AN81" s="5">
        <f t="shared" si="54"/>
        <v>0</v>
      </c>
    </row>
    <row r="82" spans="1:40" ht="14.65" customHeight="1" x14ac:dyDescent="0.2">
      <c r="A82" s="62"/>
      <c r="B82" s="16" t="s">
        <v>144</v>
      </c>
      <c r="C82" s="23" t="s">
        <v>145</v>
      </c>
      <c r="D82" s="18" t="s">
        <v>16</v>
      </c>
      <c r="E82" s="9"/>
      <c r="F82" s="6" t="s">
        <v>212</v>
      </c>
      <c r="G82" s="6" t="s">
        <v>212</v>
      </c>
      <c r="H82" s="6" t="s">
        <v>212</v>
      </c>
      <c r="I82" s="6" t="s">
        <v>212</v>
      </c>
      <c r="J82" s="8"/>
      <c r="K82" s="8"/>
      <c r="L82" s="6"/>
      <c r="M82" s="6"/>
      <c r="N82" s="6"/>
      <c r="O82" s="6"/>
      <c r="P82" s="6"/>
      <c r="Q82" s="8"/>
      <c r="R82" s="8"/>
      <c r="S82" s="6"/>
      <c r="T82" s="6"/>
      <c r="U82" s="6"/>
      <c r="V82" s="6"/>
      <c r="W82" s="6"/>
      <c r="X82" s="8"/>
      <c r="Y82" s="8"/>
      <c r="Z82" s="6"/>
      <c r="AA82" s="6"/>
      <c r="AB82" s="6"/>
      <c r="AC82" s="6"/>
      <c r="AD82" s="6"/>
      <c r="AE82" s="8"/>
      <c r="AF82" s="8"/>
      <c r="AG82" s="6"/>
      <c r="AH82" s="6"/>
      <c r="AI82" s="4">
        <f t="shared" si="49"/>
        <v>4</v>
      </c>
      <c r="AJ82" s="4">
        <f t="shared" si="50"/>
        <v>0</v>
      </c>
      <c r="AK82" s="4">
        <f t="shared" si="51"/>
        <v>0</v>
      </c>
      <c r="AL82" s="5">
        <f t="shared" si="52"/>
        <v>0.21052631578947367</v>
      </c>
      <c r="AM82" s="5">
        <f t="shared" si="53"/>
        <v>0</v>
      </c>
      <c r="AN82" s="5">
        <f t="shared" si="54"/>
        <v>0</v>
      </c>
    </row>
    <row r="83" spans="1:40" ht="14.65" customHeight="1" x14ac:dyDescent="0.2">
      <c r="A83" s="62"/>
      <c r="B83" s="16" t="s">
        <v>146</v>
      </c>
      <c r="C83" s="23" t="s">
        <v>147</v>
      </c>
      <c r="D83" s="18" t="s">
        <v>123</v>
      </c>
      <c r="E83" s="9"/>
      <c r="F83" s="6" t="s">
        <v>212</v>
      </c>
      <c r="G83" s="6" t="s">
        <v>212</v>
      </c>
      <c r="H83" s="6" t="s">
        <v>212</v>
      </c>
      <c r="I83" s="6" t="s">
        <v>212</v>
      </c>
      <c r="J83" s="8"/>
      <c r="K83" s="8"/>
      <c r="L83" s="6"/>
      <c r="M83" s="6"/>
      <c r="N83" s="6"/>
      <c r="O83" s="6"/>
      <c r="P83" s="6"/>
      <c r="Q83" s="8"/>
      <c r="R83" s="8"/>
      <c r="S83" s="6"/>
      <c r="T83" s="6"/>
      <c r="U83" s="6"/>
      <c r="V83" s="6"/>
      <c r="W83" s="6"/>
      <c r="X83" s="8"/>
      <c r="Y83" s="8"/>
      <c r="Z83" s="6"/>
      <c r="AA83" s="6"/>
      <c r="AB83" s="6"/>
      <c r="AC83" s="6"/>
      <c r="AD83" s="6"/>
      <c r="AE83" s="8"/>
      <c r="AF83" s="8"/>
      <c r="AG83" s="6"/>
      <c r="AH83" s="6"/>
      <c r="AI83" s="4">
        <f t="shared" si="49"/>
        <v>4</v>
      </c>
      <c r="AJ83" s="4">
        <f t="shared" si="50"/>
        <v>0</v>
      </c>
      <c r="AK83" s="4">
        <f t="shared" si="51"/>
        <v>0</v>
      </c>
      <c r="AL83" s="5">
        <f t="shared" si="52"/>
        <v>0.21052631578947367</v>
      </c>
      <c r="AM83" s="5">
        <f t="shared" si="53"/>
        <v>0</v>
      </c>
      <c r="AN83" s="5">
        <f t="shared" si="54"/>
        <v>0</v>
      </c>
    </row>
    <row r="84" spans="1:40" ht="14.65" customHeight="1" x14ac:dyDescent="0.2">
      <c r="A84" s="64" t="s">
        <v>148</v>
      </c>
      <c r="B84" s="26" t="s">
        <v>149</v>
      </c>
      <c r="C84" s="27" t="s">
        <v>150</v>
      </c>
      <c r="D84" s="18" t="s">
        <v>16</v>
      </c>
      <c r="E84" s="9"/>
      <c r="F84" s="6" t="s">
        <v>213</v>
      </c>
      <c r="G84" s="6" t="s">
        <v>213</v>
      </c>
      <c r="H84" s="6" t="s">
        <v>213</v>
      </c>
      <c r="I84" s="6" t="s">
        <v>213</v>
      </c>
      <c r="J84" s="8"/>
      <c r="K84" s="8"/>
      <c r="L84" s="6"/>
      <c r="M84" s="6"/>
      <c r="N84" s="6"/>
      <c r="O84" s="6"/>
      <c r="P84" s="6"/>
      <c r="Q84" s="8"/>
      <c r="R84" s="8"/>
      <c r="S84" s="6"/>
      <c r="T84" s="6"/>
      <c r="U84" s="6"/>
      <c r="V84" s="6"/>
      <c r="W84" s="6"/>
      <c r="X84" s="8"/>
      <c r="Y84" s="8"/>
      <c r="Z84" s="6"/>
      <c r="AA84" s="6"/>
      <c r="AB84" s="6"/>
      <c r="AC84" s="6"/>
      <c r="AD84" s="6"/>
      <c r="AE84" s="8"/>
      <c r="AF84" s="8"/>
      <c r="AG84" s="6"/>
      <c r="AH84" s="6"/>
      <c r="AI84" s="4">
        <f t="shared" si="49"/>
        <v>4</v>
      </c>
      <c r="AJ84" s="4">
        <f t="shared" si="50"/>
        <v>0</v>
      </c>
      <c r="AK84" s="4">
        <f t="shared" si="51"/>
        <v>0</v>
      </c>
      <c r="AL84" s="5">
        <f t="shared" si="52"/>
        <v>0.21052631578947367</v>
      </c>
      <c r="AM84" s="5">
        <f t="shared" si="53"/>
        <v>0</v>
      </c>
      <c r="AN84" s="5">
        <f t="shared" si="54"/>
        <v>0</v>
      </c>
    </row>
    <row r="85" spans="1:40" ht="14.65" customHeight="1" x14ac:dyDescent="0.2">
      <c r="A85" s="64"/>
      <c r="B85" s="13" t="s">
        <v>286</v>
      </c>
      <c r="C85" s="32" t="s">
        <v>287</v>
      </c>
      <c r="D85" s="20" t="s">
        <v>72</v>
      </c>
      <c r="E85" s="9"/>
      <c r="F85" s="6" t="s">
        <v>213</v>
      </c>
      <c r="G85" s="6" t="s">
        <v>213</v>
      </c>
      <c r="H85" s="6" t="s">
        <v>213</v>
      </c>
      <c r="I85" s="6" t="s">
        <v>213</v>
      </c>
      <c r="J85" s="8"/>
      <c r="K85" s="8"/>
      <c r="L85" s="6"/>
      <c r="M85" s="6"/>
      <c r="N85" s="6"/>
      <c r="O85" s="6"/>
      <c r="P85" s="6"/>
      <c r="Q85" s="8"/>
      <c r="R85" s="8"/>
      <c r="S85" s="6"/>
      <c r="T85" s="6"/>
      <c r="U85" s="6"/>
      <c r="V85" s="6"/>
      <c r="W85" s="6"/>
      <c r="X85" s="8"/>
      <c r="Y85" s="8"/>
      <c r="Z85" s="6"/>
      <c r="AA85" s="6"/>
      <c r="AB85" s="6"/>
      <c r="AC85" s="6"/>
      <c r="AD85" s="6"/>
      <c r="AE85" s="8"/>
      <c r="AF85" s="8"/>
      <c r="AG85" s="6"/>
      <c r="AH85" s="6"/>
      <c r="AI85" s="4">
        <f t="shared" si="49"/>
        <v>4</v>
      </c>
      <c r="AJ85" s="4">
        <f t="shared" si="50"/>
        <v>0</v>
      </c>
      <c r="AK85" s="4">
        <f t="shared" si="51"/>
        <v>0</v>
      </c>
      <c r="AL85" s="5">
        <f t="shared" si="52"/>
        <v>0.21052631578947367</v>
      </c>
      <c r="AM85" s="5">
        <f t="shared" si="53"/>
        <v>0</v>
      </c>
      <c r="AN85" s="5">
        <f t="shared" si="54"/>
        <v>0</v>
      </c>
    </row>
    <row r="86" spans="1:40" ht="14.65" customHeight="1" x14ac:dyDescent="0.2">
      <c r="A86" s="64"/>
      <c r="B86" s="16" t="s">
        <v>154</v>
      </c>
      <c r="C86" s="23" t="s">
        <v>155</v>
      </c>
      <c r="D86" s="18" t="s">
        <v>22</v>
      </c>
      <c r="E86" s="9"/>
      <c r="F86" s="6" t="s">
        <v>213</v>
      </c>
      <c r="G86" s="6" t="s">
        <v>213</v>
      </c>
      <c r="H86" s="6" t="s">
        <v>213</v>
      </c>
      <c r="I86" s="6" t="s">
        <v>213</v>
      </c>
      <c r="J86" s="8"/>
      <c r="K86" s="8"/>
      <c r="L86" s="6"/>
      <c r="M86" s="6"/>
      <c r="N86" s="6"/>
      <c r="O86" s="6"/>
      <c r="P86" s="6"/>
      <c r="Q86" s="8"/>
      <c r="R86" s="8"/>
      <c r="S86" s="6"/>
      <c r="T86" s="6"/>
      <c r="U86" s="6"/>
      <c r="V86" s="6"/>
      <c r="W86" s="6"/>
      <c r="X86" s="8"/>
      <c r="Y86" s="8"/>
      <c r="Z86" s="6"/>
      <c r="AA86" s="6"/>
      <c r="AB86" s="6"/>
      <c r="AC86" s="6"/>
      <c r="AD86" s="6"/>
      <c r="AE86" s="8"/>
      <c r="AF86" s="8"/>
      <c r="AG86" s="6"/>
      <c r="AH86" s="6"/>
      <c r="AI86" s="4">
        <f t="shared" si="49"/>
        <v>4</v>
      </c>
      <c r="AJ86" s="4">
        <f t="shared" si="50"/>
        <v>0</v>
      </c>
      <c r="AK86" s="4">
        <f t="shared" si="51"/>
        <v>0</v>
      </c>
      <c r="AL86" s="5">
        <f t="shared" si="52"/>
        <v>0.21052631578947367</v>
      </c>
      <c r="AM86" s="5">
        <f t="shared" si="53"/>
        <v>0</v>
      </c>
      <c r="AN86" s="5">
        <f t="shared" si="54"/>
        <v>0</v>
      </c>
    </row>
    <row r="87" spans="1:40" ht="14.65" customHeight="1" x14ac:dyDescent="0.2">
      <c r="A87" s="38" t="s">
        <v>156</v>
      </c>
      <c r="B87" s="21" t="s">
        <v>162</v>
      </c>
      <c r="C87" s="33" t="s">
        <v>163</v>
      </c>
      <c r="D87" s="25" t="s">
        <v>22</v>
      </c>
      <c r="E87" s="9"/>
      <c r="F87" s="6" t="s">
        <v>212</v>
      </c>
      <c r="G87" s="6" t="s">
        <v>212</v>
      </c>
      <c r="H87" s="6" t="s">
        <v>212</v>
      </c>
      <c r="I87" s="6" t="s">
        <v>212</v>
      </c>
      <c r="J87" s="8"/>
      <c r="K87" s="8"/>
      <c r="L87" s="6"/>
      <c r="M87" s="6"/>
      <c r="N87" s="6"/>
      <c r="O87" s="6"/>
      <c r="P87" s="6"/>
      <c r="Q87" s="8"/>
      <c r="R87" s="8"/>
      <c r="S87" s="6"/>
      <c r="T87" s="6"/>
      <c r="U87" s="6"/>
      <c r="V87" s="6"/>
      <c r="W87" s="6"/>
      <c r="X87" s="8"/>
      <c r="Y87" s="8"/>
      <c r="Z87" s="6"/>
      <c r="AA87" s="6"/>
      <c r="AB87" s="6"/>
      <c r="AC87" s="6"/>
      <c r="AD87" s="6"/>
      <c r="AE87" s="8"/>
      <c r="AF87" s="8"/>
      <c r="AG87" s="6"/>
      <c r="AH87" s="6"/>
      <c r="AI87" s="4">
        <f t="shared" si="49"/>
        <v>4</v>
      </c>
      <c r="AJ87" s="4">
        <f t="shared" si="50"/>
        <v>0</v>
      </c>
      <c r="AK87" s="4">
        <f t="shared" si="51"/>
        <v>0</v>
      </c>
      <c r="AL87" s="5">
        <f t="shared" si="52"/>
        <v>0.21052631578947367</v>
      </c>
      <c r="AM87" s="5">
        <f t="shared" si="53"/>
        <v>0</v>
      </c>
      <c r="AN87" s="5">
        <f t="shared" si="54"/>
        <v>0</v>
      </c>
    </row>
    <row r="88" spans="1:40" ht="14.65" customHeight="1" x14ac:dyDescent="0.2">
      <c r="A88" s="38" t="s">
        <v>230</v>
      </c>
      <c r="B88" s="30" t="s">
        <v>284</v>
      </c>
      <c r="C88" s="14" t="s">
        <v>221</v>
      </c>
      <c r="D88" s="15" t="s">
        <v>19</v>
      </c>
      <c r="E88" s="9"/>
      <c r="F88" s="6" t="s">
        <v>212</v>
      </c>
      <c r="G88" s="6" t="s">
        <v>212</v>
      </c>
      <c r="H88" s="6" t="s">
        <v>212</v>
      </c>
      <c r="I88" s="6" t="s">
        <v>212</v>
      </c>
      <c r="J88" s="8"/>
      <c r="K88" s="8"/>
      <c r="L88" s="6"/>
      <c r="M88" s="6"/>
      <c r="N88" s="6"/>
      <c r="O88" s="6"/>
      <c r="P88" s="6"/>
      <c r="Q88" s="8"/>
      <c r="R88" s="8"/>
      <c r="S88" s="6"/>
      <c r="T88" s="6"/>
      <c r="U88" s="6"/>
      <c r="V88" s="6"/>
      <c r="W88" s="6"/>
      <c r="X88" s="8"/>
      <c r="Y88" s="8"/>
      <c r="Z88" s="6"/>
      <c r="AA88" s="6"/>
      <c r="AB88" s="6"/>
      <c r="AC88" s="6"/>
      <c r="AD88" s="6"/>
      <c r="AE88" s="8"/>
      <c r="AF88" s="8"/>
      <c r="AG88" s="6"/>
      <c r="AH88" s="6"/>
      <c r="AI88" s="4">
        <f t="shared" si="49"/>
        <v>4</v>
      </c>
      <c r="AJ88" s="4">
        <f t="shared" si="50"/>
        <v>0</v>
      </c>
      <c r="AK88" s="4">
        <f t="shared" si="51"/>
        <v>0</v>
      </c>
      <c r="AL88" s="5">
        <f t="shared" si="52"/>
        <v>0.21052631578947367</v>
      </c>
      <c r="AM88" s="5">
        <f t="shared" si="53"/>
        <v>0</v>
      </c>
      <c r="AN88" s="5">
        <f t="shared" si="54"/>
        <v>0</v>
      </c>
    </row>
    <row r="89" spans="1:40" ht="14.65" customHeight="1" x14ac:dyDescent="0.2">
      <c r="A89" s="65" t="s">
        <v>259</v>
      </c>
      <c r="B89" s="16" t="s">
        <v>111</v>
      </c>
      <c r="C89" s="23" t="s">
        <v>112</v>
      </c>
      <c r="D89" s="18" t="s">
        <v>16</v>
      </c>
      <c r="E89" s="9"/>
      <c r="F89" s="6" t="s">
        <v>212</v>
      </c>
      <c r="G89" s="6" t="s">
        <v>212</v>
      </c>
      <c r="H89" s="6" t="s">
        <v>212</v>
      </c>
      <c r="I89" s="6" t="s">
        <v>212</v>
      </c>
      <c r="J89" s="8"/>
      <c r="K89" s="8"/>
      <c r="L89" s="6"/>
      <c r="M89" s="6"/>
      <c r="N89" s="6"/>
      <c r="O89" s="6"/>
      <c r="P89" s="6"/>
      <c r="Q89" s="8"/>
      <c r="R89" s="8"/>
      <c r="S89" s="6"/>
      <c r="T89" s="6"/>
      <c r="U89" s="6"/>
      <c r="V89" s="6"/>
      <c r="W89" s="6"/>
      <c r="X89" s="8"/>
      <c r="Y89" s="8"/>
      <c r="Z89" s="6"/>
      <c r="AA89" s="6"/>
      <c r="AB89" s="6"/>
      <c r="AC89" s="6"/>
      <c r="AD89" s="6"/>
      <c r="AE89" s="8"/>
      <c r="AF89" s="8"/>
      <c r="AG89" s="6"/>
      <c r="AH89" s="6"/>
      <c r="AI89" s="4"/>
      <c r="AJ89" s="4"/>
      <c r="AK89" s="4"/>
      <c r="AL89" s="5"/>
      <c r="AM89" s="5"/>
      <c r="AN89" s="5"/>
    </row>
    <row r="90" spans="1:40" ht="14.65" customHeight="1" x14ac:dyDescent="0.2">
      <c r="A90" s="70"/>
      <c r="B90" s="13" t="s">
        <v>170</v>
      </c>
      <c r="C90" s="36" t="s">
        <v>171</v>
      </c>
      <c r="D90" s="37" t="s">
        <v>22</v>
      </c>
      <c r="E90" s="9" t="s">
        <v>213</v>
      </c>
      <c r="F90" s="6" t="s">
        <v>262</v>
      </c>
      <c r="G90" s="7" t="s">
        <v>256</v>
      </c>
      <c r="H90" s="7" t="s">
        <v>256</v>
      </c>
      <c r="I90" s="7" t="s">
        <v>256</v>
      </c>
      <c r="J90" s="8"/>
      <c r="K90" s="8"/>
      <c r="L90" s="6"/>
      <c r="M90" s="6"/>
      <c r="N90" s="6"/>
      <c r="O90" s="6"/>
      <c r="P90" s="6"/>
      <c r="Q90" s="8"/>
      <c r="R90" s="8"/>
      <c r="S90" s="6"/>
      <c r="T90" s="6"/>
      <c r="U90" s="6"/>
      <c r="V90" s="6"/>
      <c r="W90" s="6"/>
      <c r="X90" s="8"/>
      <c r="Y90" s="8"/>
      <c r="Z90" s="6"/>
      <c r="AA90" s="6"/>
      <c r="AB90" s="6"/>
      <c r="AC90" s="6"/>
      <c r="AD90" s="6"/>
      <c r="AE90" s="8"/>
      <c r="AF90" s="8"/>
      <c r="AG90" s="6"/>
      <c r="AH90" s="6"/>
      <c r="AI90" s="4">
        <f t="shared" si="49"/>
        <v>1</v>
      </c>
      <c r="AJ90" s="4">
        <f t="shared" si="50"/>
        <v>4</v>
      </c>
      <c r="AK90" s="4">
        <f t="shared" si="51"/>
        <v>0</v>
      </c>
      <c r="AL90" s="5">
        <f t="shared" si="52"/>
        <v>5.2631578947368418E-2</v>
      </c>
      <c r="AM90" s="5">
        <f t="shared" si="53"/>
        <v>0.21052631578947367</v>
      </c>
      <c r="AN90" s="5">
        <f t="shared" si="54"/>
        <v>0</v>
      </c>
    </row>
    <row r="91" spans="1:40" ht="14.65" customHeight="1" x14ac:dyDescent="0.2">
      <c r="A91" s="70"/>
      <c r="B91" s="13" t="s">
        <v>172</v>
      </c>
      <c r="C91" s="36" t="s">
        <v>173</v>
      </c>
      <c r="D91" s="37" t="s">
        <v>5</v>
      </c>
      <c r="E91" s="9" t="s">
        <v>213</v>
      </c>
      <c r="F91" s="6" t="s">
        <v>213</v>
      </c>
      <c r="G91" s="6" t="s">
        <v>213</v>
      </c>
      <c r="H91" s="6" t="s">
        <v>213</v>
      </c>
      <c r="I91" s="6" t="s">
        <v>260</v>
      </c>
      <c r="J91" s="8"/>
      <c r="K91" s="8"/>
      <c r="L91" s="6"/>
      <c r="M91" s="6"/>
      <c r="N91" s="6"/>
      <c r="O91" s="6"/>
      <c r="P91" s="6"/>
      <c r="Q91" s="8"/>
      <c r="R91" s="8"/>
      <c r="S91" s="6"/>
      <c r="T91" s="6"/>
      <c r="U91" s="6"/>
      <c r="V91" s="6"/>
      <c r="W91" s="6"/>
      <c r="X91" s="8"/>
      <c r="Y91" s="8"/>
      <c r="Z91" s="6"/>
      <c r="AA91" s="6"/>
      <c r="AB91" s="6"/>
      <c r="AC91" s="6"/>
      <c r="AD91" s="6"/>
      <c r="AE91" s="8"/>
      <c r="AF91" s="8"/>
      <c r="AG91" s="6"/>
      <c r="AH91" s="6"/>
      <c r="AI91" s="4">
        <f t="shared" si="49"/>
        <v>4</v>
      </c>
      <c r="AJ91" s="4">
        <f t="shared" si="50"/>
        <v>0</v>
      </c>
      <c r="AK91" s="4">
        <f t="shared" si="51"/>
        <v>0</v>
      </c>
      <c r="AL91" s="5">
        <f t="shared" si="52"/>
        <v>0.21052631578947367</v>
      </c>
      <c r="AM91" s="5">
        <f t="shared" si="53"/>
        <v>0</v>
      </c>
      <c r="AN91" s="5">
        <f t="shared" si="54"/>
        <v>0</v>
      </c>
    </row>
    <row r="92" spans="1:40" ht="14.65" customHeight="1" x14ac:dyDescent="0.2">
      <c r="A92" s="70"/>
      <c r="B92" s="13" t="s">
        <v>174</v>
      </c>
      <c r="C92" s="36" t="s">
        <v>175</v>
      </c>
      <c r="D92" s="37" t="s">
        <v>22</v>
      </c>
      <c r="E92" s="9" t="s">
        <v>212</v>
      </c>
      <c r="F92" s="6" t="s">
        <v>212</v>
      </c>
      <c r="G92" s="6" t="s">
        <v>212</v>
      </c>
      <c r="H92" s="6" t="s">
        <v>212</v>
      </c>
      <c r="I92" s="6" t="s">
        <v>260</v>
      </c>
      <c r="J92" s="8"/>
      <c r="K92" s="8"/>
      <c r="L92" s="6"/>
      <c r="M92" s="6"/>
      <c r="N92" s="6"/>
      <c r="O92" s="6"/>
      <c r="P92" s="6"/>
      <c r="Q92" s="8"/>
      <c r="R92" s="8"/>
      <c r="S92" s="6"/>
      <c r="T92" s="6"/>
      <c r="U92" s="6"/>
      <c r="V92" s="6"/>
      <c r="W92" s="6"/>
      <c r="X92" s="8"/>
      <c r="Y92" s="8"/>
      <c r="Z92" s="6"/>
      <c r="AA92" s="6"/>
      <c r="AB92" s="6"/>
      <c r="AC92" s="6"/>
      <c r="AD92" s="6"/>
      <c r="AE92" s="8"/>
      <c r="AF92" s="8"/>
      <c r="AG92" s="6"/>
      <c r="AH92" s="6"/>
      <c r="AI92" s="4">
        <f t="shared" si="49"/>
        <v>4</v>
      </c>
      <c r="AJ92" s="4">
        <f t="shared" si="50"/>
        <v>0</v>
      </c>
      <c r="AK92" s="4">
        <f t="shared" si="51"/>
        <v>0</v>
      </c>
      <c r="AL92" s="5">
        <f t="shared" si="52"/>
        <v>0.21052631578947367</v>
      </c>
      <c r="AM92" s="5">
        <f t="shared" si="53"/>
        <v>0</v>
      </c>
      <c r="AN92" s="5">
        <f t="shared" si="54"/>
        <v>0</v>
      </c>
    </row>
    <row r="93" spans="1:40" ht="14.65" customHeight="1" x14ac:dyDescent="0.2">
      <c r="A93" s="70"/>
      <c r="B93" s="13" t="s">
        <v>109</v>
      </c>
      <c r="C93" s="14" t="s">
        <v>110</v>
      </c>
      <c r="D93" s="15" t="s">
        <v>5</v>
      </c>
      <c r="E93" s="9" t="s">
        <v>212</v>
      </c>
      <c r="F93" s="6" t="s">
        <v>212</v>
      </c>
      <c r="G93" s="6" t="s">
        <v>212</v>
      </c>
      <c r="H93" s="6" t="s">
        <v>212</v>
      </c>
      <c r="I93" s="6" t="s">
        <v>260</v>
      </c>
      <c r="J93" s="8"/>
      <c r="K93" s="8"/>
      <c r="L93" s="6"/>
      <c r="M93" s="6"/>
      <c r="N93" s="6"/>
      <c r="O93" s="6"/>
      <c r="P93" s="6"/>
      <c r="Q93" s="8"/>
      <c r="R93" s="8"/>
      <c r="S93" s="6"/>
      <c r="T93" s="6"/>
      <c r="U93" s="6"/>
      <c r="V93" s="6"/>
      <c r="W93" s="6"/>
      <c r="X93" s="8"/>
      <c r="Y93" s="8"/>
      <c r="Z93" s="6"/>
      <c r="AA93" s="6"/>
      <c r="AB93" s="6"/>
      <c r="AC93" s="6"/>
      <c r="AD93" s="6"/>
      <c r="AE93" s="8"/>
      <c r="AF93" s="8"/>
      <c r="AG93" s="6"/>
      <c r="AH93" s="6"/>
      <c r="AI93" s="4">
        <f t="shared" si="49"/>
        <v>4</v>
      </c>
      <c r="AJ93" s="4">
        <f t="shared" si="50"/>
        <v>0</v>
      </c>
      <c r="AK93" s="4">
        <f t="shared" si="51"/>
        <v>0</v>
      </c>
      <c r="AL93" s="5">
        <f t="shared" si="52"/>
        <v>0.21052631578947367</v>
      </c>
      <c r="AM93" s="5">
        <f t="shared" si="53"/>
        <v>0</v>
      </c>
      <c r="AN93" s="5">
        <f t="shared" si="54"/>
        <v>0</v>
      </c>
    </row>
    <row r="94" spans="1:40" ht="14.65" customHeight="1" x14ac:dyDescent="0.2">
      <c r="A94" s="70"/>
      <c r="B94" s="30" t="s">
        <v>247</v>
      </c>
      <c r="C94" s="14" t="s">
        <v>248</v>
      </c>
      <c r="D94" s="15" t="s">
        <v>5</v>
      </c>
      <c r="E94" s="9" t="s">
        <v>260</v>
      </c>
      <c r="F94" s="6" t="s">
        <v>260</v>
      </c>
      <c r="G94" s="6" t="s">
        <v>260</v>
      </c>
      <c r="H94" s="6" t="s">
        <v>260</v>
      </c>
      <c r="I94" s="6" t="s">
        <v>212</v>
      </c>
      <c r="J94" s="8"/>
      <c r="K94" s="8"/>
      <c r="L94" s="6"/>
      <c r="M94" s="6"/>
      <c r="N94" s="6"/>
      <c r="O94" s="6"/>
      <c r="P94" s="6"/>
      <c r="Q94" s="8"/>
      <c r="R94" s="8"/>
      <c r="S94" s="6"/>
      <c r="T94" s="6"/>
      <c r="U94" s="6"/>
      <c r="V94" s="6"/>
      <c r="W94" s="6"/>
      <c r="X94" s="8"/>
      <c r="Y94" s="8"/>
      <c r="Z94" s="6"/>
      <c r="AA94" s="6"/>
      <c r="AB94" s="6"/>
      <c r="AC94" s="6"/>
      <c r="AD94" s="6"/>
      <c r="AE94" s="8"/>
      <c r="AF94" s="8"/>
      <c r="AG94" s="6"/>
      <c r="AH94" s="6"/>
      <c r="AI94" s="4">
        <f t="shared" si="49"/>
        <v>1</v>
      </c>
      <c r="AJ94" s="4">
        <f t="shared" si="50"/>
        <v>0</v>
      </c>
      <c r="AK94" s="4">
        <f t="shared" si="51"/>
        <v>0</v>
      </c>
      <c r="AL94" s="5">
        <f t="shared" si="52"/>
        <v>5.2631578947368418E-2</v>
      </c>
      <c r="AM94" s="5">
        <f t="shared" si="53"/>
        <v>0</v>
      </c>
      <c r="AN94" s="5">
        <f t="shared" si="54"/>
        <v>0</v>
      </c>
    </row>
    <row r="95" spans="1:40" ht="14.65" customHeight="1" x14ac:dyDescent="0.2">
      <c r="A95" s="70"/>
      <c r="B95" s="13" t="s">
        <v>178</v>
      </c>
      <c r="C95" s="36" t="s">
        <v>179</v>
      </c>
      <c r="D95" s="37" t="s">
        <v>22</v>
      </c>
      <c r="E95" s="9" t="s">
        <v>260</v>
      </c>
      <c r="F95" s="6" t="s">
        <v>260</v>
      </c>
      <c r="G95" s="6" t="s">
        <v>260</v>
      </c>
      <c r="H95" s="6" t="s">
        <v>260</v>
      </c>
      <c r="I95" s="6" t="s">
        <v>212</v>
      </c>
      <c r="J95" s="8"/>
      <c r="K95" s="8"/>
      <c r="L95" s="6"/>
      <c r="M95" s="6"/>
      <c r="N95" s="6"/>
      <c r="O95" s="6"/>
      <c r="P95" s="6"/>
      <c r="Q95" s="8"/>
      <c r="R95" s="8"/>
      <c r="S95" s="6"/>
      <c r="T95" s="6"/>
      <c r="U95" s="6"/>
      <c r="V95" s="6"/>
      <c r="W95" s="6"/>
      <c r="X95" s="8"/>
      <c r="Y95" s="8"/>
      <c r="Z95" s="6"/>
      <c r="AA95" s="6"/>
      <c r="AB95" s="6"/>
      <c r="AC95" s="6"/>
      <c r="AD95" s="6"/>
      <c r="AE95" s="8"/>
      <c r="AF95" s="8"/>
      <c r="AG95" s="6"/>
      <c r="AH95" s="6"/>
      <c r="AI95" s="4">
        <f t="shared" si="49"/>
        <v>1</v>
      </c>
      <c r="AJ95" s="4">
        <f t="shared" si="50"/>
        <v>0</v>
      </c>
      <c r="AK95" s="4">
        <f t="shared" si="51"/>
        <v>0</v>
      </c>
      <c r="AL95" s="5">
        <f t="shared" si="52"/>
        <v>5.2631578947368418E-2</v>
      </c>
      <c r="AM95" s="5">
        <f t="shared" si="53"/>
        <v>0</v>
      </c>
      <c r="AN95" s="5">
        <f t="shared" si="54"/>
        <v>0</v>
      </c>
    </row>
    <row r="96" spans="1:40" ht="14.65" customHeight="1" x14ac:dyDescent="0.2">
      <c r="A96" s="70"/>
      <c r="B96" s="13" t="s">
        <v>176</v>
      </c>
      <c r="C96" s="36" t="s">
        <v>177</v>
      </c>
      <c r="D96" s="37" t="s">
        <v>5</v>
      </c>
      <c r="E96" s="9" t="s">
        <v>260</v>
      </c>
      <c r="F96" s="6" t="s">
        <v>260</v>
      </c>
      <c r="G96" s="6" t="s">
        <v>260</v>
      </c>
      <c r="H96" s="6" t="s">
        <v>260</v>
      </c>
      <c r="I96" s="6" t="s">
        <v>213</v>
      </c>
      <c r="J96" s="8"/>
      <c r="K96" s="8"/>
      <c r="L96" s="6"/>
      <c r="M96" s="6"/>
      <c r="N96" s="6"/>
      <c r="O96" s="6"/>
      <c r="P96" s="6"/>
      <c r="Q96" s="8"/>
      <c r="R96" s="8"/>
      <c r="S96" s="6"/>
      <c r="T96" s="6"/>
      <c r="U96" s="6"/>
      <c r="V96" s="6"/>
      <c r="W96" s="6"/>
      <c r="X96" s="8"/>
      <c r="Y96" s="8"/>
      <c r="Z96" s="6"/>
      <c r="AA96" s="6"/>
      <c r="AB96" s="6"/>
      <c r="AC96" s="6"/>
      <c r="AD96" s="6"/>
      <c r="AE96" s="8"/>
      <c r="AF96" s="8"/>
      <c r="AG96" s="6"/>
      <c r="AH96" s="6"/>
      <c r="AI96" s="4">
        <f t="shared" si="49"/>
        <v>1</v>
      </c>
      <c r="AJ96" s="4">
        <f t="shared" si="50"/>
        <v>0</v>
      </c>
      <c r="AK96" s="4">
        <f t="shared" si="51"/>
        <v>0</v>
      </c>
      <c r="AL96" s="5">
        <f t="shared" si="52"/>
        <v>5.2631578947368418E-2</v>
      </c>
      <c r="AM96" s="5">
        <f t="shared" si="53"/>
        <v>0</v>
      </c>
      <c r="AN96" s="5">
        <f t="shared" si="54"/>
        <v>0</v>
      </c>
    </row>
    <row r="97" spans="1:40" ht="14.65" customHeight="1" x14ac:dyDescent="0.2">
      <c r="A97" s="66"/>
      <c r="B97" s="13" t="s">
        <v>182</v>
      </c>
      <c r="C97" s="14" t="s">
        <v>183</v>
      </c>
      <c r="D97" s="15" t="s">
        <v>5</v>
      </c>
      <c r="E97" s="9" t="s">
        <v>260</v>
      </c>
      <c r="F97" s="6" t="s">
        <v>260</v>
      </c>
      <c r="G97" s="6" t="s">
        <v>260</v>
      </c>
      <c r="H97" s="6" t="s">
        <v>260</v>
      </c>
      <c r="I97" s="6" t="s">
        <v>213</v>
      </c>
      <c r="J97" s="8"/>
      <c r="K97" s="8"/>
      <c r="L97" s="6"/>
      <c r="M97" s="6"/>
      <c r="N97" s="6"/>
      <c r="O97" s="6"/>
      <c r="P97" s="6"/>
      <c r="Q97" s="8"/>
      <c r="R97" s="8"/>
      <c r="S97" s="6"/>
      <c r="T97" s="6"/>
      <c r="U97" s="6"/>
      <c r="V97" s="6"/>
      <c r="W97" s="6"/>
      <c r="X97" s="8"/>
      <c r="Y97" s="8"/>
      <c r="Z97" s="6"/>
      <c r="AA97" s="6"/>
      <c r="AB97" s="6"/>
      <c r="AC97" s="6"/>
      <c r="AD97" s="6"/>
      <c r="AE97" s="8"/>
      <c r="AF97" s="8"/>
      <c r="AG97" s="6"/>
      <c r="AH97" s="6"/>
      <c r="AI97" s="4">
        <f t="shared" si="49"/>
        <v>1</v>
      </c>
      <c r="AJ97" s="4">
        <f t="shared" si="50"/>
        <v>0</v>
      </c>
      <c r="AK97" s="4">
        <f t="shared" si="51"/>
        <v>0</v>
      </c>
      <c r="AL97" s="5">
        <f t="shared" si="52"/>
        <v>5.2631578947368418E-2</v>
      </c>
      <c r="AM97" s="5">
        <f t="shared" si="53"/>
        <v>0</v>
      </c>
      <c r="AN97" s="5">
        <f t="shared" si="54"/>
        <v>0</v>
      </c>
    </row>
    <row r="98" spans="1:40" ht="14.65" customHeight="1" x14ac:dyDescent="0.2">
      <c r="A98" s="62" t="s">
        <v>184</v>
      </c>
      <c r="B98" s="16" t="s">
        <v>186</v>
      </c>
      <c r="C98" s="23" t="s">
        <v>187</v>
      </c>
      <c r="D98" s="18" t="s">
        <v>228</v>
      </c>
      <c r="E98" s="9"/>
      <c r="F98" s="6" t="s">
        <v>212</v>
      </c>
      <c r="G98" s="6" t="s">
        <v>212</v>
      </c>
      <c r="H98" s="6" t="s">
        <v>212</v>
      </c>
      <c r="I98" s="6" t="s">
        <v>212</v>
      </c>
      <c r="J98" s="8"/>
      <c r="K98" s="8"/>
      <c r="L98" s="6"/>
      <c r="M98" s="6"/>
      <c r="N98" s="6"/>
      <c r="O98" s="6"/>
      <c r="P98" s="6"/>
      <c r="Q98" s="8"/>
      <c r="R98" s="8"/>
      <c r="S98" s="6"/>
      <c r="T98" s="6"/>
      <c r="U98" s="6"/>
      <c r="V98" s="6"/>
      <c r="W98" s="6"/>
      <c r="X98" s="8"/>
      <c r="Y98" s="8"/>
      <c r="Z98" s="6"/>
      <c r="AA98" s="6"/>
      <c r="AB98" s="6"/>
      <c r="AC98" s="6"/>
      <c r="AD98" s="6"/>
      <c r="AE98" s="8"/>
      <c r="AF98" s="8"/>
      <c r="AG98" s="6"/>
      <c r="AH98" s="6"/>
      <c r="AI98" s="4">
        <f t="shared" si="49"/>
        <v>4</v>
      </c>
      <c r="AJ98" s="4">
        <f t="shared" si="50"/>
        <v>0</v>
      </c>
      <c r="AK98" s="4">
        <f t="shared" si="51"/>
        <v>0</v>
      </c>
      <c r="AL98" s="5">
        <f t="shared" si="52"/>
        <v>0.21052631578947367</v>
      </c>
      <c r="AM98" s="5">
        <f t="shared" si="53"/>
        <v>0</v>
      </c>
      <c r="AN98" s="5">
        <f t="shared" si="54"/>
        <v>0</v>
      </c>
    </row>
    <row r="99" spans="1:40" ht="14.65" customHeight="1" x14ac:dyDescent="0.2">
      <c r="A99" s="62"/>
      <c r="B99" s="16" t="s">
        <v>257</v>
      </c>
      <c r="C99" s="23" t="s">
        <v>258</v>
      </c>
      <c r="D99" s="28" t="s">
        <v>185</v>
      </c>
      <c r="E99" s="9"/>
      <c r="F99" s="6" t="s">
        <v>212</v>
      </c>
      <c r="G99" s="6" t="s">
        <v>212</v>
      </c>
      <c r="H99" s="6" t="s">
        <v>212</v>
      </c>
      <c r="I99" s="6" t="s">
        <v>212</v>
      </c>
      <c r="J99" s="8"/>
      <c r="K99" s="8"/>
      <c r="L99" s="6"/>
      <c r="M99" s="6"/>
      <c r="N99" s="6"/>
      <c r="O99" s="6"/>
      <c r="P99" s="6"/>
      <c r="Q99" s="8"/>
      <c r="R99" s="8"/>
      <c r="S99" s="6"/>
      <c r="T99" s="6"/>
      <c r="U99" s="6"/>
      <c r="V99" s="6"/>
      <c r="W99" s="6"/>
      <c r="X99" s="8"/>
      <c r="Y99" s="8"/>
      <c r="Z99" s="6"/>
      <c r="AA99" s="6"/>
      <c r="AB99" s="6"/>
      <c r="AC99" s="6"/>
      <c r="AD99" s="6"/>
      <c r="AE99" s="8"/>
      <c r="AF99" s="8"/>
      <c r="AG99" s="6"/>
      <c r="AH99" s="6"/>
      <c r="AI99" s="4">
        <f t="shared" si="49"/>
        <v>4</v>
      </c>
      <c r="AJ99" s="4">
        <f t="shared" si="50"/>
        <v>0</v>
      </c>
      <c r="AK99" s="4">
        <f t="shared" si="51"/>
        <v>0</v>
      </c>
      <c r="AL99" s="5">
        <f t="shared" si="52"/>
        <v>0.21052631578947367</v>
      </c>
      <c r="AM99" s="5">
        <f t="shared" si="53"/>
        <v>0</v>
      </c>
      <c r="AN99" s="5">
        <f t="shared" si="54"/>
        <v>0</v>
      </c>
    </row>
    <row r="100" spans="1:40" ht="14.65" customHeight="1" x14ac:dyDescent="0.2">
      <c r="A100" s="62"/>
      <c r="B100" s="26" t="s">
        <v>188</v>
      </c>
      <c r="C100" s="40" t="s">
        <v>189</v>
      </c>
      <c r="D100" s="28" t="s">
        <v>185</v>
      </c>
      <c r="E100" s="9"/>
      <c r="F100" s="6" t="s">
        <v>212</v>
      </c>
      <c r="G100" s="6" t="s">
        <v>212</v>
      </c>
      <c r="H100" s="6" t="s">
        <v>212</v>
      </c>
      <c r="I100" s="6" t="s">
        <v>212</v>
      </c>
      <c r="J100" s="8"/>
      <c r="K100" s="8"/>
      <c r="L100" s="6"/>
      <c r="M100" s="6"/>
      <c r="N100" s="6"/>
      <c r="O100" s="6"/>
      <c r="P100" s="6"/>
      <c r="Q100" s="8"/>
      <c r="R100" s="8"/>
      <c r="S100" s="6"/>
      <c r="T100" s="6"/>
      <c r="U100" s="6"/>
      <c r="V100" s="6"/>
      <c r="W100" s="6"/>
      <c r="X100" s="8"/>
      <c r="Y100" s="8"/>
      <c r="Z100" s="6"/>
      <c r="AA100" s="6"/>
      <c r="AB100" s="6"/>
      <c r="AC100" s="6"/>
      <c r="AD100" s="6"/>
      <c r="AE100" s="8"/>
      <c r="AF100" s="8"/>
      <c r="AG100" s="6"/>
      <c r="AH100" s="6"/>
      <c r="AI100" s="4">
        <f t="shared" si="49"/>
        <v>4</v>
      </c>
      <c r="AJ100" s="4">
        <f t="shared" si="50"/>
        <v>0</v>
      </c>
      <c r="AK100" s="4">
        <f t="shared" si="51"/>
        <v>0</v>
      </c>
      <c r="AL100" s="5">
        <f t="shared" si="52"/>
        <v>0.21052631578947367</v>
      </c>
      <c r="AM100" s="5">
        <f t="shared" si="53"/>
        <v>0</v>
      </c>
      <c r="AN100" s="5">
        <f t="shared" si="54"/>
        <v>0</v>
      </c>
    </row>
    <row r="101" spans="1:40" ht="14.65" customHeight="1" x14ac:dyDescent="0.2">
      <c r="A101" s="62"/>
      <c r="B101" s="26" t="s">
        <v>301</v>
      </c>
      <c r="C101" s="40" t="s">
        <v>302</v>
      </c>
      <c r="D101" s="28" t="s">
        <v>303</v>
      </c>
      <c r="E101" s="9"/>
      <c r="F101" s="6" t="s">
        <v>273</v>
      </c>
      <c r="G101" s="6" t="s">
        <v>212</v>
      </c>
      <c r="H101" s="6" t="s">
        <v>212</v>
      </c>
      <c r="I101" s="6" t="s">
        <v>212</v>
      </c>
      <c r="J101" s="8"/>
      <c r="K101" s="8"/>
      <c r="L101" s="6"/>
      <c r="M101" s="6"/>
      <c r="N101" s="6"/>
      <c r="O101" s="6"/>
      <c r="P101" s="6"/>
      <c r="Q101" s="8"/>
      <c r="R101" s="8"/>
      <c r="S101" s="6"/>
      <c r="T101" s="6"/>
      <c r="U101" s="6"/>
      <c r="V101" s="6"/>
      <c r="W101" s="6"/>
      <c r="X101" s="8"/>
      <c r="Y101" s="8"/>
      <c r="Z101" s="6"/>
      <c r="AA101" s="6"/>
      <c r="AB101" s="6"/>
      <c r="AC101" s="6"/>
      <c r="AD101" s="6"/>
      <c r="AE101" s="8"/>
      <c r="AF101" s="8"/>
      <c r="AG101" s="6"/>
      <c r="AH101" s="6"/>
      <c r="AI101" s="4">
        <f t="shared" ref="AI101" si="55">+COUNTIF(E101:AH101,"A")+COUNTIF(E101:AH101,"B")+COUNTIF(E101:AH101,"C")+COUNTIF(E101:AH101,"CU")+COUNTIF(E101:AH101,"EX")+COUNTIF(E101:AH101,"TT")</f>
        <v>4</v>
      </c>
      <c r="AJ101" s="4">
        <f t="shared" ref="AJ101" si="56">+COUNTIF(E101:AH101, "FA")+COUNTIF(E101:AH101, "LI")+COUNTIF(E101:AH101, "AU")</f>
        <v>0</v>
      </c>
      <c r="AK101" s="4">
        <f t="shared" ref="AK101" si="57">+COUNTIF(E101:AH101,"VA")+COUNTIF(E101:AH101,"PA")+COUNTIF(E101:AH101,PC)</f>
        <v>0</v>
      </c>
      <c r="AL101" s="5">
        <f t="shared" ref="AL101" si="58">+AI101/19</f>
        <v>0.21052631578947367</v>
      </c>
      <c r="AM101" s="5">
        <f t="shared" ref="AM101" si="59">+AJ101/19</f>
        <v>0</v>
      </c>
      <c r="AN101" s="5">
        <f t="shared" ref="AN101" si="60">+AK101/19</f>
        <v>0</v>
      </c>
    </row>
    <row r="102" spans="1:40" ht="14.65" customHeight="1" x14ac:dyDescent="0.2">
      <c r="A102" s="62"/>
      <c r="B102" s="16" t="s">
        <v>190</v>
      </c>
      <c r="C102" s="23" t="s">
        <v>191</v>
      </c>
      <c r="D102" s="18" t="s">
        <v>185</v>
      </c>
      <c r="E102" s="9"/>
      <c r="F102" s="6" t="s">
        <v>213</v>
      </c>
      <c r="G102" s="6" t="s">
        <v>213</v>
      </c>
      <c r="H102" s="6" t="s">
        <v>213</v>
      </c>
      <c r="I102" s="6"/>
      <c r="J102" s="8"/>
      <c r="K102" s="8"/>
      <c r="L102" s="6"/>
      <c r="M102" s="6"/>
      <c r="N102" s="6"/>
      <c r="O102" s="6"/>
      <c r="P102" s="6"/>
      <c r="Q102" s="8"/>
      <c r="R102" s="8"/>
      <c r="S102" s="6"/>
      <c r="T102" s="6"/>
      <c r="U102" s="6"/>
      <c r="V102" s="6"/>
      <c r="W102" s="6"/>
      <c r="X102" s="8"/>
      <c r="Y102" s="8"/>
      <c r="Z102" s="6"/>
      <c r="AA102" s="6"/>
      <c r="AB102" s="6"/>
      <c r="AC102" s="6"/>
      <c r="AD102" s="6"/>
      <c r="AE102" s="8"/>
      <c r="AF102" s="8"/>
      <c r="AG102" s="6"/>
      <c r="AH102" s="6"/>
      <c r="AI102" s="4">
        <f t="shared" si="49"/>
        <v>3</v>
      </c>
      <c r="AJ102" s="4">
        <f t="shared" si="50"/>
        <v>0</v>
      </c>
      <c r="AK102" s="4">
        <f t="shared" si="51"/>
        <v>0</v>
      </c>
      <c r="AL102" s="5">
        <f t="shared" si="52"/>
        <v>0.15789473684210525</v>
      </c>
      <c r="AM102" s="5">
        <f t="shared" si="53"/>
        <v>0</v>
      </c>
      <c r="AN102" s="5">
        <f t="shared" si="54"/>
        <v>0</v>
      </c>
    </row>
    <row r="103" spans="1:40" ht="14.65" customHeight="1" x14ac:dyDescent="0.2">
      <c r="A103" s="62" t="s">
        <v>192</v>
      </c>
      <c r="B103" s="13" t="s">
        <v>193</v>
      </c>
      <c r="C103" s="32" t="s">
        <v>194</v>
      </c>
      <c r="D103" s="20" t="s">
        <v>195</v>
      </c>
      <c r="E103" s="9"/>
      <c r="F103" s="6" t="s">
        <v>212</v>
      </c>
      <c r="G103" s="6" t="s">
        <v>212</v>
      </c>
      <c r="H103" s="6" t="s">
        <v>212</v>
      </c>
      <c r="I103" s="6" t="s">
        <v>212</v>
      </c>
      <c r="J103" s="8"/>
      <c r="K103" s="8"/>
      <c r="L103" s="6"/>
      <c r="M103" s="6"/>
      <c r="N103" s="6"/>
      <c r="O103" s="6"/>
      <c r="P103" s="6"/>
      <c r="Q103" s="8"/>
      <c r="R103" s="8"/>
      <c r="S103" s="6"/>
      <c r="T103" s="6"/>
      <c r="U103" s="6"/>
      <c r="V103" s="6"/>
      <c r="W103" s="6"/>
      <c r="X103" s="8"/>
      <c r="Y103" s="8"/>
      <c r="Z103" s="6"/>
      <c r="AA103" s="6"/>
      <c r="AB103" s="6"/>
      <c r="AC103" s="6"/>
      <c r="AD103" s="6"/>
      <c r="AE103" s="8"/>
      <c r="AF103" s="8"/>
      <c r="AG103" s="6"/>
      <c r="AH103" s="6"/>
      <c r="AI103" s="4">
        <f t="shared" si="49"/>
        <v>4</v>
      </c>
      <c r="AJ103" s="4">
        <f t="shared" si="50"/>
        <v>0</v>
      </c>
      <c r="AK103" s="4">
        <f t="shared" si="51"/>
        <v>0</v>
      </c>
      <c r="AL103" s="5">
        <f t="shared" si="52"/>
        <v>0.21052631578947367</v>
      </c>
      <c r="AM103" s="5">
        <f t="shared" si="53"/>
        <v>0</v>
      </c>
      <c r="AN103" s="5">
        <f t="shared" si="54"/>
        <v>0</v>
      </c>
    </row>
    <row r="104" spans="1:40" ht="14.65" customHeight="1" x14ac:dyDescent="0.2">
      <c r="A104" s="62"/>
      <c r="B104" s="13" t="s">
        <v>196</v>
      </c>
      <c r="C104" s="32" t="s">
        <v>197</v>
      </c>
      <c r="D104" s="20" t="s">
        <v>198</v>
      </c>
      <c r="E104" s="9"/>
      <c r="F104" s="6" t="s">
        <v>213</v>
      </c>
      <c r="G104" s="6" t="s">
        <v>213</v>
      </c>
      <c r="H104" s="6" t="s">
        <v>213</v>
      </c>
      <c r="I104" s="6"/>
      <c r="J104" s="8"/>
      <c r="K104" s="8"/>
      <c r="L104" s="6"/>
      <c r="M104" s="6"/>
      <c r="N104" s="6"/>
      <c r="O104" s="6"/>
      <c r="P104" s="6"/>
      <c r="Q104" s="8"/>
      <c r="R104" s="8"/>
      <c r="S104" s="6"/>
      <c r="T104" s="6"/>
      <c r="U104" s="6"/>
      <c r="V104" s="6"/>
      <c r="W104" s="6"/>
      <c r="X104" s="8"/>
      <c r="Y104" s="8"/>
      <c r="Z104" s="6"/>
      <c r="AA104" s="6"/>
      <c r="AB104" s="6"/>
      <c r="AC104" s="6"/>
      <c r="AD104" s="6"/>
      <c r="AE104" s="8"/>
      <c r="AF104" s="8"/>
      <c r="AG104" s="6"/>
      <c r="AH104" s="6"/>
      <c r="AI104" s="4">
        <f t="shared" si="49"/>
        <v>3</v>
      </c>
      <c r="AJ104" s="4">
        <f t="shared" si="50"/>
        <v>0</v>
      </c>
      <c r="AK104" s="4">
        <f t="shared" si="51"/>
        <v>0</v>
      </c>
      <c r="AL104" s="5">
        <f t="shared" si="52"/>
        <v>0.15789473684210525</v>
      </c>
      <c r="AM104" s="5">
        <f t="shared" si="53"/>
        <v>0</v>
      </c>
      <c r="AN104" s="5">
        <f t="shared" si="54"/>
        <v>0</v>
      </c>
    </row>
    <row r="105" spans="1:40" ht="14.65" customHeight="1" x14ac:dyDescent="0.2">
      <c r="A105" s="41" t="s">
        <v>199</v>
      </c>
      <c r="B105" s="42" t="s">
        <v>200</v>
      </c>
      <c r="C105" s="34" t="s">
        <v>201</v>
      </c>
      <c r="D105" s="35" t="s">
        <v>199</v>
      </c>
      <c r="E105" s="9"/>
      <c r="F105" s="6" t="s">
        <v>212</v>
      </c>
      <c r="G105" s="6" t="s">
        <v>212</v>
      </c>
      <c r="H105" s="6" t="s">
        <v>212</v>
      </c>
      <c r="I105" s="6" t="s">
        <v>212</v>
      </c>
      <c r="J105" s="8"/>
      <c r="K105" s="8"/>
      <c r="L105" s="6"/>
      <c r="M105" s="6"/>
      <c r="N105" s="6"/>
      <c r="O105" s="6"/>
      <c r="P105" s="6"/>
      <c r="Q105" s="8"/>
      <c r="R105" s="8"/>
      <c r="S105" s="6"/>
      <c r="T105" s="6"/>
      <c r="U105" s="6"/>
      <c r="V105" s="6"/>
      <c r="W105" s="6"/>
      <c r="X105" s="8"/>
      <c r="Y105" s="8"/>
      <c r="Z105" s="6"/>
      <c r="AA105" s="6"/>
      <c r="AB105" s="6"/>
      <c r="AC105" s="6"/>
      <c r="AD105" s="6"/>
      <c r="AE105" s="8"/>
      <c r="AF105" s="8"/>
      <c r="AG105" s="6"/>
      <c r="AH105" s="6"/>
      <c r="AI105" s="4">
        <f t="shared" si="49"/>
        <v>4</v>
      </c>
      <c r="AJ105" s="4">
        <f t="shared" si="50"/>
        <v>0</v>
      </c>
      <c r="AK105" s="4">
        <f t="shared" si="51"/>
        <v>0</v>
      </c>
      <c r="AL105" s="5">
        <f t="shared" si="52"/>
        <v>0.21052631578947367</v>
      </c>
      <c r="AM105" s="5">
        <f t="shared" si="53"/>
        <v>0</v>
      </c>
      <c r="AN105" s="5">
        <f t="shared" si="54"/>
        <v>0</v>
      </c>
    </row>
    <row r="106" spans="1:40" ht="14.65" customHeight="1" x14ac:dyDescent="0.2">
      <c r="A106" s="67" t="s">
        <v>202</v>
      </c>
      <c r="B106" s="42" t="s">
        <v>203</v>
      </c>
      <c r="C106" s="34" t="s">
        <v>204</v>
      </c>
      <c r="D106" s="42" t="s">
        <v>205</v>
      </c>
      <c r="E106" s="9"/>
      <c r="F106" s="6" t="s">
        <v>212</v>
      </c>
      <c r="G106" s="6" t="s">
        <v>212</v>
      </c>
      <c r="H106" s="6" t="s">
        <v>212</v>
      </c>
      <c r="I106" s="6" t="s">
        <v>273</v>
      </c>
      <c r="J106" s="8"/>
      <c r="K106" s="8"/>
      <c r="L106" s="6"/>
      <c r="M106" s="6"/>
      <c r="N106" s="6"/>
      <c r="O106" s="6"/>
      <c r="P106" s="6"/>
      <c r="Q106" s="8"/>
      <c r="R106" s="8"/>
      <c r="S106" s="6"/>
      <c r="T106" s="6"/>
      <c r="U106" s="6"/>
      <c r="V106" s="6"/>
      <c r="W106" s="6"/>
      <c r="X106" s="8"/>
      <c r="Y106" s="8"/>
      <c r="Z106" s="6"/>
      <c r="AA106" s="6"/>
      <c r="AB106" s="6"/>
      <c r="AC106" s="6"/>
      <c r="AD106" s="6"/>
      <c r="AE106" s="8"/>
      <c r="AF106" s="8"/>
      <c r="AG106" s="6"/>
      <c r="AH106" s="6"/>
      <c r="AI106" s="4">
        <f t="shared" si="49"/>
        <v>4</v>
      </c>
      <c r="AJ106" s="4">
        <f t="shared" si="50"/>
        <v>0</v>
      </c>
      <c r="AK106" s="4">
        <f t="shared" si="51"/>
        <v>0</v>
      </c>
      <c r="AL106" s="5">
        <f t="shared" si="52"/>
        <v>0.21052631578947367</v>
      </c>
      <c r="AM106" s="5">
        <f t="shared" si="53"/>
        <v>0</v>
      </c>
      <c r="AN106" s="5">
        <f t="shared" si="54"/>
        <v>0</v>
      </c>
    </row>
    <row r="107" spans="1:40" ht="14.65" customHeight="1" x14ac:dyDescent="0.2">
      <c r="A107" s="68"/>
      <c r="B107" s="42" t="s">
        <v>299</v>
      </c>
      <c r="C107" s="34" t="s">
        <v>297</v>
      </c>
      <c r="D107" s="42" t="s">
        <v>298</v>
      </c>
      <c r="E107" s="9"/>
      <c r="F107" s="6" t="s">
        <v>264</v>
      </c>
      <c r="G107" s="6" t="s">
        <v>264</v>
      </c>
      <c r="H107" s="6" t="s">
        <v>264</v>
      </c>
      <c r="I107" s="6" t="s">
        <v>264</v>
      </c>
      <c r="J107" s="8"/>
      <c r="K107" s="8"/>
      <c r="L107" s="6"/>
      <c r="M107" s="6"/>
      <c r="N107" s="6"/>
      <c r="O107" s="6"/>
      <c r="P107" s="6"/>
      <c r="Q107" s="8"/>
      <c r="R107" s="8"/>
      <c r="S107" s="6"/>
      <c r="T107" s="6"/>
      <c r="U107" s="6"/>
      <c r="V107" s="6"/>
      <c r="W107" s="6"/>
      <c r="X107" s="8"/>
      <c r="Y107" s="8"/>
      <c r="Z107" s="6"/>
      <c r="AA107" s="6"/>
      <c r="AB107" s="6"/>
      <c r="AC107" s="6"/>
      <c r="AD107" s="6"/>
      <c r="AE107" s="8"/>
      <c r="AF107" s="8"/>
      <c r="AG107" s="6"/>
      <c r="AH107" s="6"/>
      <c r="AI107" s="4">
        <f t="shared" ref="AI107" si="61">+COUNTIF(E107:AH107,"A")+COUNTIF(E107:AH107,"B")+COUNTIF(E107:AH107,"C")+COUNTIF(E107:AH107,"CU")+COUNTIF(E107:AH107,"EX")+COUNTIF(E107:AH107,"TT")</f>
        <v>4</v>
      </c>
      <c r="AJ107" s="4">
        <f t="shared" ref="AJ107" si="62">+COUNTIF(E107:AH107, "FA")+COUNTIF(E107:AH107, "LI")+COUNTIF(E107:AH107, "AU")</f>
        <v>0</v>
      </c>
      <c r="AK107" s="4">
        <f t="shared" ref="AK107" si="63">+COUNTIF(E107:AH107,"VA")+COUNTIF(E107:AH107,"PA")+COUNTIF(E107:AH107,PC)</f>
        <v>0</v>
      </c>
      <c r="AL107" s="5">
        <f t="shared" ref="AL107" si="64">+AI107/19</f>
        <v>0.21052631578947367</v>
      </c>
      <c r="AM107" s="5">
        <f t="shared" ref="AM107" si="65">+AJ107/19</f>
        <v>0</v>
      </c>
      <c r="AN107" s="5">
        <f t="shared" ref="AN107" si="66">+AK107/19</f>
        <v>0</v>
      </c>
    </row>
    <row r="108" spans="1:40" ht="14.65" customHeight="1" x14ac:dyDescent="0.2">
      <c r="A108" s="41" t="s">
        <v>206</v>
      </c>
      <c r="B108" s="16" t="s">
        <v>207</v>
      </c>
      <c r="C108" s="23" t="s">
        <v>208</v>
      </c>
      <c r="D108" s="18" t="s">
        <v>206</v>
      </c>
      <c r="E108" s="9"/>
      <c r="F108" s="6" t="s">
        <v>212</v>
      </c>
      <c r="G108" s="6" t="s">
        <v>212</v>
      </c>
      <c r="H108" s="6" t="s">
        <v>212</v>
      </c>
      <c r="I108" s="6" t="s">
        <v>212</v>
      </c>
      <c r="J108" s="8"/>
      <c r="K108" s="8"/>
      <c r="L108" s="6"/>
      <c r="M108" s="6"/>
      <c r="N108" s="6"/>
      <c r="O108" s="6"/>
      <c r="P108" s="6"/>
      <c r="Q108" s="8"/>
      <c r="R108" s="8"/>
      <c r="S108" s="6"/>
      <c r="T108" s="6"/>
      <c r="U108" s="6"/>
      <c r="V108" s="6"/>
      <c r="W108" s="6"/>
      <c r="X108" s="8"/>
      <c r="Y108" s="8"/>
      <c r="Z108" s="6"/>
      <c r="AA108" s="6"/>
      <c r="AB108" s="6"/>
      <c r="AC108" s="6"/>
      <c r="AD108" s="6"/>
      <c r="AE108" s="8"/>
      <c r="AF108" s="8"/>
      <c r="AG108" s="6"/>
      <c r="AH108" s="6"/>
      <c r="AI108" s="4">
        <f t="shared" si="49"/>
        <v>4</v>
      </c>
      <c r="AJ108" s="4">
        <f t="shared" si="50"/>
        <v>0</v>
      </c>
      <c r="AK108" s="4">
        <f t="shared" si="51"/>
        <v>0</v>
      </c>
      <c r="AL108" s="5">
        <f t="shared" si="52"/>
        <v>0.21052631578947367</v>
      </c>
      <c r="AM108" s="5">
        <f t="shared" si="53"/>
        <v>0</v>
      </c>
      <c r="AN108" s="5">
        <f t="shared" si="54"/>
        <v>0</v>
      </c>
    </row>
    <row r="109" spans="1:40" ht="14.65" customHeight="1" x14ac:dyDescent="0.2">
      <c r="A109" s="41" t="s">
        <v>209</v>
      </c>
      <c r="B109" s="16" t="s">
        <v>210</v>
      </c>
      <c r="C109" s="23" t="s">
        <v>211</v>
      </c>
      <c r="D109" s="13" t="s">
        <v>229</v>
      </c>
      <c r="E109" s="9"/>
      <c r="F109" s="6" t="s">
        <v>212</v>
      </c>
      <c r="G109" s="6" t="s">
        <v>212</v>
      </c>
      <c r="H109" s="6" t="s">
        <v>212</v>
      </c>
      <c r="I109" s="6" t="s">
        <v>212</v>
      </c>
      <c r="J109" s="8"/>
      <c r="K109" s="8"/>
      <c r="L109" s="6"/>
      <c r="M109" s="6"/>
      <c r="N109" s="6"/>
      <c r="O109" s="6"/>
      <c r="P109" s="6"/>
      <c r="Q109" s="8"/>
      <c r="R109" s="8"/>
      <c r="S109" s="6"/>
      <c r="T109" s="6"/>
      <c r="U109" s="6"/>
      <c r="V109" s="6"/>
      <c r="W109" s="6"/>
      <c r="X109" s="8"/>
      <c r="Y109" s="8"/>
      <c r="Z109" s="6"/>
      <c r="AA109" s="6"/>
      <c r="AB109" s="6"/>
      <c r="AC109" s="6"/>
      <c r="AD109" s="6"/>
      <c r="AE109" s="8"/>
      <c r="AF109" s="8"/>
      <c r="AG109" s="6"/>
      <c r="AH109" s="6"/>
      <c r="AI109" s="4">
        <f t="shared" si="49"/>
        <v>4</v>
      </c>
      <c r="AJ109" s="4">
        <f t="shared" si="50"/>
        <v>0</v>
      </c>
      <c r="AK109" s="4">
        <f t="shared" si="51"/>
        <v>0</v>
      </c>
      <c r="AL109" s="5">
        <f t="shared" si="52"/>
        <v>0.21052631578947367</v>
      </c>
      <c r="AM109" s="5">
        <f t="shared" si="53"/>
        <v>0</v>
      </c>
      <c r="AN109" s="5">
        <f t="shared" si="54"/>
        <v>0</v>
      </c>
    </row>
    <row r="110" spans="1:40" ht="14.65" customHeight="1" x14ac:dyDescent="0.2">
      <c r="A110" s="63" t="s">
        <v>214</v>
      </c>
      <c r="B110" s="13" t="s">
        <v>124</v>
      </c>
      <c r="C110" s="43" t="s">
        <v>125</v>
      </c>
      <c r="D110" s="44" t="s">
        <v>5</v>
      </c>
      <c r="E110" s="7" t="s">
        <v>256</v>
      </c>
      <c r="F110" s="7" t="s">
        <v>256</v>
      </c>
      <c r="G110" s="7" t="s">
        <v>256</v>
      </c>
      <c r="H110" s="7" t="s">
        <v>256</v>
      </c>
      <c r="I110" s="7" t="s">
        <v>256</v>
      </c>
      <c r="J110" s="7" t="s">
        <v>256</v>
      </c>
      <c r="K110" s="7" t="s">
        <v>256</v>
      </c>
      <c r="L110" s="7" t="s">
        <v>256</v>
      </c>
      <c r="M110" s="7" t="s">
        <v>256</v>
      </c>
      <c r="N110" s="7" t="s">
        <v>256</v>
      </c>
      <c r="O110" s="7" t="s">
        <v>256</v>
      </c>
      <c r="P110" s="7" t="s">
        <v>256</v>
      </c>
      <c r="Q110" s="7" t="s">
        <v>256</v>
      </c>
      <c r="R110" s="7" t="s">
        <v>256</v>
      </c>
      <c r="S110" s="7" t="s">
        <v>256</v>
      </c>
      <c r="T110" s="7" t="s">
        <v>256</v>
      </c>
      <c r="U110" s="7" t="s">
        <v>256</v>
      </c>
      <c r="V110" s="7" t="s">
        <v>256</v>
      </c>
      <c r="W110" s="7" t="s">
        <v>256</v>
      </c>
      <c r="X110" s="7" t="s">
        <v>256</v>
      </c>
      <c r="Y110" s="7" t="s">
        <v>256</v>
      </c>
      <c r="Z110" s="7" t="s">
        <v>256</v>
      </c>
      <c r="AA110" s="7" t="s">
        <v>256</v>
      </c>
      <c r="AB110" s="7" t="s">
        <v>256</v>
      </c>
      <c r="AC110" s="7" t="s">
        <v>256</v>
      </c>
      <c r="AD110" s="7" t="s">
        <v>256</v>
      </c>
      <c r="AE110" s="7" t="s">
        <v>256</v>
      </c>
      <c r="AF110" s="7" t="s">
        <v>256</v>
      </c>
      <c r="AG110" s="8"/>
      <c r="AH110" s="8"/>
      <c r="AI110" s="4">
        <f t="shared" si="49"/>
        <v>0</v>
      </c>
      <c r="AJ110" s="4">
        <f t="shared" si="50"/>
        <v>28</v>
      </c>
      <c r="AK110" s="4">
        <f t="shared" si="51"/>
        <v>0</v>
      </c>
      <c r="AL110" s="5">
        <f t="shared" si="52"/>
        <v>0</v>
      </c>
      <c r="AM110" s="5">
        <f t="shared" si="53"/>
        <v>1.4736842105263157</v>
      </c>
      <c r="AN110" s="5">
        <f t="shared" si="54"/>
        <v>0</v>
      </c>
    </row>
    <row r="111" spans="1:40" ht="14.65" customHeight="1" x14ac:dyDescent="0.2">
      <c r="A111" s="63"/>
      <c r="B111" s="13" t="s">
        <v>168</v>
      </c>
      <c r="C111" s="39" t="s">
        <v>169</v>
      </c>
      <c r="D111" s="15" t="s">
        <v>22</v>
      </c>
      <c r="E111" s="7" t="s">
        <v>256</v>
      </c>
      <c r="F111" s="7" t="s">
        <v>256</v>
      </c>
      <c r="G111" s="7" t="s">
        <v>256</v>
      </c>
      <c r="H111" s="7" t="s">
        <v>256</v>
      </c>
      <c r="I111" s="7" t="s">
        <v>256</v>
      </c>
      <c r="J111" s="7" t="s">
        <v>256</v>
      </c>
      <c r="K111" s="7" t="s">
        <v>256</v>
      </c>
      <c r="L111" s="7" t="s">
        <v>256</v>
      </c>
      <c r="M111" s="7" t="s">
        <v>256</v>
      </c>
      <c r="N111" s="7" t="s">
        <v>256</v>
      </c>
      <c r="O111" s="7" t="s">
        <v>256</v>
      </c>
      <c r="P111" s="7" t="s">
        <v>256</v>
      </c>
      <c r="Q111" s="7" t="s">
        <v>256</v>
      </c>
      <c r="R111" s="7" t="s">
        <v>256</v>
      </c>
      <c r="S111" s="7" t="s">
        <v>256</v>
      </c>
      <c r="T111" s="7" t="s">
        <v>256</v>
      </c>
      <c r="U111" s="7" t="s">
        <v>256</v>
      </c>
      <c r="V111" s="7" t="s">
        <v>256</v>
      </c>
      <c r="W111" s="7" t="s">
        <v>256</v>
      </c>
      <c r="X111" s="7" t="s">
        <v>256</v>
      </c>
      <c r="Y111" s="7" t="s">
        <v>256</v>
      </c>
      <c r="Z111" s="7" t="s">
        <v>256</v>
      </c>
      <c r="AA111" s="7" t="s">
        <v>256</v>
      </c>
      <c r="AB111" s="7" t="s">
        <v>256</v>
      </c>
      <c r="AC111" s="7" t="s">
        <v>256</v>
      </c>
      <c r="AD111" s="7" t="s">
        <v>256</v>
      </c>
      <c r="AE111" s="7" t="s">
        <v>256</v>
      </c>
      <c r="AF111" s="7" t="s">
        <v>256</v>
      </c>
      <c r="AG111" s="8"/>
      <c r="AH111" s="8"/>
      <c r="AI111" s="4">
        <f t="shared" si="49"/>
        <v>0</v>
      </c>
      <c r="AJ111" s="4">
        <f t="shared" si="50"/>
        <v>28</v>
      </c>
      <c r="AK111" s="4">
        <f t="shared" si="51"/>
        <v>0</v>
      </c>
      <c r="AL111" s="5">
        <f t="shared" si="52"/>
        <v>0</v>
      </c>
      <c r="AM111" s="5">
        <f t="shared" si="53"/>
        <v>1.4736842105263157</v>
      </c>
      <c r="AN111" s="5">
        <f t="shared" si="54"/>
        <v>0</v>
      </c>
    </row>
    <row r="112" spans="1:40" ht="14.65" customHeight="1" x14ac:dyDescent="0.2">
      <c r="A112" s="63"/>
      <c r="B112" s="13" t="s">
        <v>180</v>
      </c>
      <c r="C112" s="14" t="s">
        <v>181</v>
      </c>
      <c r="D112" s="37" t="s">
        <v>22</v>
      </c>
      <c r="E112" s="7" t="s">
        <v>256</v>
      </c>
      <c r="F112" s="7" t="s">
        <v>256</v>
      </c>
      <c r="G112" s="7" t="s">
        <v>256</v>
      </c>
      <c r="H112" s="7" t="s">
        <v>256</v>
      </c>
      <c r="I112" s="7" t="s">
        <v>256</v>
      </c>
      <c r="J112" s="7" t="s">
        <v>256</v>
      </c>
      <c r="K112" s="7" t="s">
        <v>256</v>
      </c>
      <c r="L112" s="7" t="s">
        <v>256</v>
      </c>
      <c r="M112" s="7" t="s">
        <v>256</v>
      </c>
      <c r="N112" s="7" t="s">
        <v>256</v>
      </c>
      <c r="O112" s="7" t="s">
        <v>256</v>
      </c>
      <c r="P112" s="7" t="s">
        <v>256</v>
      </c>
      <c r="Q112" s="7" t="s">
        <v>256</v>
      </c>
      <c r="R112" s="7" t="s">
        <v>256</v>
      </c>
      <c r="S112" s="7" t="s">
        <v>256</v>
      </c>
      <c r="T112" s="7" t="s">
        <v>256</v>
      </c>
      <c r="U112" s="7" t="s">
        <v>256</v>
      </c>
      <c r="V112" s="7" t="s">
        <v>256</v>
      </c>
      <c r="W112" s="7" t="s">
        <v>256</v>
      </c>
      <c r="X112" s="7" t="s">
        <v>256</v>
      </c>
      <c r="Y112" s="7" t="s">
        <v>256</v>
      </c>
      <c r="Z112" s="7" t="s">
        <v>256</v>
      </c>
      <c r="AA112" s="7" t="s">
        <v>256</v>
      </c>
      <c r="AB112" s="7" t="s">
        <v>256</v>
      </c>
      <c r="AC112" s="7" t="s">
        <v>256</v>
      </c>
      <c r="AD112" s="7" t="s">
        <v>256</v>
      </c>
      <c r="AE112" s="7" t="s">
        <v>256</v>
      </c>
      <c r="AF112" s="7" t="s">
        <v>256</v>
      </c>
      <c r="AG112" s="8"/>
      <c r="AH112" s="8"/>
      <c r="AI112" s="4">
        <f t="shared" si="49"/>
        <v>0</v>
      </c>
      <c r="AJ112" s="4">
        <f t="shared" si="50"/>
        <v>28</v>
      </c>
      <c r="AK112" s="4">
        <f t="shared" si="51"/>
        <v>0</v>
      </c>
      <c r="AL112" s="5">
        <f t="shared" si="52"/>
        <v>0</v>
      </c>
      <c r="AM112" s="5">
        <f t="shared" si="53"/>
        <v>1.4736842105263157</v>
      </c>
      <c r="AN112" s="5">
        <f t="shared" si="54"/>
        <v>0</v>
      </c>
    </row>
    <row r="113" spans="1:40" ht="14.65" customHeight="1" x14ac:dyDescent="0.2">
      <c r="A113" s="63"/>
      <c r="B113" s="13" t="s">
        <v>103</v>
      </c>
      <c r="C113" s="32" t="s">
        <v>104</v>
      </c>
      <c r="D113" s="20" t="s">
        <v>22</v>
      </c>
      <c r="E113" s="7" t="s">
        <v>256</v>
      </c>
      <c r="F113" s="7" t="s">
        <v>256</v>
      </c>
      <c r="G113" s="7" t="s">
        <v>256</v>
      </c>
      <c r="H113" s="7" t="s">
        <v>256</v>
      </c>
      <c r="I113" s="7" t="s">
        <v>256</v>
      </c>
      <c r="J113" s="7" t="s">
        <v>256</v>
      </c>
      <c r="K113" s="7" t="s">
        <v>256</v>
      </c>
      <c r="L113" s="7" t="s">
        <v>256</v>
      </c>
      <c r="M113" s="7" t="s">
        <v>256</v>
      </c>
      <c r="N113" s="7" t="s">
        <v>256</v>
      </c>
      <c r="O113" s="7" t="s">
        <v>256</v>
      </c>
      <c r="P113" s="7" t="s">
        <v>256</v>
      </c>
      <c r="Q113" s="7" t="s">
        <v>256</v>
      </c>
      <c r="R113" s="7" t="s">
        <v>256</v>
      </c>
      <c r="S113" s="7" t="s">
        <v>256</v>
      </c>
      <c r="T113" s="7" t="s">
        <v>256</v>
      </c>
      <c r="U113" s="7" t="s">
        <v>256</v>
      </c>
      <c r="V113" s="7" t="s">
        <v>256</v>
      </c>
      <c r="W113" s="7" t="s">
        <v>256</v>
      </c>
      <c r="X113" s="7" t="s">
        <v>256</v>
      </c>
      <c r="Y113" s="7" t="s">
        <v>256</v>
      </c>
      <c r="Z113" s="7" t="s">
        <v>256</v>
      </c>
      <c r="AA113" s="7" t="s">
        <v>256</v>
      </c>
      <c r="AB113" s="7" t="s">
        <v>256</v>
      </c>
      <c r="AC113" s="7" t="s">
        <v>256</v>
      </c>
      <c r="AD113" s="7" t="s">
        <v>256</v>
      </c>
      <c r="AE113" s="7" t="s">
        <v>256</v>
      </c>
      <c r="AF113" s="7" t="s">
        <v>256</v>
      </c>
      <c r="AG113" s="8"/>
      <c r="AH113" s="8"/>
      <c r="AI113" s="4">
        <f t="shared" si="49"/>
        <v>0</v>
      </c>
      <c r="AJ113" s="4">
        <f t="shared" si="50"/>
        <v>28</v>
      </c>
      <c r="AK113" s="4">
        <f t="shared" si="51"/>
        <v>0</v>
      </c>
      <c r="AL113" s="5">
        <f t="shared" si="52"/>
        <v>0</v>
      </c>
      <c r="AM113" s="5">
        <f t="shared" si="53"/>
        <v>1.4736842105263157</v>
      </c>
      <c r="AN113" s="5">
        <f t="shared" si="54"/>
        <v>0</v>
      </c>
    </row>
    <row r="114" spans="1:40" ht="14.65" customHeight="1" x14ac:dyDescent="0.2">
      <c r="A114" s="63"/>
      <c r="B114" s="45" t="s">
        <v>32</v>
      </c>
      <c r="C114" s="23" t="s">
        <v>33</v>
      </c>
      <c r="D114" s="18" t="s">
        <v>22</v>
      </c>
      <c r="E114" s="7" t="s">
        <v>256</v>
      </c>
      <c r="F114" s="7" t="s">
        <v>256</v>
      </c>
      <c r="G114" s="7" t="s">
        <v>256</v>
      </c>
      <c r="H114" s="7" t="s">
        <v>256</v>
      </c>
      <c r="I114" s="7" t="s">
        <v>256</v>
      </c>
      <c r="J114" s="7" t="s">
        <v>256</v>
      </c>
      <c r="K114" s="7" t="s">
        <v>256</v>
      </c>
      <c r="L114" s="7" t="s">
        <v>256</v>
      </c>
      <c r="M114" s="7" t="s">
        <v>256</v>
      </c>
      <c r="N114" s="7" t="s">
        <v>256</v>
      </c>
      <c r="O114" s="7" t="s">
        <v>256</v>
      </c>
      <c r="P114" s="7" t="s">
        <v>256</v>
      </c>
      <c r="Q114" s="7" t="s">
        <v>256</v>
      </c>
      <c r="R114" s="7" t="s">
        <v>256</v>
      </c>
      <c r="S114" s="7" t="s">
        <v>256</v>
      </c>
      <c r="T114" s="7" t="s">
        <v>256</v>
      </c>
      <c r="U114" s="50" t="s">
        <v>256</v>
      </c>
      <c r="V114" s="50" t="s">
        <v>256</v>
      </c>
      <c r="W114" s="50" t="s">
        <v>256</v>
      </c>
      <c r="X114" s="50" t="s">
        <v>256</v>
      </c>
      <c r="Y114" s="50" t="s">
        <v>256</v>
      </c>
      <c r="Z114" s="50" t="s">
        <v>256</v>
      </c>
      <c r="AA114" s="50" t="s">
        <v>256</v>
      </c>
      <c r="AB114" s="50" t="s">
        <v>256</v>
      </c>
      <c r="AC114" s="7" t="s">
        <v>256</v>
      </c>
      <c r="AD114" s="7" t="s">
        <v>256</v>
      </c>
      <c r="AE114" s="7" t="s">
        <v>256</v>
      </c>
      <c r="AF114" s="6"/>
      <c r="AG114" s="8"/>
      <c r="AH114" s="8"/>
      <c r="AI114" s="4">
        <f t="shared" si="49"/>
        <v>0</v>
      </c>
      <c r="AJ114" s="4">
        <f t="shared" si="50"/>
        <v>27</v>
      </c>
      <c r="AK114" s="4">
        <f t="shared" si="51"/>
        <v>0</v>
      </c>
      <c r="AL114" s="5">
        <f t="shared" si="52"/>
        <v>0</v>
      </c>
      <c r="AM114" s="5">
        <f t="shared" si="53"/>
        <v>1.4210526315789473</v>
      </c>
      <c r="AN114" s="5">
        <f t="shared" si="54"/>
        <v>0</v>
      </c>
    </row>
    <row r="115" spans="1:40" x14ac:dyDescent="0.2">
      <c r="A115" s="63"/>
      <c r="B115" s="16" t="s">
        <v>151</v>
      </c>
      <c r="C115" s="23" t="s">
        <v>152</v>
      </c>
      <c r="D115" s="18" t="s">
        <v>153</v>
      </c>
      <c r="E115" s="7" t="s">
        <v>256</v>
      </c>
      <c r="F115" s="7" t="s">
        <v>256</v>
      </c>
      <c r="G115" s="7" t="s">
        <v>256</v>
      </c>
      <c r="H115" s="7" t="s">
        <v>256</v>
      </c>
      <c r="I115" s="7" t="s">
        <v>256</v>
      </c>
      <c r="J115" s="7" t="s">
        <v>256</v>
      </c>
      <c r="K115" s="7" t="s">
        <v>256</v>
      </c>
      <c r="L115" s="7" t="s">
        <v>256</v>
      </c>
      <c r="M115" s="7" t="s">
        <v>256</v>
      </c>
      <c r="N115" s="7" t="s">
        <v>256</v>
      </c>
      <c r="O115" s="7" t="s">
        <v>256</v>
      </c>
      <c r="P115" s="7" t="s">
        <v>256</v>
      </c>
      <c r="Q115" s="7" t="s">
        <v>256</v>
      </c>
      <c r="R115" s="7" t="s">
        <v>256</v>
      </c>
      <c r="S115" s="7" t="s">
        <v>256</v>
      </c>
      <c r="T115" s="7" t="s">
        <v>256</v>
      </c>
      <c r="U115" s="7" t="s">
        <v>256</v>
      </c>
      <c r="V115" s="7" t="s">
        <v>256</v>
      </c>
      <c r="W115" s="7" t="s">
        <v>256</v>
      </c>
      <c r="X115" s="7" t="s">
        <v>256</v>
      </c>
      <c r="Y115" s="7" t="s">
        <v>256</v>
      </c>
      <c r="Z115" s="7" t="s">
        <v>256</v>
      </c>
      <c r="AA115" s="7" t="s">
        <v>256</v>
      </c>
      <c r="AB115" s="7" t="s">
        <v>256</v>
      </c>
      <c r="AC115" s="7" t="s">
        <v>256</v>
      </c>
      <c r="AD115" s="7" t="s">
        <v>256</v>
      </c>
      <c r="AE115" s="7" t="s">
        <v>256</v>
      </c>
      <c r="AF115" s="6"/>
      <c r="AG115" s="8"/>
      <c r="AH115" s="8"/>
      <c r="AI115" s="4">
        <f t="shared" si="49"/>
        <v>0</v>
      </c>
      <c r="AJ115" s="4">
        <f t="shared" si="50"/>
        <v>27</v>
      </c>
      <c r="AK115" s="4">
        <f t="shared" si="51"/>
        <v>0</v>
      </c>
      <c r="AL115" s="5">
        <f t="shared" si="52"/>
        <v>0</v>
      </c>
      <c r="AM115" s="5">
        <f t="shared" si="53"/>
        <v>1.4210526315789473</v>
      </c>
      <c r="AN115" s="5">
        <f t="shared" si="54"/>
        <v>0</v>
      </c>
    </row>
    <row r="116" spans="1:40" x14ac:dyDescent="0.2">
      <c r="A116" s="63"/>
      <c r="B116" s="26" t="s">
        <v>24</v>
      </c>
      <c r="C116" s="46" t="s">
        <v>25</v>
      </c>
      <c r="D116" s="47" t="s">
        <v>26</v>
      </c>
      <c r="E116" s="7" t="s">
        <v>256</v>
      </c>
      <c r="F116" s="7" t="s">
        <v>256</v>
      </c>
      <c r="G116" s="7" t="s">
        <v>256</v>
      </c>
      <c r="H116" s="7" t="s">
        <v>256</v>
      </c>
      <c r="I116" s="7" t="s">
        <v>256</v>
      </c>
      <c r="J116" s="7" t="s">
        <v>256</v>
      </c>
      <c r="K116" s="7" t="s">
        <v>256</v>
      </c>
      <c r="L116" s="7" t="s">
        <v>256</v>
      </c>
      <c r="M116" s="7" t="s">
        <v>256</v>
      </c>
      <c r="N116" s="7" t="s">
        <v>256</v>
      </c>
      <c r="O116" s="7" t="s">
        <v>256</v>
      </c>
      <c r="P116" s="7" t="s">
        <v>256</v>
      </c>
      <c r="Q116" s="7" t="s">
        <v>256</v>
      </c>
      <c r="R116" s="7" t="s">
        <v>256</v>
      </c>
      <c r="S116" s="7" t="s">
        <v>256</v>
      </c>
      <c r="T116" s="7" t="s">
        <v>256</v>
      </c>
      <c r="U116" s="7" t="s">
        <v>256</v>
      </c>
      <c r="V116" s="7" t="s">
        <v>256</v>
      </c>
      <c r="W116" s="7" t="s">
        <v>256</v>
      </c>
      <c r="X116" s="7" t="s">
        <v>256</v>
      </c>
      <c r="Y116" s="7" t="s">
        <v>256</v>
      </c>
      <c r="Z116" s="7" t="s">
        <v>256</v>
      </c>
      <c r="AA116" s="7" t="s">
        <v>256</v>
      </c>
      <c r="AB116" s="7" t="s">
        <v>256</v>
      </c>
      <c r="AC116" s="7" t="s">
        <v>256</v>
      </c>
      <c r="AD116" s="7" t="s">
        <v>256</v>
      </c>
      <c r="AE116" s="7" t="s">
        <v>256</v>
      </c>
      <c r="AF116" s="6"/>
      <c r="AG116" s="8"/>
      <c r="AH116" s="8"/>
      <c r="AI116" s="4">
        <f t="shared" si="49"/>
        <v>0</v>
      </c>
      <c r="AJ116" s="4">
        <f t="shared" si="50"/>
        <v>27</v>
      </c>
      <c r="AK116" s="4">
        <f t="shared" si="51"/>
        <v>0</v>
      </c>
      <c r="AL116" s="5">
        <f t="shared" si="52"/>
        <v>0</v>
      </c>
      <c r="AM116" s="5">
        <f t="shared" si="53"/>
        <v>1.4210526315789473</v>
      </c>
      <c r="AN116" s="5">
        <f t="shared" si="54"/>
        <v>0</v>
      </c>
    </row>
    <row r="117" spans="1:40" ht="15" customHeight="1" x14ac:dyDescent="0.25">
      <c r="E117" s="71"/>
    </row>
    <row r="118" spans="1:40" x14ac:dyDescent="0.25">
      <c r="E118" s="71"/>
    </row>
    <row r="119" spans="1:40" x14ac:dyDescent="0.25">
      <c r="B119" s="71" t="s">
        <v>267</v>
      </c>
      <c r="C119" s="71"/>
    </row>
    <row r="120" spans="1:40" x14ac:dyDescent="0.25">
      <c r="B120" s="12" t="s">
        <v>268</v>
      </c>
      <c r="C120" s="11" t="s">
        <v>212</v>
      </c>
    </row>
    <row r="121" spans="1:40" x14ac:dyDescent="0.25">
      <c r="B121" s="12" t="s">
        <v>269</v>
      </c>
      <c r="C121" s="11" t="s">
        <v>213</v>
      </c>
    </row>
    <row r="122" spans="1:40" x14ac:dyDescent="0.25">
      <c r="B122" s="12" t="s">
        <v>270</v>
      </c>
      <c r="C122" s="11" t="s">
        <v>271</v>
      </c>
    </row>
    <row r="123" spans="1:40" x14ac:dyDescent="0.25">
      <c r="B123" s="12" t="s">
        <v>272</v>
      </c>
      <c r="C123" s="11" t="s">
        <v>273</v>
      </c>
    </row>
    <row r="124" spans="1:40" x14ac:dyDescent="0.25">
      <c r="B124" s="12" t="s">
        <v>274</v>
      </c>
      <c r="C124" s="11" t="s">
        <v>266</v>
      </c>
    </row>
    <row r="125" spans="1:40" x14ac:dyDescent="0.25">
      <c r="B125" s="12" t="s">
        <v>275</v>
      </c>
      <c r="C125" s="11" t="s">
        <v>264</v>
      </c>
    </row>
    <row r="126" spans="1:40" x14ac:dyDescent="0.25">
      <c r="B126" s="12" t="s">
        <v>276</v>
      </c>
      <c r="C126" s="11" t="s">
        <v>265</v>
      </c>
    </row>
    <row r="127" spans="1:40" x14ac:dyDescent="0.25">
      <c r="B127" s="12" t="s">
        <v>277</v>
      </c>
      <c r="C127" s="11" t="s">
        <v>256</v>
      </c>
    </row>
    <row r="128" spans="1:40" x14ac:dyDescent="0.25">
      <c r="B128" s="12" t="s">
        <v>278</v>
      </c>
      <c r="C128" s="11" t="s">
        <v>262</v>
      </c>
    </row>
    <row r="129" spans="2:3" x14ac:dyDescent="0.25">
      <c r="B129" s="12" t="s">
        <v>279</v>
      </c>
      <c r="C129" s="11" t="s">
        <v>280</v>
      </c>
    </row>
    <row r="130" spans="2:3" x14ac:dyDescent="0.25">
      <c r="B130" s="12" t="s">
        <v>281</v>
      </c>
      <c r="C130" s="11" t="s">
        <v>261</v>
      </c>
    </row>
    <row r="131" spans="2:3" x14ac:dyDescent="0.25">
      <c r="B131" s="12" t="s">
        <v>282</v>
      </c>
      <c r="C131" s="11" t="s">
        <v>283</v>
      </c>
    </row>
    <row r="132" spans="2:3" x14ac:dyDescent="0.25">
      <c r="C132" s="10"/>
    </row>
    <row r="133" spans="2:3" x14ac:dyDescent="0.25">
      <c r="C133" s="10"/>
    </row>
    <row r="134" spans="2:3" x14ac:dyDescent="0.25">
      <c r="C134" s="10"/>
    </row>
    <row r="135" spans="2:3" x14ac:dyDescent="0.25">
      <c r="C135" s="10"/>
    </row>
    <row r="136" spans="2:3" x14ac:dyDescent="0.25">
      <c r="C136" s="10"/>
    </row>
    <row r="137" spans="2:3" x14ac:dyDescent="0.25">
      <c r="C137" s="10"/>
    </row>
  </sheetData>
  <autoFilter ref="A6:D117" xr:uid="{00000000-0009-0000-0000-000000000000}"/>
  <mergeCells count="62">
    <mergeCell ref="B119:C119"/>
    <mergeCell ref="E117:E118"/>
    <mergeCell ref="A7:A14"/>
    <mergeCell ref="A15:A19"/>
    <mergeCell ref="A20:A27"/>
    <mergeCell ref="A28:A31"/>
    <mergeCell ref="A81:A83"/>
    <mergeCell ref="A56:A58"/>
    <mergeCell ref="A66:A68"/>
    <mergeCell ref="A71:A72"/>
    <mergeCell ref="A59:A62"/>
    <mergeCell ref="A32:A37"/>
    <mergeCell ref="A73:A76"/>
    <mergeCell ref="A77:A80"/>
    <mergeCell ref="A38:A44"/>
    <mergeCell ref="A45:A50"/>
    <mergeCell ref="A51:A55"/>
    <mergeCell ref="A110:A116"/>
    <mergeCell ref="A98:A102"/>
    <mergeCell ref="A103:A104"/>
    <mergeCell ref="A84:A86"/>
    <mergeCell ref="A69:A70"/>
    <mergeCell ref="A106:A107"/>
    <mergeCell ref="A63:A65"/>
    <mergeCell ref="A89:A97"/>
    <mergeCell ref="E1:E6"/>
    <mergeCell ref="F1:F6"/>
    <mergeCell ref="G1:G6"/>
    <mergeCell ref="H1:H6"/>
    <mergeCell ref="I1:I6"/>
    <mergeCell ref="J1:J6"/>
    <mergeCell ref="K1:K6"/>
    <mergeCell ref="L1:L6"/>
    <mergeCell ref="M1:M6"/>
    <mergeCell ref="N1:N6"/>
    <mergeCell ref="O1:O6"/>
    <mergeCell ref="P1:P6"/>
    <mergeCell ref="Q1:Q6"/>
    <mergeCell ref="R1:R6"/>
    <mergeCell ref="S1:S6"/>
    <mergeCell ref="AC1:AC6"/>
    <mergeCell ref="T1:T6"/>
    <mergeCell ref="U1:U6"/>
    <mergeCell ref="V1:V6"/>
    <mergeCell ref="W1:W6"/>
    <mergeCell ref="X1:X6"/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</mergeCells>
  <conditionalFormatting sqref="E87:F87 AE8:AE14 L7:AH7 E112:Y114 AC112:AC116 AG110:AH116 E63:F65 L63:AH65 G15:I50 J7:K66 G68:K83 G56:I58 I51:I55 G63:I66 I59:I62 I84:K86 G87:K109 E7:I7">
    <cfRule type="containsText" dxfId="762" priority="4755" stopIfTrue="1" operator="containsText" text="Au">
      <formula>NOT(ISERROR(SEARCH("Au",E7)))</formula>
    </cfRule>
    <cfRule type="containsText" dxfId="761" priority="4756" stopIfTrue="1" operator="containsText" text="Va">
      <formula>NOT(ISERROR(SEARCH("Va",E7)))</formula>
    </cfRule>
    <cfRule type="containsText" dxfId="760" priority="4757" stopIfTrue="1" operator="containsText" text="Fa">
      <formula>NOT(ISERROR(SEARCH("Fa",E7)))</formula>
    </cfRule>
    <cfRule type="containsText" dxfId="759" priority="4758" stopIfTrue="1" operator="containsText" text="Pc">
      <formula>NOT(ISERROR(SEARCH("Pc",E7)))</formula>
    </cfRule>
    <cfRule type="containsText" dxfId="758" priority="4759" stopIfTrue="1" operator="containsText" text="Lm">
      <formula>NOT(ISERROR(SEARCH("Lm",E7)))</formula>
    </cfRule>
    <cfRule type="containsText" dxfId="757" priority="4760" stopIfTrue="1" operator="containsText" text="Da">
      <formula>NOT(ISERROR(SEARCH("Da",E7)))</formula>
    </cfRule>
  </conditionalFormatting>
  <conditionalFormatting sqref="E87:F87 AE8:AE14 L7:AH7 E112:Y114 AC112:AC116 AG110:AH116 E63:F65 L63:AH65 G15:I50 J7:K66 G68:K83 G56:I58 I51:I55 G63:I66 I59:I62 I84:K86 G87:K109 E7:I7">
    <cfRule type="containsText" dxfId="756" priority="4754" stopIfTrue="1" operator="containsText" text="Da">
      <formula>NOT(ISERROR(SEARCH("Da",E7)))</formula>
    </cfRule>
  </conditionalFormatting>
  <conditionalFormatting sqref="AF8:AH9 L8:AD9 E8:I9">
    <cfRule type="containsText" dxfId="755" priority="4748" stopIfTrue="1" operator="containsText" text="Au">
      <formula>NOT(ISERROR(SEARCH("Au",E8)))</formula>
    </cfRule>
    <cfRule type="containsText" dxfId="754" priority="4749" stopIfTrue="1" operator="containsText" text="Va">
      <formula>NOT(ISERROR(SEARCH("Va",E8)))</formula>
    </cfRule>
    <cfRule type="containsText" dxfId="753" priority="4750" stopIfTrue="1" operator="containsText" text="Fa">
      <formula>NOT(ISERROR(SEARCH("Fa",E8)))</formula>
    </cfRule>
    <cfRule type="containsText" dxfId="752" priority="4751" stopIfTrue="1" operator="containsText" text="Pc">
      <formula>NOT(ISERROR(SEARCH("Pc",E8)))</formula>
    </cfRule>
    <cfRule type="containsText" dxfId="751" priority="4752" stopIfTrue="1" operator="containsText" text="Lm">
      <formula>NOT(ISERROR(SEARCH("Lm",E8)))</formula>
    </cfRule>
    <cfRule type="containsText" dxfId="750" priority="4753" stopIfTrue="1" operator="containsText" text="Da">
      <formula>NOT(ISERROR(SEARCH("Da",E8)))</formula>
    </cfRule>
  </conditionalFormatting>
  <conditionalFormatting sqref="AF8:AH9 L8:AD9 E8:I9">
    <cfRule type="containsText" dxfId="749" priority="4747" stopIfTrue="1" operator="containsText" text="Da">
      <formula>NOT(ISERROR(SEARCH("Da",E8)))</formula>
    </cfRule>
  </conditionalFormatting>
  <conditionalFormatting sqref="AF10:AH10 L10:AD10 E10:I10">
    <cfRule type="containsText" dxfId="748" priority="4741" stopIfTrue="1" operator="containsText" text="Au">
      <formula>NOT(ISERROR(SEARCH("Au",E10)))</formula>
    </cfRule>
    <cfRule type="containsText" dxfId="747" priority="4742" stopIfTrue="1" operator="containsText" text="Va">
      <formula>NOT(ISERROR(SEARCH("Va",E10)))</formula>
    </cfRule>
    <cfRule type="containsText" dxfId="746" priority="4743" stopIfTrue="1" operator="containsText" text="Fa">
      <formula>NOT(ISERROR(SEARCH("Fa",E10)))</formula>
    </cfRule>
    <cfRule type="containsText" dxfId="745" priority="4744" stopIfTrue="1" operator="containsText" text="Pc">
      <formula>NOT(ISERROR(SEARCH("Pc",E10)))</formula>
    </cfRule>
    <cfRule type="containsText" dxfId="744" priority="4745" stopIfTrue="1" operator="containsText" text="Lm">
      <formula>NOT(ISERROR(SEARCH("Lm",E10)))</formula>
    </cfRule>
    <cfRule type="containsText" dxfId="743" priority="4746" stopIfTrue="1" operator="containsText" text="Da">
      <formula>NOT(ISERROR(SEARCH("Da",E10)))</formula>
    </cfRule>
  </conditionalFormatting>
  <conditionalFormatting sqref="AF10:AH10 L10:AD10 E10:I10">
    <cfRule type="containsText" dxfId="742" priority="4740" stopIfTrue="1" operator="containsText" text="Da">
      <formula>NOT(ISERROR(SEARCH("Da",E10)))</formula>
    </cfRule>
  </conditionalFormatting>
  <conditionalFormatting sqref="AF11:AH11 L11:AD11 E11:I11">
    <cfRule type="containsText" dxfId="741" priority="4734" stopIfTrue="1" operator="containsText" text="Au">
      <formula>NOT(ISERROR(SEARCH("Au",E11)))</formula>
    </cfRule>
    <cfRule type="containsText" dxfId="740" priority="4735" stopIfTrue="1" operator="containsText" text="Va">
      <formula>NOT(ISERROR(SEARCH("Va",E11)))</formula>
    </cfRule>
    <cfRule type="containsText" dxfId="739" priority="4736" stopIfTrue="1" operator="containsText" text="Fa">
      <formula>NOT(ISERROR(SEARCH("Fa",E11)))</formula>
    </cfRule>
    <cfRule type="containsText" dxfId="738" priority="4737" stopIfTrue="1" operator="containsText" text="Pc">
      <formula>NOT(ISERROR(SEARCH("Pc",E11)))</formula>
    </cfRule>
    <cfRule type="containsText" dxfId="737" priority="4738" stopIfTrue="1" operator="containsText" text="Lm">
      <formula>NOT(ISERROR(SEARCH("Lm",E11)))</formula>
    </cfRule>
    <cfRule type="containsText" dxfId="736" priority="4739" stopIfTrue="1" operator="containsText" text="Da">
      <formula>NOT(ISERROR(SEARCH("Da",E11)))</formula>
    </cfRule>
  </conditionalFormatting>
  <conditionalFormatting sqref="AF11:AH11 L11:AD11 E11:I11">
    <cfRule type="containsText" dxfId="735" priority="4733" stopIfTrue="1" operator="containsText" text="Da">
      <formula>NOT(ISERROR(SEARCH("Da",E11)))</formula>
    </cfRule>
  </conditionalFormatting>
  <conditionalFormatting sqref="AF12:AH12 L12:AD12 E12:I12">
    <cfRule type="containsText" dxfId="734" priority="4720" stopIfTrue="1" operator="containsText" text="Au">
      <formula>NOT(ISERROR(SEARCH("Au",E12)))</formula>
    </cfRule>
    <cfRule type="containsText" dxfId="733" priority="4721" stopIfTrue="1" operator="containsText" text="Va">
      <formula>NOT(ISERROR(SEARCH("Va",E12)))</formula>
    </cfRule>
    <cfRule type="containsText" dxfId="732" priority="4722" stopIfTrue="1" operator="containsText" text="Fa">
      <formula>NOT(ISERROR(SEARCH("Fa",E12)))</formula>
    </cfRule>
    <cfRule type="containsText" dxfId="731" priority="4723" stopIfTrue="1" operator="containsText" text="Pc">
      <formula>NOT(ISERROR(SEARCH("Pc",E12)))</formula>
    </cfRule>
    <cfRule type="containsText" dxfId="730" priority="4724" stopIfTrue="1" operator="containsText" text="Lm">
      <formula>NOT(ISERROR(SEARCH("Lm",E12)))</formula>
    </cfRule>
    <cfRule type="containsText" dxfId="729" priority="4725" stopIfTrue="1" operator="containsText" text="Da">
      <formula>NOT(ISERROR(SEARCH("Da",E12)))</formula>
    </cfRule>
  </conditionalFormatting>
  <conditionalFormatting sqref="AF12:AH12 L12:AD12 E12:I12">
    <cfRule type="containsText" dxfId="728" priority="4719" stopIfTrue="1" operator="containsText" text="Da">
      <formula>NOT(ISERROR(SEARCH("Da",E12)))</formula>
    </cfRule>
  </conditionalFormatting>
  <conditionalFormatting sqref="AF13:AH13 L13:AD13 E13:I13">
    <cfRule type="containsText" dxfId="727" priority="4671" stopIfTrue="1" operator="containsText" text="Au">
      <formula>NOT(ISERROR(SEARCH("Au",E13)))</formula>
    </cfRule>
    <cfRule type="containsText" dxfId="726" priority="4672" stopIfTrue="1" operator="containsText" text="Va">
      <formula>NOT(ISERROR(SEARCH("Va",E13)))</formula>
    </cfRule>
    <cfRule type="containsText" dxfId="725" priority="4673" stopIfTrue="1" operator="containsText" text="Fa">
      <formula>NOT(ISERROR(SEARCH("Fa",E13)))</formula>
    </cfRule>
    <cfRule type="containsText" dxfId="724" priority="4674" stopIfTrue="1" operator="containsText" text="Pc">
      <formula>NOT(ISERROR(SEARCH("Pc",E13)))</formula>
    </cfRule>
    <cfRule type="containsText" dxfId="723" priority="4675" stopIfTrue="1" operator="containsText" text="Lm">
      <formula>NOT(ISERROR(SEARCH("Lm",E13)))</formula>
    </cfRule>
    <cfRule type="containsText" dxfId="722" priority="4676" stopIfTrue="1" operator="containsText" text="Da">
      <formula>NOT(ISERROR(SEARCH("Da",E13)))</formula>
    </cfRule>
  </conditionalFormatting>
  <conditionalFormatting sqref="AF13:AH13 L13:AD13 E13:I13">
    <cfRule type="containsText" dxfId="721" priority="4670" stopIfTrue="1" operator="containsText" text="Da">
      <formula>NOT(ISERROR(SEARCH("Da",E13)))</formula>
    </cfRule>
  </conditionalFormatting>
  <conditionalFormatting sqref="AF14:AH14 L14:AD14 E14:I14">
    <cfRule type="containsText" dxfId="720" priority="4664" stopIfTrue="1" operator="containsText" text="Au">
      <formula>NOT(ISERROR(SEARCH("Au",E14)))</formula>
    </cfRule>
    <cfRule type="containsText" dxfId="719" priority="4665" stopIfTrue="1" operator="containsText" text="Va">
      <formula>NOT(ISERROR(SEARCH("Va",E14)))</formula>
    </cfRule>
    <cfRule type="containsText" dxfId="718" priority="4666" stopIfTrue="1" operator="containsText" text="Fa">
      <formula>NOT(ISERROR(SEARCH("Fa",E14)))</formula>
    </cfRule>
    <cfRule type="containsText" dxfId="717" priority="4667" stopIfTrue="1" operator="containsText" text="Pc">
      <formula>NOT(ISERROR(SEARCH("Pc",E14)))</formula>
    </cfRule>
    <cfRule type="containsText" dxfId="716" priority="4668" stopIfTrue="1" operator="containsText" text="Lm">
      <formula>NOT(ISERROR(SEARCH("Lm",E14)))</formula>
    </cfRule>
    <cfRule type="containsText" dxfId="715" priority="4669" stopIfTrue="1" operator="containsText" text="Da">
      <formula>NOT(ISERROR(SEARCH("Da",E14)))</formula>
    </cfRule>
  </conditionalFormatting>
  <conditionalFormatting sqref="AF14:AH14 L14:AD14 E14:I14">
    <cfRule type="containsText" dxfId="714" priority="4663" stopIfTrue="1" operator="containsText" text="Da">
      <formula>NOT(ISERROR(SEARCH("Da",E14)))</formula>
    </cfRule>
  </conditionalFormatting>
  <conditionalFormatting sqref="E15:F15 L15:AH15">
    <cfRule type="containsText" dxfId="713" priority="4629" stopIfTrue="1" operator="containsText" text="Au">
      <formula>NOT(ISERROR(SEARCH("Au",E15)))</formula>
    </cfRule>
    <cfRule type="containsText" dxfId="712" priority="4630" stopIfTrue="1" operator="containsText" text="Va">
      <formula>NOT(ISERROR(SEARCH("Va",E15)))</formula>
    </cfRule>
    <cfRule type="containsText" dxfId="711" priority="4631" stopIfTrue="1" operator="containsText" text="Fa">
      <formula>NOT(ISERROR(SEARCH("Fa",E15)))</formula>
    </cfRule>
    <cfRule type="containsText" dxfId="710" priority="4632" stopIfTrue="1" operator="containsText" text="Pc">
      <formula>NOT(ISERROR(SEARCH("Pc",E15)))</formula>
    </cfRule>
    <cfRule type="containsText" dxfId="709" priority="4633" stopIfTrue="1" operator="containsText" text="Lm">
      <formula>NOT(ISERROR(SEARCH("Lm",E15)))</formula>
    </cfRule>
    <cfRule type="containsText" dxfId="708" priority="4634" stopIfTrue="1" operator="containsText" text="Da">
      <formula>NOT(ISERROR(SEARCH("Da",E15)))</formula>
    </cfRule>
  </conditionalFormatting>
  <conditionalFormatting sqref="E15:F15 L15:AH15">
    <cfRule type="containsText" dxfId="707" priority="4628" stopIfTrue="1" operator="containsText" text="Da">
      <formula>NOT(ISERROR(SEARCH("Da",E15)))</formula>
    </cfRule>
  </conditionalFormatting>
  <conditionalFormatting sqref="E22:F22 L22:AH22">
    <cfRule type="containsText" dxfId="706" priority="4573" stopIfTrue="1" operator="containsText" text="Au">
      <formula>NOT(ISERROR(SEARCH("Au",E22)))</formula>
    </cfRule>
    <cfRule type="containsText" dxfId="705" priority="4574" stopIfTrue="1" operator="containsText" text="Va">
      <formula>NOT(ISERROR(SEARCH("Va",E22)))</formula>
    </cfRule>
    <cfRule type="containsText" dxfId="704" priority="4575" stopIfTrue="1" operator="containsText" text="Fa">
      <formula>NOT(ISERROR(SEARCH("Fa",E22)))</formula>
    </cfRule>
    <cfRule type="containsText" dxfId="703" priority="4576" stopIfTrue="1" operator="containsText" text="Pc">
      <formula>NOT(ISERROR(SEARCH("Pc",E22)))</formula>
    </cfRule>
    <cfRule type="containsText" dxfId="702" priority="4577" stopIfTrue="1" operator="containsText" text="Lm">
      <formula>NOT(ISERROR(SEARCH("Lm",E22)))</formula>
    </cfRule>
    <cfRule type="containsText" dxfId="701" priority="4578" stopIfTrue="1" operator="containsText" text="Da">
      <formula>NOT(ISERROR(SEARCH("Da",E22)))</formula>
    </cfRule>
  </conditionalFormatting>
  <conditionalFormatting sqref="E22:F22 L22:AH22">
    <cfRule type="containsText" dxfId="700" priority="4572" stopIfTrue="1" operator="containsText" text="Da">
      <formula>NOT(ISERROR(SEARCH("Da",E22)))</formula>
    </cfRule>
  </conditionalFormatting>
  <conditionalFormatting sqref="E19:F19 L19:AH19">
    <cfRule type="containsText" dxfId="699" priority="4594" stopIfTrue="1" operator="containsText" text="Au">
      <formula>NOT(ISERROR(SEARCH("Au",E19)))</formula>
    </cfRule>
    <cfRule type="containsText" dxfId="698" priority="4595" stopIfTrue="1" operator="containsText" text="Va">
      <formula>NOT(ISERROR(SEARCH("Va",E19)))</formula>
    </cfRule>
    <cfRule type="containsText" dxfId="697" priority="4596" stopIfTrue="1" operator="containsText" text="Fa">
      <formula>NOT(ISERROR(SEARCH("Fa",E19)))</formula>
    </cfRule>
    <cfRule type="containsText" dxfId="696" priority="4597" stopIfTrue="1" operator="containsText" text="Pc">
      <formula>NOT(ISERROR(SEARCH("Pc",E19)))</formula>
    </cfRule>
    <cfRule type="containsText" dxfId="695" priority="4598" stopIfTrue="1" operator="containsText" text="Lm">
      <formula>NOT(ISERROR(SEARCH("Lm",E19)))</formula>
    </cfRule>
    <cfRule type="containsText" dxfId="694" priority="4599" stopIfTrue="1" operator="containsText" text="Da">
      <formula>NOT(ISERROR(SEARCH("Da",E19)))</formula>
    </cfRule>
  </conditionalFormatting>
  <conditionalFormatting sqref="E19:F19 L19:AH19">
    <cfRule type="containsText" dxfId="693" priority="4593" stopIfTrue="1" operator="containsText" text="Da">
      <formula>NOT(ISERROR(SEARCH("Da",E19)))</formula>
    </cfRule>
  </conditionalFormatting>
  <conditionalFormatting sqref="E20:F20 AE21 L20:AH20">
    <cfRule type="containsText" dxfId="692" priority="4587" stopIfTrue="1" operator="containsText" text="Au">
      <formula>NOT(ISERROR(SEARCH("Au",E20)))</formula>
    </cfRule>
    <cfRule type="containsText" dxfId="691" priority="4588" stopIfTrue="1" operator="containsText" text="Va">
      <formula>NOT(ISERROR(SEARCH("Va",E20)))</formula>
    </cfRule>
    <cfRule type="containsText" dxfId="690" priority="4589" stopIfTrue="1" operator="containsText" text="Fa">
      <formula>NOT(ISERROR(SEARCH("Fa",E20)))</formula>
    </cfRule>
    <cfRule type="containsText" dxfId="689" priority="4590" stopIfTrue="1" operator="containsText" text="Pc">
      <formula>NOT(ISERROR(SEARCH("Pc",E20)))</formula>
    </cfRule>
    <cfRule type="containsText" dxfId="688" priority="4591" stopIfTrue="1" operator="containsText" text="Lm">
      <formula>NOT(ISERROR(SEARCH("Lm",E20)))</formula>
    </cfRule>
    <cfRule type="containsText" dxfId="687" priority="4592" stopIfTrue="1" operator="containsText" text="Da">
      <formula>NOT(ISERROR(SEARCH("Da",E20)))</formula>
    </cfRule>
  </conditionalFormatting>
  <conditionalFormatting sqref="E20:F20 AE21 L20:AH20">
    <cfRule type="containsText" dxfId="686" priority="4586" stopIfTrue="1" operator="containsText" text="Da">
      <formula>NOT(ISERROR(SEARCH("Da",E20)))</formula>
    </cfRule>
  </conditionalFormatting>
  <conditionalFormatting sqref="E21:F21 AF21:AH21 L21:AD21">
    <cfRule type="containsText" dxfId="685" priority="4580" stopIfTrue="1" operator="containsText" text="Au">
      <formula>NOT(ISERROR(SEARCH("Au",E21)))</formula>
    </cfRule>
    <cfRule type="containsText" dxfId="684" priority="4581" stopIfTrue="1" operator="containsText" text="Va">
      <formula>NOT(ISERROR(SEARCH("Va",E21)))</formula>
    </cfRule>
    <cfRule type="containsText" dxfId="683" priority="4582" stopIfTrue="1" operator="containsText" text="Fa">
      <formula>NOT(ISERROR(SEARCH("Fa",E21)))</formula>
    </cfRule>
    <cfRule type="containsText" dxfId="682" priority="4583" stopIfTrue="1" operator="containsText" text="Pc">
      <formula>NOT(ISERROR(SEARCH("Pc",E21)))</formula>
    </cfRule>
    <cfRule type="containsText" dxfId="681" priority="4584" stopIfTrue="1" operator="containsText" text="Lm">
      <formula>NOT(ISERROR(SEARCH("Lm",E21)))</formula>
    </cfRule>
    <cfRule type="containsText" dxfId="680" priority="4585" stopIfTrue="1" operator="containsText" text="Da">
      <formula>NOT(ISERROR(SEARCH("Da",E21)))</formula>
    </cfRule>
  </conditionalFormatting>
  <conditionalFormatting sqref="E21:F21 AF21:AH21 L21:AD21">
    <cfRule type="containsText" dxfId="679" priority="4579" stopIfTrue="1" operator="containsText" text="Da">
      <formula>NOT(ISERROR(SEARCH("Da",E21)))</formula>
    </cfRule>
  </conditionalFormatting>
  <conditionalFormatting sqref="E23:F23 L23:AH23">
    <cfRule type="containsText" dxfId="678" priority="4566" stopIfTrue="1" operator="containsText" text="Au">
      <formula>NOT(ISERROR(SEARCH("Au",E23)))</formula>
    </cfRule>
    <cfRule type="containsText" dxfId="677" priority="4567" stopIfTrue="1" operator="containsText" text="Va">
      <formula>NOT(ISERROR(SEARCH("Va",E23)))</formula>
    </cfRule>
    <cfRule type="containsText" dxfId="676" priority="4568" stopIfTrue="1" operator="containsText" text="Fa">
      <formula>NOT(ISERROR(SEARCH("Fa",E23)))</formula>
    </cfRule>
    <cfRule type="containsText" dxfId="675" priority="4569" stopIfTrue="1" operator="containsText" text="Pc">
      <formula>NOT(ISERROR(SEARCH("Pc",E23)))</formula>
    </cfRule>
    <cfRule type="containsText" dxfId="674" priority="4570" stopIfTrue="1" operator="containsText" text="Lm">
      <formula>NOT(ISERROR(SEARCH("Lm",E23)))</formula>
    </cfRule>
    <cfRule type="containsText" dxfId="673" priority="4571" stopIfTrue="1" operator="containsText" text="Da">
      <formula>NOT(ISERROR(SEARCH("Da",E23)))</formula>
    </cfRule>
  </conditionalFormatting>
  <conditionalFormatting sqref="E23:F23 L23:AH23">
    <cfRule type="containsText" dxfId="672" priority="4565" stopIfTrue="1" operator="containsText" text="Da">
      <formula>NOT(ISERROR(SEARCH("Da",E23)))</formula>
    </cfRule>
  </conditionalFormatting>
  <conditionalFormatting sqref="E24:F24 L24:AH24">
    <cfRule type="containsText" dxfId="671" priority="4559" stopIfTrue="1" operator="containsText" text="Au">
      <formula>NOT(ISERROR(SEARCH("Au",E24)))</formula>
    </cfRule>
    <cfRule type="containsText" dxfId="670" priority="4560" stopIfTrue="1" operator="containsText" text="Va">
      <formula>NOT(ISERROR(SEARCH("Va",E24)))</formula>
    </cfRule>
    <cfRule type="containsText" dxfId="669" priority="4561" stopIfTrue="1" operator="containsText" text="Fa">
      <formula>NOT(ISERROR(SEARCH("Fa",E24)))</formula>
    </cfRule>
    <cfRule type="containsText" dxfId="668" priority="4562" stopIfTrue="1" operator="containsText" text="Pc">
      <formula>NOT(ISERROR(SEARCH("Pc",E24)))</formula>
    </cfRule>
    <cfRule type="containsText" dxfId="667" priority="4563" stopIfTrue="1" operator="containsText" text="Lm">
      <formula>NOT(ISERROR(SEARCH("Lm",E24)))</formula>
    </cfRule>
    <cfRule type="containsText" dxfId="666" priority="4564" stopIfTrue="1" operator="containsText" text="Da">
      <formula>NOT(ISERROR(SEARCH("Da",E24)))</formula>
    </cfRule>
  </conditionalFormatting>
  <conditionalFormatting sqref="E24:F24 L24:AH24">
    <cfRule type="containsText" dxfId="665" priority="4558" stopIfTrue="1" operator="containsText" text="Da">
      <formula>NOT(ISERROR(SEARCH("Da",E24)))</formula>
    </cfRule>
  </conditionalFormatting>
  <conditionalFormatting sqref="E25:F25 L25:AH25">
    <cfRule type="containsText" dxfId="664" priority="4552" stopIfTrue="1" operator="containsText" text="Au">
      <formula>NOT(ISERROR(SEARCH("Au",E25)))</formula>
    </cfRule>
    <cfRule type="containsText" dxfId="663" priority="4553" stopIfTrue="1" operator="containsText" text="Va">
      <formula>NOT(ISERROR(SEARCH("Va",E25)))</formula>
    </cfRule>
    <cfRule type="containsText" dxfId="662" priority="4554" stopIfTrue="1" operator="containsText" text="Fa">
      <formula>NOT(ISERROR(SEARCH("Fa",E25)))</formula>
    </cfRule>
    <cfRule type="containsText" dxfId="661" priority="4555" stopIfTrue="1" operator="containsText" text="Pc">
      <formula>NOT(ISERROR(SEARCH("Pc",E25)))</formula>
    </cfRule>
    <cfRule type="containsText" dxfId="660" priority="4556" stopIfTrue="1" operator="containsText" text="Lm">
      <formula>NOT(ISERROR(SEARCH("Lm",E25)))</formula>
    </cfRule>
    <cfRule type="containsText" dxfId="659" priority="4557" stopIfTrue="1" operator="containsText" text="Da">
      <formula>NOT(ISERROR(SEARCH("Da",E25)))</formula>
    </cfRule>
  </conditionalFormatting>
  <conditionalFormatting sqref="E25:F25 L25:AH25">
    <cfRule type="containsText" dxfId="658" priority="4551" stopIfTrue="1" operator="containsText" text="Da">
      <formula>NOT(ISERROR(SEARCH("Da",E25)))</formula>
    </cfRule>
  </conditionalFormatting>
  <conditionalFormatting sqref="E26:F26 L26:AH26">
    <cfRule type="containsText" dxfId="657" priority="4524" stopIfTrue="1" operator="containsText" text="Au">
      <formula>NOT(ISERROR(SEARCH("Au",E26)))</formula>
    </cfRule>
    <cfRule type="containsText" dxfId="656" priority="4525" stopIfTrue="1" operator="containsText" text="Va">
      <formula>NOT(ISERROR(SEARCH("Va",E26)))</formula>
    </cfRule>
    <cfRule type="containsText" dxfId="655" priority="4526" stopIfTrue="1" operator="containsText" text="Fa">
      <formula>NOT(ISERROR(SEARCH("Fa",E26)))</formula>
    </cfRule>
    <cfRule type="containsText" dxfId="654" priority="4527" stopIfTrue="1" operator="containsText" text="Pc">
      <formula>NOT(ISERROR(SEARCH("Pc",E26)))</formula>
    </cfRule>
    <cfRule type="containsText" dxfId="653" priority="4528" stopIfTrue="1" operator="containsText" text="Lm">
      <formula>NOT(ISERROR(SEARCH("Lm",E26)))</formula>
    </cfRule>
    <cfRule type="containsText" dxfId="652" priority="4529" stopIfTrue="1" operator="containsText" text="Da">
      <formula>NOT(ISERROR(SEARCH("Da",E26)))</formula>
    </cfRule>
  </conditionalFormatting>
  <conditionalFormatting sqref="E26:F26 L26:AH26">
    <cfRule type="containsText" dxfId="651" priority="4523" stopIfTrue="1" operator="containsText" text="Da">
      <formula>NOT(ISERROR(SEARCH("Da",E26)))</formula>
    </cfRule>
  </conditionalFormatting>
  <conditionalFormatting sqref="E31:F31 L31:AH31">
    <cfRule type="containsText" dxfId="650" priority="4489" stopIfTrue="1" operator="containsText" text="Au">
      <formula>NOT(ISERROR(SEARCH("Au",E31)))</formula>
    </cfRule>
    <cfRule type="containsText" dxfId="649" priority="4490" stopIfTrue="1" operator="containsText" text="Va">
      <formula>NOT(ISERROR(SEARCH("Va",E31)))</formula>
    </cfRule>
    <cfRule type="containsText" dxfId="648" priority="4491" stopIfTrue="1" operator="containsText" text="Fa">
      <formula>NOT(ISERROR(SEARCH("Fa",E31)))</formula>
    </cfRule>
    <cfRule type="containsText" dxfId="647" priority="4492" stopIfTrue="1" operator="containsText" text="Pc">
      <formula>NOT(ISERROR(SEARCH("Pc",E31)))</formula>
    </cfRule>
    <cfRule type="containsText" dxfId="646" priority="4493" stopIfTrue="1" operator="containsText" text="Lm">
      <formula>NOT(ISERROR(SEARCH("Lm",E31)))</formula>
    </cfRule>
    <cfRule type="containsText" dxfId="645" priority="4494" stopIfTrue="1" operator="containsText" text="Da">
      <formula>NOT(ISERROR(SEARCH("Da",E31)))</formula>
    </cfRule>
  </conditionalFormatting>
  <conditionalFormatting sqref="E31:F31 L31:AH31">
    <cfRule type="containsText" dxfId="644" priority="4488" stopIfTrue="1" operator="containsText" text="Da">
      <formula>NOT(ISERROR(SEARCH("Da",E31)))</formula>
    </cfRule>
  </conditionalFormatting>
  <conditionalFormatting sqref="E27:F27 L27:AH27">
    <cfRule type="containsText" dxfId="643" priority="4517" stopIfTrue="1" operator="containsText" text="Au">
      <formula>NOT(ISERROR(SEARCH("Au",E27)))</formula>
    </cfRule>
    <cfRule type="containsText" dxfId="642" priority="4518" stopIfTrue="1" operator="containsText" text="Va">
      <formula>NOT(ISERROR(SEARCH("Va",E27)))</formula>
    </cfRule>
    <cfRule type="containsText" dxfId="641" priority="4519" stopIfTrue="1" operator="containsText" text="Fa">
      <formula>NOT(ISERROR(SEARCH("Fa",E27)))</formula>
    </cfRule>
    <cfRule type="containsText" dxfId="640" priority="4520" stopIfTrue="1" operator="containsText" text="Pc">
      <formula>NOT(ISERROR(SEARCH("Pc",E27)))</formula>
    </cfRule>
    <cfRule type="containsText" dxfId="639" priority="4521" stopIfTrue="1" operator="containsText" text="Lm">
      <formula>NOT(ISERROR(SEARCH("Lm",E27)))</formula>
    </cfRule>
    <cfRule type="containsText" dxfId="638" priority="4522" stopIfTrue="1" operator="containsText" text="Da">
      <formula>NOT(ISERROR(SEARCH("Da",E27)))</formula>
    </cfRule>
  </conditionalFormatting>
  <conditionalFormatting sqref="E27:F27 L27:AH27">
    <cfRule type="containsText" dxfId="637" priority="4516" stopIfTrue="1" operator="containsText" text="Da">
      <formula>NOT(ISERROR(SEARCH("Da",E27)))</formula>
    </cfRule>
  </conditionalFormatting>
  <conditionalFormatting sqref="E28:F28 L28:AH28">
    <cfRule type="containsText" dxfId="636" priority="4510" stopIfTrue="1" operator="containsText" text="Au">
      <formula>NOT(ISERROR(SEARCH("Au",E28)))</formula>
    </cfRule>
    <cfRule type="containsText" dxfId="635" priority="4511" stopIfTrue="1" operator="containsText" text="Va">
      <formula>NOT(ISERROR(SEARCH("Va",E28)))</formula>
    </cfRule>
    <cfRule type="containsText" dxfId="634" priority="4512" stopIfTrue="1" operator="containsText" text="Fa">
      <formula>NOT(ISERROR(SEARCH("Fa",E28)))</formula>
    </cfRule>
    <cfRule type="containsText" dxfId="633" priority="4513" stopIfTrue="1" operator="containsText" text="Pc">
      <formula>NOT(ISERROR(SEARCH("Pc",E28)))</formula>
    </cfRule>
    <cfRule type="containsText" dxfId="632" priority="4514" stopIfTrue="1" operator="containsText" text="Lm">
      <formula>NOT(ISERROR(SEARCH("Lm",E28)))</formula>
    </cfRule>
    <cfRule type="containsText" dxfId="631" priority="4515" stopIfTrue="1" operator="containsText" text="Da">
      <formula>NOT(ISERROR(SEARCH("Da",E28)))</formula>
    </cfRule>
  </conditionalFormatting>
  <conditionalFormatting sqref="E28:F28 L28:AH28">
    <cfRule type="containsText" dxfId="630" priority="4509" stopIfTrue="1" operator="containsText" text="Da">
      <formula>NOT(ISERROR(SEARCH("Da",E28)))</formula>
    </cfRule>
  </conditionalFormatting>
  <conditionalFormatting sqref="E29:F29 L29:AH29">
    <cfRule type="containsText" dxfId="629" priority="4503" stopIfTrue="1" operator="containsText" text="Au">
      <formula>NOT(ISERROR(SEARCH("Au",E29)))</formula>
    </cfRule>
    <cfRule type="containsText" dxfId="628" priority="4504" stopIfTrue="1" operator="containsText" text="Va">
      <formula>NOT(ISERROR(SEARCH("Va",E29)))</formula>
    </cfRule>
    <cfRule type="containsText" dxfId="627" priority="4505" stopIfTrue="1" operator="containsText" text="Fa">
      <formula>NOT(ISERROR(SEARCH("Fa",E29)))</formula>
    </cfRule>
    <cfRule type="containsText" dxfId="626" priority="4506" stopIfTrue="1" operator="containsText" text="Pc">
      <formula>NOT(ISERROR(SEARCH("Pc",E29)))</formula>
    </cfRule>
    <cfRule type="containsText" dxfId="625" priority="4507" stopIfTrue="1" operator="containsText" text="Lm">
      <formula>NOT(ISERROR(SEARCH("Lm",E29)))</formula>
    </cfRule>
    <cfRule type="containsText" dxfId="624" priority="4508" stopIfTrue="1" operator="containsText" text="Da">
      <formula>NOT(ISERROR(SEARCH("Da",E29)))</formula>
    </cfRule>
  </conditionalFormatting>
  <conditionalFormatting sqref="E29:F29 L29:AH29">
    <cfRule type="containsText" dxfId="623" priority="4502" stopIfTrue="1" operator="containsText" text="Da">
      <formula>NOT(ISERROR(SEARCH("Da",E29)))</formula>
    </cfRule>
  </conditionalFormatting>
  <conditionalFormatting sqref="E30:F30 L30:AH30">
    <cfRule type="containsText" dxfId="622" priority="4496" stopIfTrue="1" operator="containsText" text="Au">
      <formula>NOT(ISERROR(SEARCH("Au",E30)))</formula>
    </cfRule>
    <cfRule type="containsText" dxfId="621" priority="4497" stopIfTrue="1" operator="containsText" text="Va">
      <formula>NOT(ISERROR(SEARCH("Va",E30)))</formula>
    </cfRule>
    <cfRule type="containsText" dxfId="620" priority="4498" stopIfTrue="1" operator="containsText" text="Fa">
      <formula>NOT(ISERROR(SEARCH("Fa",E30)))</formula>
    </cfRule>
    <cfRule type="containsText" dxfId="619" priority="4499" stopIfTrue="1" operator="containsText" text="Pc">
      <formula>NOT(ISERROR(SEARCH("Pc",E30)))</formula>
    </cfRule>
    <cfRule type="containsText" dxfId="618" priority="4500" stopIfTrue="1" operator="containsText" text="Lm">
      <formula>NOT(ISERROR(SEARCH("Lm",E30)))</formula>
    </cfRule>
    <cfRule type="containsText" dxfId="617" priority="4501" stopIfTrue="1" operator="containsText" text="Da">
      <formula>NOT(ISERROR(SEARCH("Da",E30)))</formula>
    </cfRule>
  </conditionalFormatting>
  <conditionalFormatting sqref="E30:F30 L30:AH30">
    <cfRule type="containsText" dxfId="616" priority="4495" stopIfTrue="1" operator="containsText" text="Da">
      <formula>NOT(ISERROR(SEARCH("Da",E30)))</formula>
    </cfRule>
  </conditionalFormatting>
  <conditionalFormatting sqref="E32:F32 L32:AH32">
    <cfRule type="containsText" dxfId="615" priority="4321" stopIfTrue="1" operator="containsText" text="Au">
      <formula>NOT(ISERROR(SEARCH("Au",E32)))</formula>
    </cfRule>
    <cfRule type="containsText" dxfId="614" priority="4322" stopIfTrue="1" operator="containsText" text="Va">
      <formula>NOT(ISERROR(SEARCH("Va",E32)))</formula>
    </cfRule>
    <cfRule type="containsText" dxfId="613" priority="4323" stopIfTrue="1" operator="containsText" text="Fa">
      <formula>NOT(ISERROR(SEARCH("Fa",E32)))</formula>
    </cfRule>
    <cfRule type="containsText" dxfId="612" priority="4324" stopIfTrue="1" operator="containsText" text="Pc">
      <formula>NOT(ISERROR(SEARCH("Pc",E32)))</formula>
    </cfRule>
    <cfRule type="containsText" dxfId="611" priority="4325" stopIfTrue="1" operator="containsText" text="Lm">
      <formula>NOT(ISERROR(SEARCH("Lm",E32)))</formula>
    </cfRule>
    <cfRule type="containsText" dxfId="610" priority="4326" stopIfTrue="1" operator="containsText" text="Da">
      <formula>NOT(ISERROR(SEARCH("Da",E32)))</formula>
    </cfRule>
  </conditionalFormatting>
  <conditionalFormatting sqref="E32:F32 L32:AH32">
    <cfRule type="containsText" dxfId="609" priority="4320" stopIfTrue="1" operator="containsText" text="Da">
      <formula>NOT(ISERROR(SEARCH("Da",E32)))</formula>
    </cfRule>
  </conditionalFormatting>
  <conditionalFormatting sqref="E33:F33 L33:AH33">
    <cfRule type="containsText" dxfId="608" priority="4314" stopIfTrue="1" operator="containsText" text="Au">
      <formula>NOT(ISERROR(SEARCH("Au",E33)))</formula>
    </cfRule>
    <cfRule type="containsText" dxfId="607" priority="4315" stopIfTrue="1" operator="containsText" text="Va">
      <formula>NOT(ISERROR(SEARCH("Va",E33)))</formula>
    </cfRule>
    <cfRule type="containsText" dxfId="606" priority="4316" stopIfTrue="1" operator="containsText" text="Fa">
      <formula>NOT(ISERROR(SEARCH("Fa",E33)))</formula>
    </cfRule>
    <cfRule type="containsText" dxfId="605" priority="4317" stopIfTrue="1" operator="containsText" text="Pc">
      <formula>NOT(ISERROR(SEARCH("Pc",E33)))</formula>
    </cfRule>
    <cfRule type="containsText" dxfId="604" priority="4318" stopIfTrue="1" operator="containsText" text="Lm">
      <formula>NOT(ISERROR(SEARCH("Lm",E33)))</formula>
    </cfRule>
    <cfRule type="containsText" dxfId="603" priority="4319" stopIfTrue="1" operator="containsText" text="Da">
      <formula>NOT(ISERROR(SEARCH("Da",E33)))</formula>
    </cfRule>
  </conditionalFormatting>
  <conditionalFormatting sqref="E33:F33 L33:AH33">
    <cfRule type="containsText" dxfId="602" priority="4313" stopIfTrue="1" operator="containsText" text="Da">
      <formula>NOT(ISERROR(SEARCH("Da",E33)))</formula>
    </cfRule>
  </conditionalFormatting>
  <conditionalFormatting sqref="E37:F37 L37:AH37">
    <cfRule type="containsText" dxfId="601" priority="4286" stopIfTrue="1" operator="containsText" text="Au">
      <formula>NOT(ISERROR(SEARCH("Au",E37)))</formula>
    </cfRule>
    <cfRule type="containsText" dxfId="600" priority="4287" stopIfTrue="1" operator="containsText" text="Va">
      <formula>NOT(ISERROR(SEARCH("Va",E37)))</formula>
    </cfRule>
    <cfRule type="containsText" dxfId="599" priority="4288" stopIfTrue="1" operator="containsText" text="Fa">
      <formula>NOT(ISERROR(SEARCH("Fa",E37)))</formula>
    </cfRule>
    <cfRule type="containsText" dxfId="598" priority="4289" stopIfTrue="1" operator="containsText" text="Pc">
      <formula>NOT(ISERROR(SEARCH("Pc",E37)))</formula>
    </cfRule>
    <cfRule type="containsText" dxfId="597" priority="4290" stopIfTrue="1" operator="containsText" text="Lm">
      <formula>NOT(ISERROR(SEARCH("Lm",E37)))</formula>
    </cfRule>
    <cfRule type="containsText" dxfId="596" priority="4291" stopIfTrue="1" operator="containsText" text="Da">
      <formula>NOT(ISERROR(SEARCH("Da",E37)))</formula>
    </cfRule>
  </conditionalFormatting>
  <conditionalFormatting sqref="E37:F37 L37:AH37">
    <cfRule type="containsText" dxfId="595" priority="4285" stopIfTrue="1" operator="containsText" text="Da">
      <formula>NOT(ISERROR(SEARCH("Da",E37)))</formula>
    </cfRule>
  </conditionalFormatting>
  <conditionalFormatting sqref="E39:F39 L39:AH39">
    <cfRule type="containsText" dxfId="594" priority="4237" stopIfTrue="1" operator="containsText" text="Au">
      <formula>NOT(ISERROR(SEARCH("Au",E39)))</formula>
    </cfRule>
    <cfRule type="containsText" dxfId="593" priority="4238" stopIfTrue="1" operator="containsText" text="Va">
      <formula>NOT(ISERROR(SEARCH("Va",E39)))</formula>
    </cfRule>
    <cfRule type="containsText" dxfId="592" priority="4239" stopIfTrue="1" operator="containsText" text="Fa">
      <formula>NOT(ISERROR(SEARCH("Fa",E39)))</formula>
    </cfRule>
    <cfRule type="containsText" dxfId="591" priority="4240" stopIfTrue="1" operator="containsText" text="Pc">
      <formula>NOT(ISERROR(SEARCH("Pc",E39)))</formula>
    </cfRule>
    <cfRule type="containsText" dxfId="590" priority="4241" stopIfTrue="1" operator="containsText" text="Lm">
      <formula>NOT(ISERROR(SEARCH("Lm",E39)))</formula>
    </cfRule>
    <cfRule type="containsText" dxfId="589" priority="4242" stopIfTrue="1" operator="containsText" text="Da">
      <formula>NOT(ISERROR(SEARCH("Da",E39)))</formula>
    </cfRule>
  </conditionalFormatting>
  <conditionalFormatting sqref="E39:F39 L39:AH39">
    <cfRule type="containsText" dxfId="588" priority="4236" stopIfTrue="1" operator="containsText" text="Da">
      <formula>NOT(ISERROR(SEARCH("Da",E39)))</formula>
    </cfRule>
  </conditionalFormatting>
  <conditionalFormatting sqref="E42:F42 L42:AH42">
    <cfRule type="containsText" dxfId="587" priority="4223" stopIfTrue="1" operator="containsText" text="Au">
      <formula>NOT(ISERROR(SEARCH("Au",E42)))</formula>
    </cfRule>
    <cfRule type="containsText" dxfId="586" priority="4224" stopIfTrue="1" operator="containsText" text="Va">
      <formula>NOT(ISERROR(SEARCH("Va",E42)))</formula>
    </cfRule>
    <cfRule type="containsText" dxfId="585" priority="4225" stopIfTrue="1" operator="containsText" text="Fa">
      <formula>NOT(ISERROR(SEARCH("Fa",E42)))</formula>
    </cfRule>
    <cfRule type="containsText" dxfId="584" priority="4226" stopIfTrue="1" operator="containsText" text="Pc">
      <formula>NOT(ISERROR(SEARCH("Pc",E42)))</formula>
    </cfRule>
    <cfRule type="containsText" dxfId="583" priority="4227" stopIfTrue="1" operator="containsText" text="Lm">
      <formula>NOT(ISERROR(SEARCH("Lm",E42)))</formula>
    </cfRule>
    <cfRule type="containsText" dxfId="582" priority="4228" stopIfTrue="1" operator="containsText" text="Da">
      <formula>NOT(ISERROR(SEARCH("Da",E42)))</formula>
    </cfRule>
  </conditionalFormatting>
  <conditionalFormatting sqref="E42:F42 L42:AH42">
    <cfRule type="containsText" dxfId="581" priority="4222" stopIfTrue="1" operator="containsText" text="Da">
      <formula>NOT(ISERROR(SEARCH("Da",E42)))</formula>
    </cfRule>
  </conditionalFormatting>
  <conditionalFormatting sqref="E43:F43 L43:AH43">
    <cfRule type="containsText" dxfId="580" priority="4209" stopIfTrue="1" operator="containsText" text="Au">
      <formula>NOT(ISERROR(SEARCH("Au",E43)))</formula>
    </cfRule>
    <cfRule type="containsText" dxfId="579" priority="4210" stopIfTrue="1" operator="containsText" text="Va">
      <formula>NOT(ISERROR(SEARCH("Va",E43)))</formula>
    </cfRule>
    <cfRule type="containsText" dxfId="578" priority="4211" stopIfTrue="1" operator="containsText" text="Fa">
      <formula>NOT(ISERROR(SEARCH("Fa",E43)))</formula>
    </cfRule>
    <cfRule type="containsText" dxfId="577" priority="4212" stopIfTrue="1" operator="containsText" text="Pc">
      <formula>NOT(ISERROR(SEARCH("Pc",E43)))</formula>
    </cfRule>
    <cfRule type="containsText" dxfId="576" priority="4213" stopIfTrue="1" operator="containsText" text="Lm">
      <formula>NOT(ISERROR(SEARCH("Lm",E43)))</formula>
    </cfRule>
    <cfRule type="containsText" dxfId="575" priority="4214" stopIfTrue="1" operator="containsText" text="Da">
      <formula>NOT(ISERROR(SEARCH("Da",E43)))</formula>
    </cfRule>
  </conditionalFormatting>
  <conditionalFormatting sqref="E43:F43 L43:AH43">
    <cfRule type="containsText" dxfId="574" priority="4208" stopIfTrue="1" operator="containsText" text="Da">
      <formula>NOT(ISERROR(SEARCH("Da",E43)))</formula>
    </cfRule>
  </conditionalFormatting>
  <conditionalFormatting sqref="E44:F44 L44:AH44">
    <cfRule type="containsText" dxfId="573" priority="4188" stopIfTrue="1" operator="containsText" text="Au">
      <formula>NOT(ISERROR(SEARCH("Au",E44)))</formula>
    </cfRule>
    <cfRule type="containsText" dxfId="572" priority="4189" stopIfTrue="1" operator="containsText" text="Va">
      <formula>NOT(ISERROR(SEARCH("Va",E44)))</formula>
    </cfRule>
    <cfRule type="containsText" dxfId="571" priority="4190" stopIfTrue="1" operator="containsText" text="Fa">
      <formula>NOT(ISERROR(SEARCH("Fa",E44)))</formula>
    </cfRule>
    <cfRule type="containsText" dxfId="570" priority="4191" stopIfTrue="1" operator="containsText" text="Pc">
      <formula>NOT(ISERROR(SEARCH("Pc",E44)))</formula>
    </cfRule>
    <cfRule type="containsText" dxfId="569" priority="4192" stopIfTrue="1" operator="containsText" text="Lm">
      <formula>NOT(ISERROR(SEARCH("Lm",E44)))</formula>
    </cfRule>
    <cfRule type="containsText" dxfId="568" priority="4193" stopIfTrue="1" operator="containsText" text="Da">
      <formula>NOT(ISERROR(SEARCH("Da",E44)))</formula>
    </cfRule>
  </conditionalFormatting>
  <conditionalFormatting sqref="E44:F44 L44:AH44">
    <cfRule type="containsText" dxfId="567" priority="4187" stopIfTrue="1" operator="containsText" text="Da">
      <formula>NOT(ISERROR(SEARCH("Da",E44)))</formula>
    </cfRule>
  </conditionalFormatting>
  <conditionalFormatting sqref="E45:F45 L45:AH45">
    <cfRule type="containsText" dxfId="566" priority="4181" stopIfTrue="1" operator="containsText" text="Au">
      <formula>NOT(ISERROR(SEARCH("Au",E45)))</formula>
    </cfRule>
    <cfRule type="containsText" dxfId="565" priority="4182" stopIfTrue="1" operator="containsText" text="Va">
      <formula>NOT(ISERROR(SEARCH("Va",E45)))</formula>
    </cfRule>
    <cfRule type="containsText" dxfId="564" priority="4183" stopIfTrue="1" operator="containsText" text="Fa">
      <formula>NOT(ISERROR(SEARCH("Fa",E45)))</formula>
    </cfRule>
    <cfRule type="containsText" dxfId="563" priority="4184" stopIfTrue="1" operator="containsText" text="Pc">
      <formula>NOT(ISERROR(SEARCH("Pc",E45)))</formula>
    </cfRule>
    <cfRule type="containsText" dxfId="562" priority="4185" stopIfTrue="1" operator="containsText" text="Lm">
      <formula>NOT(ISERROR(SEARCH("Lm",E45)))</formula>
    </cfRule>
    <cfRule type="containsText" dxfId="561" priority="4186" stopIfTrue="1" operator="containsText" text="Da">
      <formula>NOT(ISERROR(SEARCH("Da",E45)))</formula>
    </cfRule>
  </conditionalFormatting>
  <conditionalFormatting sqref="E45:F45 L45:AH45">
    <cfRule type="containsText" dxfId="560" priority="4180" stopIfTrue="1" operator="containsText" text="Da">
      <formula>NOT(ISERROR(SEARCH("Da",E45)))</formula>
    </cfRule>
  </conditionalFormatting>
  <conditionalFormatting sqref="E47:F47 L47:AH47">
    <cfRule type="containsText" dxfId="559" priority="4097" stopIfTrue="1" operator="containsText" text="Au">
      <formula>NOT(ISERROR(SEARCH("Au",E47)))</formula>
    </cfRule>
    <cfRule type="containsText" dxfId="558" priority="4098" stopIfTrue="1" operator="containsText" text="Va">
      <formula>NOT(ISERROR(SEARCH("Va",E47)))</formula>
    </cfRule>
    <cfRule type="containsText" dxfId="557" priority="4099" stopIfTrue="1" operator="containsText" text="Fa">
      <formula>NOT(ISERROR(SEARCH("Fa",E47)))</formula>
    </cfRule>
    <cfRule type="containsText" dxfId="556" priority="4100" stopIfTrue="1" operator="containsText" text="Pc">
      <formula>NOT(ISERROR(SEARCH("Pc",E47)))</formula>
    </cfRule>
    <cfRule type="containsText" dxfId="555" priority="4101" stopIfTrue="1" operator="containsText" text="Lm">
      <formula>NOT(ISERROR(SEARCH("Lm",E47)))</formula>
    </cfRule>
    <cfRule type="containsText" dxfId="554" priority="4102" stopIfTrue="1" operator="containsText" text="Da">
      <formula>NOT(ISERROR(SEARCH("Da",E47)))</formula>
    </cfRule>
  </conditionalFormatting>
  <conditionalFormatting sqref="E47:F47 L47:AH47">
    <cfRule type="containsText" dxfId="553" priority="4096" stopIfTrue="1" operator="containsText" text="Da">
      <formula>NOT(ISERROR(SEARCH("Da",E47)))</formula>
    </cfRule>
  </conditionalFormatting>
  <conditionalFormatting sqref="E48:F48 L48:AH48">
    <cfRule type="containsText" dxfId="552" priority="3936" stopIfTrue="1" operator="containsText" text="Au">
      <formula>NOT(ISERROR(SEARCH("Au",E48)))</formula>
    </cfRule>
    <cfRule type="containsText" dxfId="551" priority="3937" stopIfTrue="1" operator="containsText" text="Va">
      <formula>NOT(ISERROR(SEARCH("Va",E48)))</formula>
    </cfRule>
    <cfRule type="containsText" dxfId="550" priority="3938" stopIfTrue="1" operator="containsText" text="Fa">
      <formula>NOT(ISERROR(SEARCH("Fa",E48)))</formula>
    </cfRule>
    <cfRule type="containsText" dxfId="549" priority="3939" stopIfTrue="1" operator="containsText" text="Pc">
      <formula>NOT(ISERROR(SEARCH("Pc",E48)))</formula>
    </cfRule>
    <cfRule type="containsText" dxfId="548" priority="3940" stopIfTrue="1" operator="containsText" text="Lm">
      <formula>NOT(ISERROR(SEARCH("Lm",E48)))</formula>
    </cfRule>
    <cfRule type="containsText" dxfId="547" priority="3941" stopIfTrue="1" operator="containsText" text="Da">
      <formula>NOT(ISERROR(SEARCH("Da",E48)))</formula>
    </cfRule>
  </conditionalFormatting>
  <conditionalFormatting sqref="E48:F48 L48:AH48">
    <cfRule type="containsText" dxfId="546" priority="3935" stopIfTrue="1" operator="containsText" text="Da">
      <formula>NOT(ISERROR(SEARCH("Da",E48)))</formula>
    </cfRule>
  </conditionalFormatting>
  <conditionalFormatting sqref="E50:F50 L50:AH50">
    <cfRule type="containsText" dxfId="545" priority="3845" stopIfTrue="1" operator="containsText" text="Au">
      <formula>NOT(ISERROR(SEARCH("Au",E50)))</formula>
    </cfRule>
    <cfRule type="containsText" dxfId="544" priority="3846" stopIfTrue="1" operator="containsText" text="Va">
      <formula>NOT(ISERROR(SEARCH("Va",E50)))</formula>
    </cfRule>
    <cfRule type="containsText" dxfId="543" priority="3847" stopIfTrue="1" operator="containsText" text="Fa">
      <formula>NOT(ISERROR(SEARCH("Fa",E50)))</formula>
    </cfRule>
    <cfRule type="containsText" dxfId="542" priority="3848" stopIfTrue="1" operator="containsText" text="Pc">
      <formula>NOT(ISERROR(SEARCH("Pc",E50)))</formula>
    </cfRule>
    <cfRule type="containsText" dxfId="541" priority="3849" stopIfTrue="1" operator="containsText" text="Lm">
      <formula>NOT(ISERROR(SEARCH("Lm",E50)))</formula>
    </cfRule>
    <cfRule type="containsText" dxfId="540" priority="3850" stopIfTrue="1" operator="containsText" text="Da">
      <formula>NOT(ISERROR(SEARCH("Da",E50)))</formula>
    </cfRule>
  </conditionalFormatting>
  <conditionalFormatting sqref="E50:F50 L50:AH50">
    <cfRule type="containsText" dxfId="539" priority="3844" stopIfTrue="1" operator="containsText" text="Da">
      <formula>NOT(ISERROR(SEARCH("Da",E50)))</formula>
    </cfRule>
  </conditionalFormatting>
  <conditionalFormatting sqref="L51:AH51 E51:H51">
    <cfRule type="containsText" dxfId="538" priority="3810" stopIfTrue="1" operator="containsText" text="Au">
      <formula>NOT(ISERROR(SEARCH("Au",E51)))</formula>
    </cfRule>
    <cfRule type="containsText" dxfId="537" priority="3811" stopIfTrue="1" operator="containsText" text="Va">
      <formula>NOT(ISERROR(SEARCH("Va",E51)))</formula>
    </cfRule>
    <cfRule type="containsText" dxfId="536" priority="3812" stopIfTrue="1" operator="containsText" text="Fa">
      <formula>NOT(ISERROR(SEARCH("Fa",E51)))</formula>
    </cfRule>
    <cfRule type="containsText" dxfId="535" priority="3813" stopIfTrue="1" operator="containsText" text="Pc">
      <formula>NOT(ISERROR(SEARCH("Pc",E51)))</formula>
    </cfRule>
    <cfRule type="containsText" dxfId="534" priority="3814" stopIfTrue="1" operator="containsText" text="Lm">
      <formula>NOT(ISERROR(SEARCH("Lm",E51)))</formula>
    </cfRule>
    <cfRule type="containsText" dxfId="533" priority="3815" stopIfTrue="1" operator="containsText" text="Da">
      <formula>NOT(ISERROR(SEARCH("Da",E51)))</formula>
    </cfRule>
  </conditionalFormatting>
  <conditionalFormatting sqref="L51:AH51 E51:H51">
    <cfRule type="containsText" dxfId="532" priority="3809" stopIfTrue="1" operator="containsText" text="Da">
      <formula>NOT(ISERROR(SEARCH("Da",E51)))</formula>
    </cfRule>
  </conditionalFormatting>
  <conditionalFormatting sqref="L53:AH53 E53:H53">
    <cfRule type="containsText" dxfId="531" priority="3796" stopIfTrue="1" operator="containsText" text="Au">
      <formula>NOT(ISERROR(SEARCH("Au",E53)))</formula>
    </cfRule>
    <cfRule type="containsText" dxfId="530" priority="3797" stopIfTrue="1" operator="containsText" text="Va">
      <formula>NOT(ISERROR(SEARCH("Va",E53)))</formula>
    </cfRule>
    <cfRule type="containsText" dxfId="529" priority="3798" stopIfTrue="1" operator="containsText" text="Fa">
      <formula>NOT(ISERROR(SEARCH("Fa",E53)))</formula>
    </cfRule>
    <cfRule type="containsText" dxfId="528" priority="3799" stopIfTrue="1" operator="containsText" text="Pc">
      <formula>NOT(ISERROR(SEARCH("Pc",E53)))</formula>
    </cfRule>
    <cfRule type="containsText" dxfId="527" priority="3800" stopIfTrue="1" operator="containsText" text="Lm">
      <formula>NOT(ISERROR(SEARCH("Lm",E53)))</formula>
    </cfRule>
    <cfRule type="containsText" dxfId="526" priority="3801" stopIfTrue="1" operator="containsText" text="Da">
      <formula>NOT(ISERROR(SEARCH("Da",E53)))</formula>
    </cfRule>
  </conditionalFormatting>
  <conditionalFormatting sqref="L53:AH53 E53:H53">
    <cfRule type="containsText" dxfId="525" priority="3795" stopIfTrue="1" operator="containsText" text="Da">
      <formula>NOT(ISERROR(SEARCH("Da",E53)))</formula>
    </cfRule>
  </conditionalFormatting>
  <conditionalFormatting sqref="L54:AH54 E54:H54">
    <cfRule type="containsText" dxfId="524" priority="3789" stopIfTrue="1" operator="containsText" text="Au">
      <formula>NOT(ISERROR(SEARCH("Au",E54)))</formula>
    </cfRule>
    <cfRule type="containsText" dxfId="523" priority="3790" stopIfTrue="1" operator="containsText" text="Va">
      <formula>NOT(ISERROR(SEARCH("Va",E54)))</formula>
    </cfRule>
    <cfRule type="containsText" dxfId="522" priority="3791" stopIfTrue="1" operator="containsText" text="Fa">
      <formula>NOT(ISERROR(SEARCH("Fa",E54)))</formula>
    </cfRule>
    <cfRule type="containsText" dxfId="521" priority="3792" stopIfTrue="1" operator="containsText" text="Pc">
      <formula>NOT(ISERROR(SEARCH("Pc",E54)))</formula>
    </cfRule>
    <cfRule type="containsText" dxfId="520" priority="3793" stopIfTrue="1" operator="containsText" text="Lm">
      <formula>NOT(ISERROR(SEARCH("Lm",E54)))</formula>
    </cfRule>
    <cfRule type="containsText" dxfId="519" priority="3794" stopIfTrue="1" operator="containsText" text="Da">
      <formula>NOT(ISERROR(SEARCH("Da",E54)))</formula>
    </cfRule>
  </conditionalFormatting>
  <conditionalFormatting sqref="L54:AH54 E54:H54">
    <cfRule type="containsText" dxfId="518" priority="3788" stopIfTrue="1" operator="containsText" text="Da">
      <formula>NOT(ISERROR(SEARCH("Da",E54)))</formula>
    </cfRule>
  </conditionalFormatting>
  <conditionalFormatting sqref="L55:AH55 E55:H55">
    <cfRule type="containsText" dxfId="517" priority="3782" stopIfTrue="1" operator="containsText" text="Au">
      <formula>NOT(ISERROR(SEARCH("Au",E55)))</formula>
    </cfRule>
    <cfRule type="containsText" dxfId="516" priority="3783" stopIfTrue="1" operator="containsText" text="Va">
      <formula>NOT(ISERROR(SEARCH("Va",E55)))</formula>
    </cfRule>
    <cfRule type="containsText" dxfId="515" priority="3784" stopIfTrue="1" operator="containsText" text="Fa">
      <formula>NOT(ISERROR(SEARCH("Fa",E55)))</formula>
    </cfRule>
    <cfRule type="containsText" dxfId="514" priority="3785" stopIfTrue="1" operator="containsText" text="Pc">
      <formula>NOT(ISERROR(SEARCH("Pc",E55)))</formula>
    </cfRule>
    <cfRule type="containsText" dxfId="513" priority="3786" stopIfTrue="1" operator="containsText" text="Lm">
      <formula>NOT(ISERROR(SEARCH("Lm",E55)))</formula>
    </cfRule>
    <cfRule type="containsText" dxfId="512" priority="3787" stopIfTrue="1" operator="containsText" text="Da">
      <formula>NOT(ISERROR(SEARCH("Da",E55)))</formula>
    </cfRule>
  </conditionalFormatting>
  <conditionalFormatting sqref="L55:AH55 E55:H55">
    <cfRule type="containsText" dxfId="511" priority="3781" stopIfTrue="1" operator="containsText" text="Da">
      <formula>NOT(ISERROR(SEARCH("Da",E55)))</formula>
    </cfRule>
  </conditionalFormatting>
  <conditionalFormatting sqref="E58:F58 L58:AH58">
    <cfRule type="containsText" dxfId="510" priority="3761" stopIfTrue="1" operator="containsText" text="Au">
      <formula>NOT(ISERROR(SEARCH("Au",E58)))</formula>
    </cfRule>
    <cfRule type="containsText" dxfId="509" priority="3762" stopIfTrue="1" operator="containsText" text="Va">
      <formula>NOT(ISERROR(SEARCH("Va",E58)))</formula>
    </cfRule>
    <cfRule type="containsText" dxfId="508" priority="3763" stopIfTrue="1" operator="containsText" text="Fa">
      <formula>NOT(ISERROR(SEARCH("Fa",E58)))</formula>
    </cfRule>
    <cfRule type="containsText" dxfId="507" priority="3764" stopIfTrue="1" operator="containsText" text="Pc">
      <formula>NOT(ISERROR(SEARCH("Pc",E58)))</formula>
    </cfRule>
    <cfRule type="containsText" dxfId="506" priority="3765" stopIfTrue="1" operator="containsText" text="Lm">
      <formula>NOT(ISERROR(SEARCH("Lm",E58)))</formula>
    </cfRule>
    <cfRule type="containsText" dxfId="505" priority="3766" stopIfTrue="1" operator="containsText" text="Da">
      <formula>NOT(ISERROR(SEARCH("Da",E58)))</formula>
    </cfRule>
  </conditionalFormatting>
  <conditionalFormatting sqref="E58:F58 L58:AH58">
    <cfRule type="containsText" dxfId="504" priority="3760" stopIfTrue="1" operator="containsText" text="Da">
      <formula>NOT(ISERROR(SEARCH("Da",E58)))</formula>
    </cfRule>
  </conditionalFormatting>
  <conditionalFormatting sqref="L59:AH59 E59:H59">
    <cfRule type="containsText" dxfId="503" priority="3754" stopIfTrue="1" operator="containsText" text="Au">
      <formula>NOT(ISERROR(SEARCH("Au",E59)))</formula>
    </cfRule>
    <cfRule type="containsText" dxfId="502" priority="3755" stopIfTrue="1" operator="containsText" text="Va">
      <formula>NOT(ISERROR(SEARCH("Va",E59)))</formula>
    </cfRule>
    <cfRule type="containsText" dxfId="501" priority="3756" stopIfTrue="1" operator="containsText" text="Fa">
      <formula>NOT(ISERROR(SEARCH("Fa",E59)))</formula>
    </cfRule>
    <cfRule type="containsText" dxfId="500" priority="3757" stopIfTrue="1" operator="containsText" text="Pc">
      <formula>NOT(ISERROR(SEARCH("Pc",E59)))</formula>
    </cfRule>
    <cfRule type="containsText" dxfId="499" priority="3758" stopIfTrue="1" operator="containsText" text="Lm">
      <formula>NOT(ISERROR(SEARCH("Lm",E59)))</formula>
    </cfRule>
    <cfRule type="containsText" dxfId="498" priority="3759" stopIfTrue="1" operator="containsText" text="Da">
      <formula>NOT(ISERROR(SEARCH("Da",E59)))</formula>
    </cfRule>
  </conditionalFormatting>
  <conditionalFormatting sqref="L59:AH59 E59:H59">
    <cfRule type="containsText" dxfId="497" priority="3753" stopIfTrue="1" operator="containsText" text="Da">
      <formula>NOT(ISERROR(SEARCH("Da",E59)))</formula>
    </cfRule>
  </conditionalFormatting>
  <conditionalFormatting sqref="L60:AH60 E60:H60">
    <cfRule type="containsText" dxfId="496" priority="3628" stopIfTrue="1" operator="containsText" text="Au">
      <formula>NOT(ISERROR(SEARCH("Au",E60)))</formula>
    </cfRule>
    <cfRule type="containsText" dxfId="495" priority="3629" stopIfTrue="1" operator="containsText" text="Va">
      <formula>NOT(ISERROR(SEARCH("Va",E60)))</formula>
    </cfRule>
    <cfRule type="containsText" dxfId="494" priority="3630" stopIfTrue="1" operator="containsText" text="Fa">
      <formula>NOT(ISERROR(SEARCH("Fa",E60)))</formula>
    </cfRule>
    <cfRule type="containsText" dxfId="493" priority="3631" stopIfTrue="1" operator="containsText" text="Pc">
      <formula>NOT(ISERROR(SEARCH("Pc",E60)))</formula>
    </cfRule>
    <cfRule type="containsText" dxfId="492" priority="3632" stopIfTrue="1" operator="containsText" text="Lm">
      <formula>NOT(ISERROR(SEARCH("Lm",E60)))</formula>
    </cfRule>
    <cfRule type="containsText" dxfId="491" priority="3633" stopIfTrue="1" operator="containsText" text="Da">
      <formula>NOT(ISERROR(SEARCH("Da",E60)))</formula>
    </cfRule>
  </conditionalFormatting>
  <conditionalFormatting sqref="L60:AH60 E60:H60">
    <cfRule type="containsText" dxfId="490" priority="3627" stopIfTrue="1" operator="containsText" text="Da">
      <formula>NOT(ISERROR(SEARCH("Da",E60)))</formula>
    </cfRule>
  </conditionalFormatting>
  <conditionalFormatting sqref="L62:AH62 E62:H62">
    <cfRule type="containsText" dxfId="489" priority="3481" stopIfTrue="1" operator="containsText" text="Au">
      <formula>NOT(ISERROR(SEARCH("Au",E62)))</formula>
    </cfRule>
    <cfRule type="containsText" dxfId="488" priority="3482" stopIfTrue="1" operator="containsText" text="Va">
      <formula>NOT(ISERROR(SEARCH("Va",E62)))</formula>
    </cfRule>
    <cfRule type="containsText" dxfId="487" priority="3483" stopIfTrue="1" operator="containsText" text="Fa">
      <formula>NOT(ISERROR(SEARCH("Fa",E62)))</formula>
    </cfRule>
    <cfRule type="containsText" dxfId="486" priority="3484" stopIfTrue="1" operator="containsText" text="Pc">
      <formula>NOT(ISERROR(SEARCH("Pc",E62)))</formula>
    </cfRule>
    <cfRule type="containsText" dxfId="485" priority="3485" stopIfTrue="1" operator="containsText" text="Lm">
      <formula>NOT(ISERROR(SEARCH("Lm",E62)))</formula>
    </cfRule>
    <cfRule type="containsText" dxfId="484" priority="3486" stopIfTrue="1" operator="containsText" text="Da">
      <formula>NOT(ISERROR(SEARCH("Da",E62)))</formula>
    </cfRule>
  </conditionalFormatting>
  <conditionalFormatting sqref="L62:AH62 E62:H62">
    <cfRule type="containsText" dxfId="483" priority="3480" stopIfTrue="1" operator="containsText" text="Da">
      <formula>NOT(ISERROR(SEARCH("Da",E62)))</formula>
    </cfRule>
  </conditionalFormatting>
  <conditionalFormatting sqref="E66:F66 L66:AH66 X67:AH67">
    <cfRule type="containsText" dxfId="482" priority="3397" stopIfTrue="1" operator="containsText" text="Au">
      <formula>NOT(ISERROR(SEARCH("Au",E66)))</formula>
    </cfRule>
    <cfRule type="containsText" dxfId="481" priority="3398" stopIfTrue="1" operator="containsText" text="Va">
      <formula>NOT(ISERROR(SEARCH("Va",E66)))</formula>
    </cfRule>
    <cfRule type="containsText" dxfId="480" priority="3399" stopIfTrue="1" operator="containsText" text="Fa">
      <formula>NOT(ISERROR(SEARCH("Fa",E66)))</formula>
    </cfRule>
    <cfRule type="containsText" dxfId="479" priority="3400" stopIfTrue="1" operator="containsText" text="Pc">
      <formula>NOT(ISERROR(SEARCH("Pc",E66)))</formula>
    </cfRule>
    <cfRule type="containsText" dxfId="478" priority="3401" stopIfTrue="1" operator="containsText" text="Lm">
      <formula>NOT(ISERROR(SEARCH("Lm",E66)))</formula>
    </cfRule>
    <cfRule type="containsText" dxfId="477" priority="3402" stopIfTrue="1" operator="containsText" text="Da">
      <formula>NOT(ISERROR(SEARCH("Da",E66)))</formula>
    </cfRule>
  </conditionalFormatting>
  <conditionalFormatting sqref="E66:F66 L66:AH66 X67:AH67">
    <cfRule type="containsText" dxfId="476" priority="3396" stopIfTrue="1" operator="containsText" text="Da">
      <formula>NOT(ISERROR(SEARCH("Da",E66)))</formula>
    </cfRule>
  </conditionalFormatting>
  <conditionalFormatting sqref="E67:W67">
    <cfRule type="containsText" dxfId="475" priority="3390" stopIfTrue="1" operator="containsText" text="Au">
      <formula>NOT(ISERROR(SEARCH("Au",E67)))</formula>
    </cfRule>
    <cfRule type="containsText" dxfId="474" priority="3391" stopIfTrue="1" operator="containsText" text="Va">
      <formula>NOT(ISERROR(SEARCH("Va",E67)))</formula>
    </cfRule>
    <cfRule type="containsText" dxfId="473" priority="3392" stopIfTrue="1" operator="containsText" text="Fa">
      <formula>NOT(ISERROR(SEARCH("Fa",E67)))</formula>
    </cfRule>
    <cfRule type="containsText" dxfId="472" priority="3393" stopIfTrue="1" operator="containsText" text="Pc">
      <formula>NOT(ISERROR(SEARCH("Pc",E67)))</formula>
    </cfRule>
    <cfRule type="containsText" dxfId="471" priority="3394" stopIfTrue="1" operator="containsText" text="Lm">
      <formula>NOT(ISERROR(SEARCH("Lm",E67)))</formula>
    </cfRule>
    <cfRule type="containsText" dxfId="470" priority="3395" stopIfTrue="1" operator="containsText" text="Da">
      <formula>NOT(ISERROR(SEARCH("Da",E67)))</formula>
    </cfRule>
  </conditionalFormatting>
  <conditionalFormatting sqref="E67:W67">
    <cfRule type="containsText" dxfId="469" priority="3389" stopIfTrue="1" operator="containsText" text="Da">
      <formula>NOT(ISERROR(SEARCH("Da",E67)))</formula>
    </cfRule>
  </conditionalFormatting>
  <conditionalFormatting sqref="E69:F69 L69:AH69">
    <cfRule type="containsText" dxfId="468" priority="3376" stopIfTrue="1" operator="containsText" text="Au">
      <formula>NOT(ISERROR(SEARCH("Au",E69)))</formula>
    </cfRule>
    <cfRule type="containsText" dxfId="467" priority="3377" stopIfTrue="1" operator="containsText" text="Va">
      <formula>NOT(ISERROR(SEARCH("Va",E69)))</formula>
    </cfRule>
    <cfRule type="containsText" dxfId="466" priority="3378" stopIfTrue="1" operator="containsText" text="Fa">
      <formula>NOT(ISERROR(SEARCH("Fa",E69)))</formula>
    </cfRule>
    <cfRule type="containsText" dxfId="465" priority="3379" stopIfTrue="1" operator="containsText" text="Pc">
      <formula>NOT(ISERROR(SEARCH("Pc",E69)))</formula>
    </cfRule>
    <cfRule type="containsText" dxfId="464" priority="3380" stopIfTrue="1" operator="containsText" text="Lm">
      <formula>NOT(ISERROR(SEARCH("Lm",E69)))</formula>
    </cfRule>
    <cfRule type="containsText" dxfId="463" priority="3381" stopIfTrue="1" operator="containsText" text="Da">
      <formula>NOT(ISERROR(SEARCH("Da",E69)))</formula>
    </cfRule>
  </conditionalFormatting>
  <conditionalFormatting sqref="E69:F69 L69:AH69">
    <cfRule type="containsText" dxfId="462" priority="3375" stopIfTrue="1" operator="containsText" text="Da">
      <formula>NOT(ISERROR(SEARCH("Da",E69)))</formula>
    </cfRule>
  </conditionalFormatting>
  <conditionalFormatting sqref="E71:F71 L71:AH71">
    <cfRule type="containsText" dxfId="461" priority="3369" stopIfTrue="1" operator="containsText" text="Au">
      <formula>NOT(ISERROR(SEARCH("Au",E71)))</formula>
    </cfRule>
    <cfRule type="containsText" dxfId="460" priority="3370" stopIfTrue="1" operator="containsText" text="Va">
      <formula>NOT(ISERROR(SEARCH("Va",E71)))</formula>
    </cfRule>
    <cfRule type="containsText" dxfId="459" priority="3371" stopIfTrue="1" operator="containsText" text="Fa">
      <formula>NOT(ISERROR(SEARCH("Fa",E71)))</formula>
    </cfRule>
    <cfRule type="containsText" dxfId="458" priority="3372" stopIfTrue="1" operator="containsText" text="Pc">
      <formula>NOT(ISERROR(SEARCH("Pc",E71)))</formula>
    </cfRule>
    <cfRule type="containsText" dxfId="457" priority="3373" stopIfTrue="1" operator="containsText" text="Lm">
      <formula>NOT(ISERROR(SEARCH("Lm",E71)))</formula>
    </cfRule>
    <cfRule type="containsText" dxfId="456" priority="3374" stopIfTrue="1" operator="containsText" text="Da">
      <formula>NOT(ISERROR(SEARCH("Da",E71)))</formula>
    </cfRule>
  </conditionalFormatting>
  <conditionalFormatting sqref="E71:F71 L71:AH71">
    <cfRule type="containsText" dxfId="455" priority="3368" stopIfTrue="1" operator="containsText" text="Da">
      <formula>NOT(ISERROR(SEARCH("Da",E71)))</formula>
    </cfRule>
  </conditionalFormatting>
  <conditionalFormatting sqref="E73:F73 L73:AH73">
    <cfRule type="containsText" dxfId="454" priority="3313" stopIfTrue="1" operator="containsText" text="Au">
      <formula>NOT(ISERROR(SEARCH("Au",E73)))</formula>
    </cfRule>
    <cfRule type="containsText" dxfId="453" priority="3314" stopIfTrue="1" operator="containsText" text="Va">
      <formula>NOT(ISERROR(SEARCH("Va",E73)))</formula>
    </cfRule>
    <cfRule type="containsText" dxfId="452" priority="3315" stopIfTrue="1" operator="containsText" text="Fa">
      <formula>NOT(ISERROR(SEARCH("Fa",E73)))</formula>
    </cfRule>
    <cfRule type="containsText" dxfId="451" priority="3316" stopIfTrue="1" operator="containsText" text="Pc">
      <formula>NOT(ISERROR(SEARCH("Pc",E73)))</formula>
    </cfRule>
    <cfRule type="containsText" dxfId="450" priority="3317" stopIfTrue="1" operator="containsText" text="Lm">
      <formula>NOT(ISERROR(SEARCH("Lm",E73)))</formula>
    </cfRule>
    <cfRule type="containsText" dxfId="449" priority="3318" stopIfTrue="1" operator="containsText" text="Da">
      <formula>NOT(ISERROR(SEARCH("Da",E73)))</formula>
    </cfRule>
  </conditionalFormatting>
  <conditionalFormatting sqref="E73:F73 L73:AH73">
    <cfRule type="containsText" dxfId="448" priority="3312" stopIfTrue="1" operator="containsText" text="Da">
      <formula>NOT(ISERROR(SEARCH("Da",E73)))</formula>
    </cfRule>
  </conditionalFormatting>
  <conditionalFormatting sqref="E74:F74 L74:AH74">
    <cfRule type="containsText" dxfId="447" priority="3306" stopIfTrue="1" operator="containsText" text="Au">
      <formula>NOT(ISERROR(SEARCH("Au",E74)))</formula>
    </cfRule>
    <cfRule type="containsText" dxfId="446" priority="3307" stopIfTrue="1" operator="containsText" text="Va">
      <formula>NOT(ISERROR(SEARCH("Va",E74)))</formula>
    </cfRule>
    <cfRule type="containsText" dxfId="445" priority="3308" stopIfTrue="1" operator="containsText" text="Fa">
      <formula>NOT(ISERROR(SEARCH("Fa",E74)))</formula>
    </cfRule>
    <cfRule type="containsText" dxfId="444" priority="3309" stopIfTrue="1" operator="containsText" text="Pc">
      <formula>NOT(ISERROR(SEARCH("Pc",E74)))</formula>
    </cfRule>
    <cfRule type="containsText" dxfId="443" priority="3310" stopIfTrue="1" operator="containsText" text="Lm">
      <formula>NOT(ISERROR(SEARCH("Lm",E74)))</formula>
    </cfRule>
    <cfRule type="containsText" dxfId="442" priority="3311" stopIfTrue="1" operator="containsText" text="Da">
      <formula>NOT(ISERROR(SEARCH("Da",E74)))</formula>
    </cfRule>
  </conditionalFormatting>
  <conditionalFormatting sqref="E74:F74 L74:AH74">
    <cfRule type="containsText" dxfId="441" priority="3305" stopIfTrue="1" operator="containsText" text="Da">
      <formula>NOT(ISERROR(SEARCH("Da",E74)))</formula>
    </cfRule>
  </conditionalFormatting>
  <conditionalFormatting sqref="E75:F75 L75:AH75">
    <cfRule type="containsText" dxfId="440" priority="3299" stopIfTrue="1" operator="containsText" text="Au">
      <formula>NOT(ISERROR(SEARCH("Au",E75)))</formula>
    </cfRule>
    <cfRule type="containsText" dxfId="439" priority="3300" stopIfTrue="1" operator="containsText" text="Va">
      <formula>NOT(ISERROR(SEARCH("Va",E75)))</formula>
    </cfRule>
    <cfRule type="containsText" dxfId="438" priority="3301" stopIfTrue="1" operator="containsText" text="Fa">
      <formula>NOT(ISERROR(SEARCH("Fa",E75)))</formula>
    </cfRule>
    <cfRule type="containsText" dxfId="437" priority="3302" stopIfTrue="1" operator="containsText" text="Pc">
      <formula>NOT(ISERROR(SEARCH("Pc",E75)))</formula>
    </cfRule>
    <cfRule type="containsText" dxfId="436" priority="3303" stopIfTrue="1" operator="containsText" text="Lm">
      <formula>NOT(ISERROR(SEARCH("Lm",E75)))</formula>
    </cfRule>
    <cfRule type="containsText" dxfId="435" priority="3304" stopIfTrue="1" operator="containsText" text="Da">
      <formula>NOT(ISERROR(SEARCH("Da",E75)))</formula>
    </cfRule>
  </conditionalFormatting>
  <conditionalFormatting sqref="E75:F75 L75:AH75">
    <cfRule type="containsText" dxfId="434" priority="3298" stopIfTrue="1" operator="containsText" text="Da">
      <formula>NOT(ISERROR(SEARCH("Da",E75)))</formula>
    </cfRule>
  </conditionalFormatting>
  <conditionalFormatting sqref="E76:F76 L76:AH76">
    <cfRule type="containsText" dxfId="433" priority="3292" stopIfTrue="1" operator="containsText" text="Au">
      <formula>NOT(ISERROR(SEARCH("Au",E76)))</formula>
    </cfRule>
    <cfRule type="containsText" dxfId="432" priority="3293" stopIfTrue="1" operator="containsText" text="Va">
      <formula>NOT(ISERROR(SEARCH("Va",E76)))</formula>
    </cfRule>
    <cfRule type="containsText" dxfId="431" priority="3294" stopIfTrue="1" operator="containsText" text="Fa">
      <formula>NOT(ISERROR(SEARCH("Fa",E76)))</formula>
    </cfRule>
    <cfRule type="containsText" dxfId="430" priority="3295" stopIfTrue="1" operator="containsText" text="Pc">
      <formula>NOT(ISERROR(SEARCH("Pc",E76)))</formula>
    </cfRule>
    <cfRule type="containsText" dxfId="429" priority="3296" stopIfTrue="1" operator="containsText" text="Lm">
      <formula>NOT(ISERROR(SEARCH("Lm",E76)))</formula>
    </cfRule>
    <cfRule type="containsText" dxfId="428" priority="3297" stopIfTrue="1" operator="containsText" text="Da">
      <formula>NOT(ISERROR(SEARCH("Da",E76)))</formula>
    </cfRule>
  </conditionalFormatting>
  <conditionalFormatting sqref="E76:F76 L76:AH76">
    <cfRule type="containsText" dxfId="427" priority="3291" stopIfTrue="1" operator="containsText" text="Da">
      <formula>NOT(ISERROR(SEARCH("Da",E76)))</formula>
    </cfRule>
  </conditionalFormatting>
  <conditionalFormatting sqref="E78:F78 L78:AH78">
    <cfRule type="containsText" dxfId="426" priority="3278" stopIfTrue="1" operator="containsText" text="Au">
      <formula>NOT(ISERROR(SEARCH("Au",E78)))</formula>
    </cfRule>
    <cfRule type="containsText" dxfId="425" priority="3279" stopIfTrue="1" operator="containsText" text="Va">
      <formula>NOT(ISERROR(SEARCH("Va",E78)))</formula>
    </cfRule>
    <cfRule type="containsText" dxfId="424" priority="3280" stopIfTrue="1" operator="containsText" text="Fa">
      <formula>NOT(ISERROR(SEARCH("Fa",E78)))</formula>
    </cfRule>
    <cfRule type="containsText" dxfId="423" priority="3281" stopIfTrue="1" operator="containsText" text="Pc">
      <formula>NOT(ISERROR(SEARCH("Pc",E78)))</formula>
    </cfRule>
    <cfRule type="containsText" dxfId="422" priority="3282" stopIfTrue="1" operator="containsText" text="Lm">
      <formula>NOT(ISERROR(SEARCH("Lm",E78)))</formula>
    </cfRule>
    <cfRule type="containsText" dxfId="421" priority="3283" stopIfTrue="1" operator="containsText" text="Da">
      <formula>NOT(ISERROR(SEARCH("Da",E78)))</formula>
    </cfRule>
  </conditionalFormatting>
  <conditionalFormatting sqref="E78:F78 L78:AH78">
    <cfRule type="containsText" dxfId="420" priority="3277" stopIfTrue="1" operator="containsText" text="Da">
      <formula>NOT(ISERROR(SEARCH("Da",E78)))</formula>
    </cfRule>
  </conditionalFormatting>
  <conditionalFormatting sqref="E79:F79 L79:AH79">
    <cfRule type="containsText" dxfId="419" priority="3271" stopIfTrue="1" operator="containsText" text="Au">
      <formula>NOT(ISERROR(SEARCH("Au",E79)))</formula>
    </cfRule>
    <cfRule type="containsText" dxfId="418" priority="3272" stopIfTrue="1" operator="containsText" text="Va">
      <formula>NOT(ISERROR(SEARCH("Va",E79)))</formula>
    </cfRule>
    <cfRule type="containsText" dxfId="417" priority="3273" stopIfTrue="1" operator="containsText" text="Fa">
      <formula>NOT(ISERROR(SEARCH("Fa",E79)))</formula>
    </cfRule>
    <cfRule type="containsText" dxfId="416" priority="3274" stopIfTrue="1" operator="containsText" text="Pc">
      <formula>NOT(ISERROR(SEARCH("Pc",E79)))</formula>
    </cfRule>
    <cfRule type="containsText" dxfId="415" priority="3275" stopIfTrue="1" operator="containsText" text="Lm">
      <formula>NOT(ISERROR(SEARCH("Lm",E79)))</formula>
    </cfRule>
    <cfRule type="containsText" dxfId="414" priority="3276" stopIfTrue="1" operator="containsText" text="Da">
      <formula>NOT(ISERROR(SEARCH("Da",E79)))</formula>
    </cfRule>
  </conditionalFormatting>
  <conditionalFormatting sqref="E79:F79 L79:AH79">
    <cfRule type="containsText" dxfId="413" priority="3270" stopIfTrue="1" operator="containsText" text="Da">
      <formula>NOT(ISERROR(SEARCH("Da",E79)))</formula>
    </cfRule>
  </conditionalFormatting>
  <conditionalFormatting sqref="E80:F80 L80:AH80">
    <cfRule type="containsText" dxfId="412" priority="3264" stopIfTrue="1" operator="containsText" text="Au">
      <formula>NOT(ISERROR(SEARCH("Au",E80)))</formula>
    </cfRule>
    <cfRule type="containsText" dxfId="411" priority="3265" stopIfTrue="1" operator="containsText" text="Va">
      <formula>NOT(ISERROR(SEARCH("Va",E80)))</formula>
    </cfRule>
    <cfRule type="containsText" dxfId="410" priority="3266" stopIfTrue="1" operator="containsText" text="Fa">
      <formula>NOT(ISERROR(SEARCH("Fa",E80)))</formula>
    </cfRule>
    <cfRule type="containsText" dxfId="409" priority="3267" stopIfTrue="1" operator="containsText" text="Pc">
      <formula>NOT(ISERROR(SEARCH("Pc",E80)))</formula>
    </cfRule>
    <cfRule type="containsText" dxfId="408" priority="3268" stopIfTrue="1" operator="containsText" text="Lm">
      <formula>NOT(ISERROR(SEARCH("Lm",E80)))</formula>
    </cfRule>
    <cfRule type="containsText" dxfId="407" priority="3269" stopIfTrue="1" operator="containsText" text="Da">
      <formula>NOT(ISERROR(SEARCH("Da",E80)))</formula>
    </cfRule>
  </conditionalFormatting>
  <conditionalFormatting sqref="E80:F80 L80:AH80">
    <cfRule type="containsText" dxfId="406" priority="3263" stopIfTrue="1" operator="containsText" text="Da">
      <formula>NOT(ISERROR(SEARCH("Da",E80)))</formula>
    </cfRule>
  </conditionalFormatting>
  <conditionalFormatting sqref="E81:F81 L81:AH81">
    <cfRule type="containsText" dxfId="405" priority="3257" stopIfTrue="1" operator="containsText" text="Au">
      <formula>NOT(ISERROR(SEARCH("Au",E81)))</formula>
    </cfRule>
    <cfRule type="containsText" dxfId="404" priority="3258" stopIfTrue="1" operator="containsText" text="Va">
      <formula>NOT(ISERROR(SEARCH("Va",E81)))</formula>
    </cfRule>
    <cfRule type="containsText" dxfId="403" priority="3259" stopIfTrue="1" operator="containsText" text="Fa">
      <formula>NOT(ISERROR(SEARCH("Fa",E81)))</formula>
    </cfRule>
    <cfRule type="containsText" dxfId="402" priority="3260" stopIfTrue="1" operator="containsText" text="Pc">
      <formula>NOT(ISERROR(SEARCH("Pc",E81)))</formula>
    </cfRule>
    <cfRule type="containsText" dxfId="401" priority="3261" stopIfTrue="1" operator="containsText" text="Lm">
      <formula>NOT(ISERROR(SEARCH("Lm",E81)))</formula>
    </cfRule>
    <cfRule type="containsText" dxfId="400" priority="3262" stopIfTrue="1" operator="containsText" text="Da">
      <formula>NOT(ISERROR(SEARCH("Da",E81)))</formula>
    </cfRule>
  </conditionalFormatting>
  <conditionalFormatting sqref="E81:F81 L81:AH81">
    <cfRule type="containsText" dxfId="399" priority="3256" stopIfTrue="1" operator="containsText" text="Da">
      <formula>NOT(ISERROR(SEARCH("Da",E81)))</formula>
    </cfRule>
  </conditionalFormatting>
  <conditionalFormatting sqref="E82:F82 L82:AH82">
    <cfRule type="containsText" dxfId="398" priority="3250" stopIfTrue="1" operator="containsText" text="Au">
      <formula>NOT(ISERROR(SEARCH("Au",E82)))</formula>
    </cfRule>
    <cfRule type="containsText" dxfId="397" priority="3251" stopIfTrue="1" operator="containsText" text="Va">
      <formula>NOT(ISERROR(SEARCH("Va",E82)))</formula>
    </cfRule>
    <cfRule type="containsText" dxfId="396" priority="3252" stopIfTrue="1" operator="containsText" text="Fa">
      <formula>NOT(ISERROR(SEARCH("Fa",E82)))</formula>
    </cfRule>
    <cfRule type="containsText" dxfId="395" priority="3253" stopIfTrue="1" operator="containsText" text="Pc">
      <formula>NOT(ISERROR(SEARCH("Pc",E82)))</formula>
    </cfRule>
    <cfRule type="containsText" dxfId="394" priority="3254" stopIfTrue="1" operator="containsText" text="Lm">
      <formula>NOT(ISERROR(SEARCH("Lm",E82)))</formula>
    </cfRule>
    <cfRule type="containsText" dxfId="393" priority="3255" stopIfTrue="1" operator="containsText" text="Da">
      <formula>NOT(ISERROR(SEARCH("Da",E82)))</formula>
    </cfRule>
  </conditionalFormatting>
  <conditionalFormatting sqref="E82:F82 L82:AH82">
    <cfRule type="containsText" dxfId="392" priority="3249" stopIfTrue="1" operator="containsText" text="Da">
      <formula>NOT(ISERROR(SEARCH("Da",E82)))</formula>
    </cfRule>
  </conditionalFormatting>
  <conditionalFormatting sqref="E83:F83 L83:AH83">
    <cfRule type="containsText" dxfId="391" priority="3243" stopIfTrue="1" operator="containsText" text="Au">
      <formula>NOT(ISERROR(SEARCH("Au",E83)))</formula>
    </cfRule>
    <cfRule type="containsText" dxfId="390" priority="3244" stopIfTrue="1" operator="containsText" text="Va">
      <formula>NOT(ISERROR(SEARCH("Va",E83)))</formula>
    </cfRule>
    <cfRule type="containsText" dxfId="389" priority="3245" stopIfTrue="1" operator="containsText" text="Fa">
      <formula>NOT(ISERROR(SEARCH("Fa",E83)))</formula>
    </cfRule>
    <cfRule type="containsText" dxfId="388" priority="3246" stopIfTrue="1" operator="containsText" text="Pc">
      <formula>NOT(ISERROR(SEARCH("Pc",E83)))</formula>
    </cfRule>
    <cfRule type="containsText" dxfId="387" priority="3247" stopIfTrue="1" operator="containsText" text="Lm">
      <formula>NOT(ISERROR(SEARCH("Lm",E83)))</formula>
    </cfRule>
    <cfRule type="containsText" dxfId="386" priority="3248" stopIfTrue="1" operator="containsText" text="Da">
      <formula>NOT(ISERROR(SEARCH("Da",E83)))</formula>
    </cfRule>
  </conditionalFormatting>
  <conditionalFormatting sqref="E83:F83 L83:AH83">
    <cfRule type="containsText" dxfId="385" priority="3242" stopIfTrue="1" operator="containsText" text="Da">
      <formula>NOT(ISERROR(SEARCH("Da",E83)))</formula>
    </cfRule>
  </conditionalFormatting>
  <conditionalFormatting sqref="L84:AH84 E84:H84">
    <cfRule type="containsText" dxfId="384" priority="3236" stopIfTrue="1" operator="containsText" text="Au">
      <formula>NOT(ISERROR(SEARCH("Au",E84)))</formula>
    </cfRule>
    <cfRule type="containsText" dxfId="383" priority="3237" stopIfTrue="1" operator="containsText" text="Va">
      <formula>NOT(ISERROR(SEARCH("Va",E84)))</formula>
    </cfRule>
    <cfRule type="containsText" dxfId="382" priority="3238" stopIfTrue="1" operator="containsText" text="Fa">
      <formula>NOT(ISERROR(SEARCH("Fa",E84)))</formula>
    </cfRule>
    <cfRule type="containsText" dxfId="381" priority="3239" stopIfTrue="1" operator="containsText" text="Pc">
      <formula>NOT(ISERROR(SEARCH("Pc",E84)))</formula>
    </cfRule>
    <cfRule type="containsText" dxfId="380" priority="3240" stopIfTrue="1" operator="containsText" text="Lm">
      <formula>NOT(ISERROR(SEARCH("Lm",E84)))</formula>
    </cfRule>
    <cfRule type="containsText" dxfId="379" priority="3241" stopIfTrue="1" operator="containsText" text="Da">
      <formula>NOT(ISERROR(SEARCH("Da",E84)))</formula>
    </cfRule>
  </conditionalFormatting>
  <conditionalFormatting sqref="L84:AH84 E84:H84">
    <cfRule type="containsText" dxfId="378" priority="3235" stopIfTrue="1" operator="containsText" text="Da">
      <formula>NOT(ISERROR(SEARCH("Da",E84)))</formula>
    </cfRule>
  </conditionalFormatting>
  <conditionalFormatting sqref="L86:AH86 E86:H86">
    <cfRule type="containsText" dxfId="377" priority="3075" stopIfTrue="1" operator="containsText" text="Au">
      <formula>NOT(ISERROR(SEARCH("Au",E86)))</formula>
    </cfRule>
    <cfRule type="containsText" dxfId="376" priority="3076" stopIfTrue="1" operator="containsText" text="Va">
      <formula>NOT(ISERROR(SEARCH("Va",E86)))</formula>
    </cfRule>
    <cfRule type="containsText" dxfId="375" priority="3077" stopIfTrue="1" operator="containsText" text="Fa">
      <formula>NOT(ISERROR(SEARCH("Fa",E86)))</formula>
    </cfRule>
    <cfRule type="containsText" dxfId="374" priority="3078" stopIfTrue="1" operator="containsText" text="Pc">
      <formula>NOT(ISERROR(SEARCH("Pc",E86)))</formula>
    </cfRule>
    <cfRule type="containsText" dxfId="373" priority="3079" stopIfTrue="1" operator="containsText" text="Lm">
      <formula>NOT(ISERROR(SEARCH("Lm",E86)))</formula>
    </cfRule>
    <cfRule type="containsText" dxfId="372" priority="3080" stopIfTrue="1" operator="containsText" text="Da">
      <formula>NOT(ISERROR(SEARCH("Da",E86)))</formula>
    </cfRule>
  </conditionalFormatting>
  <conditionalFormatting sqref="L86:AH86 E86:H86">
    <cfRule type="containsText" dxfId="371" priority="3074" stopIfTrue="1" operator="containsText" text="Da">
      <formula>NOT(ISERROR(SEARCH("Da",E86)))</formula>
    </cfRule>
  </conditionalFormatting>
  <conditionalFormatting sqref="L87:AH87">
    <cfRule type="containsText" dxfId="370" priority="2970" stopIfTrue="1" operator="containsText" text="Au">
      <formula>NOT(ISERROR(SEARCH("Au",L87)))</formula>
    </cfRule>
    <cfRule type="containsText" dxfId="369" priority="2971" stopIfTrue="1" operator="containsText" text="Va">
      <formula>NOT(ISERROR(SEARCH("Va",L87)))</formula>
    </cfRule>
    <cfRule type="containsText" dxfId="368" priority="2972" stopIfTrue="1" operator="containsText" text="Fa">
      <formula>NOT(ISERROR(SEARCH("Fa",L87)))</formula>
    </cfRule>
    <cfRule type="containsText" dxfId="367" priority="2973" stopIfTrue="1" operator="containsText" text="Pc">
      <formula>NOT(ISERROR(SEARCH("Pc",L87)))</formula>
    </cfRule>
    <cfRule type="containsText" dxfId="366" priority="2974" stopIfTrue="1" operator="containsText" text="Lm">
      <formula>NOT(ISERROR(SEARCH("Lm",L87)))</formula>
    </cfRule>
    <cfRule type="containsText" dxfId="365" priority="2975" stopIfTrue="1" operator="containsText" text="Da">
      <formula>NOT(ISERROR(SEARCH("Da",L87)))</formula>
    </cfRule>
  </conditionalFormatting>
  <conditionalFormatting sqref="L87:AH87">
    <cfRule type="containsText" dxfId="364" priority="2969" stopIfTrue="1" operator="containsText" text="Da">
      <formula>NOT(ISERROR(SEARCH("Da",L87)))</formula>
    </cfRule>
  </conditionalFormatting>
  <conditionalFormatting sqref="E88:F89 L88:AH89">
    <cfRule type="containsText" dxfId="363" priority="2963" stopIfTrue="1" operator="containsText" text="Au">
      <formula>NOT(ISERROR(SEARCH("Au",E88)))</formula>
    </cfRule>
    <cfRule type="containsText" dxfId="362" priority="2964" stopIfTrue="1" operator="containsText" text="Va">
      <formula>NOT(ISERROR(SEARCH("Va",E88)))</formula>
    </cfRule>
    <cfRule type="containsText" dxfId="361" priority="2965" stopIfTrue="1" operator="containsText" text="Fa">
      <formula>NOT(ISERROR(SEARCH("Fa",E88)))</formula>
    </cfRule>
    <cfRule type="containsText" dxfId="360" priority="2966" stopIfTrue="1" operator="containsText" text="Pc">
      <formula>NOT(ISERROR(SEARCH("Pc",E88)))</formula>
    </cfRule>
    <cfRule type="containsText" dxfId="359" priority="2967" stopIfTrue="1" operator="containsText" text="Lm">
      <formula>NOT(ISERROR(SEARCH("Lm",E88)))</formula>
    </cfRule>
    <cfRule type="containsText" dxfId="358" priority="2968" stopIfTrue="1" operator="containsText" text="Da">
      <formula>NOT(ISERROR(SEARCH("Da",E88)))</formula>
    </cfRule>
  </conditionalFormatting>
  <conditionalFormatting sqref="E88:F89 L88:AH89">
    <cfRule type="containsText" dxfId="357" priority="2962" stopIfTrue="1" operator="containsText" text="Da">
      <formula>NOT(ISERROR(SEARCH("Da",E88)))</formula>
    </cfRule>
  </conditionalFormatting>
  <conditionalFormatting sqref="E90:F90 L90:AH90">
    <cfRule type="containsText" dxfId="356" priority="2949" stopIfTrue="1" operator="containsText" text="Au">
      <formula>NOT(ISERROR(SEARCH("Au",E90)))</formula>
    </cfRule>
    <cfRule type="containsText" dxfId="355" priority="2950" stopIfTrue="1" operator="containsText" text="Va">
      <formula>NOT(ISERROR(SEARCH("Va",E90)))</formula>
    </cfRule>
    <cfRule type="containsText" dxfId="354" priority="2951" stopIfTrue="1" operator="containsText" text="Fa">
      <formula>NOT(ISERROR(SEARCH("Fa",E90)))</formula>
    </cfRule>
    <cfRule type="containsText" dxfId="353" priority="2952" stopIfTrue="1" operator="containsText" text="Pc">
      <formula>NOT(ISERROR(SEARCH("Pc",E90)))</formula>
    </cfRule>
    <cfRule type="containsText" dxfId="352" priority="2953" stopIfTrue="1" operator="containsText" text="Lm">
      <formula>NOT(ISERROR(SEARCH("Lm",E90)))</formula>
    </cfRule>
    <cfRule type="containsText" dxfId="351" priority="2954" stopIfTrue="1" operator="containsText" text="Da">
      <formula>NOT(ISERROR(SEARCH("Da",E90)))</formula>
    </cfRule>
  </conditionalFormatting>
  <conditionalFormatting sqref="E90:F90 L90:AH90">
    <cfRule type="containsText" dxfId="350" priority="2948" stopIfTrue="1" operator="containsText" text="Da">
      <formula>NOT(ISERROR(SEARCH("Da",E90)))</formula>
    </cfRule>
  </conditionalFormatting>
  <conditionalFormatting sqref="E91:F91 L91:AH91">
    <cfRule type="containsText" dxfId="349" priority="2942" stopIfTrue="1" operator="containsText" text="Au">
      <formula>NOT(ISERROR(SEARCH("Au",E91)))</formula>
    </cfRule>
    <cfRule type="containsText" dxfId="348" priority="2943" stopIfTrue="1" operator="containsText" text="Va">
      <formula>NOT(ISERROR(SEARCH("Va",E91)))</formula>
    </cfRule>
    <cfRule type="containsText" dxfId="347" priority="2944" stopIfTrue="1" operator="containsText" text="Fa">
      <formula>NOT(ISERROR(SEARCH("Fa",E91)))</formula>
    </cfRule>
    <cfRule type="containsText" dxfId="346" priority="2945" stopIfTrue="1" operator="containsText" text="Pc">
      <formula>NOT(ISERROR(SEARCH("Pc",E91)))</formula>
    </cfRule>
    <cfRule type="containsText" dxfId="345" priority="2946" stopIfTrue="1" operator="containsText" text="Lm">
      <formula>NOT(ISERROR(SEARCH("Lm",E91)))</formula>
    </cfRule>
    <cfRule type="containsText" dxfId="344" priority="2947" stopIfTrue="1" operator="containsText" text="Da">
      <formula>NOT(ISERROR(SEARCH("Da",E91)))</formula>
    </cfRule>
  </conditionalFormatting>
  <conditionalFormatting sqref="E91:F91 L91:AH91">
    <cfRule type="containsText" dxfId="343" priority="2941" stopIfTrue="1" operator="containsText" text="Da">
      <formula>NOT(ISERROR(SEARCH("Da",E91)))</formula>
    </cfRule>
  </conditionalFormatting>
  <conditionalFormatting sqref="E93:F93 L93:AH93">
    <cfRule type="containsText" dxfId="342" priority="2928" stopIfTrue="1" operator="containsText" text="Au">
      <formula>NOT(ISERROR(SEARCH("Au",E93)))</formula>
    </cfRule>
    <cfRule type="containsText" dxfId="341" priority="2929" stopIfTrue="1" operator="containsText" text="Va">
      <formula>NOT(ISERROR(SEARCH("Va",E93)))</formula>
    </cfRule>
    <cfRule type="containsText" dxfId="340" priority="2930" stopIfTrue="1" operator="containsText" text="Fa">
      <formula>NOT(ISERROR(SEARCH("Fa",E93)))</formula>
    </cfRule>
    <cfRule type="containsText" dxfId="339" priority="2931" stopIfTrue="1" operator="containsText" text="Pc">
      <formula>NOT(ISERROR(SEARCH("Pc",E93)))</formula>
    </cfRule>
    <cfRule type="containsText" dxfId="338" priority="2932" stopIfTrue="1" operator="containsText" text="Lm">
      <formula>NOT(ISERROR(SEARCH("Lm",E93)))</formula>
    </cfRule>
    <cfRule type="containsText" dxfId="337" priority="2933" stopIfTrue="1" operator="containsText" text="Da">
      <formula>NOT(ISERROR(SEARCH("Da",E93)))</formula>
    </cfRule>
  </conditionalFormatting>
  <conditionalFormatting sqref="E93:F93 L93:AH93">
    <cfRule type="containsText" dxfId="336" priority="2927" stopIfTrue="1" operator="containsText" text="Da">
      <formula>NOT(ISERROR(SEARCH("Da",E93)))</formula>
    </cfRule>
  </conditionalFormatting>
  <conditionalFormatting sqref="L94:AH94 E94:F97">
    <cfRule type="containsText" dxfId="335" priority="2865" stopIfTrue="1" operator="containsText" text="Au">
      <formula>NOT(ISERROR(SEARCH("Au",E94)))</formula>
    </cfRule>
    <cfRule type="containsText" dxfId="334" priority="2866" stopIfTrue="1" operator="containsText" text="Va">
      <formula>NOT(ISERROR(SEARCH("Va",E94)))</formula>
    </cfRule>
    <cfRule type="containsText" dxfId="333" priority="2867" stopIfTrue="1" operator="containsText" text="Fa">
      <formula>NOT(ISERROR(SEARCH("Fa",E94)))</formula>
    </cfRule>
    <cfRule type="containsText" dxfId="332" priority="2868" stopIfTrue="1" operator="containsText" text="Pc">
      <formula>NOT(ISERROR(SEARCH("Pc",E94)))</formula>
    </cfRule>
    <cfRule type="containsText" dxfId="331" priority="2869" stopIfTrue="1" operator="containsText" text="Lm">
      <formula>NOT(ISERROR(SEARCH("Lm",E94)))</formula>
    </cfRule>
    <cfRule type="containsText" dxfId="330" priority="2870" stopIfTrue="1" operator="containsText" text="Da">
      <formula>NOT(ISERROR(SEARCH("Da",E94)))</formula>
    </cfRule>
  </conditionalFormatting>
  <conditionalFormatting sqref="L94:AH94 E94:F97">
    <cfRule type="containsText" dxfId="329" priority="2864" stopIfTrue="1" operator="containsText" text="Da">
      <formula>NOT(ISERROR(SEARCH("Da",E94)))</formula>
    </cfRule>
  </conditionalFormatting>
  <conditionalFormatting sqref="L95:AH95">
    <cfRule type="containsText" dxfId="328" priority="2844" stopIfTrue="1" operator="containsText" text="Au">
      <formula>NOT(ISERROR(SEARCH("Au",L95)))</formula>
    </cfRule>
    <cfRule type="containsText" dxfId="327" priority="2845" stopIfTrue="1" operator="containsText" text="Va">
      <formula>NOT(ISERROR(SEARCH("Va",L95)))</formula>
    </cfRule>
    <cfRule type="containsText" dxfId="326" priority="2846" stopIfTrue="1" operator="containsText" text="Fa">
      <formula>NOT(ISERROR(SEARCH("Fa",L95)))</formula>
    </cfRule>
    <cfRule type="containsText" dxfId="325" priority="2847" stopIfTrue="1" operator="containsText" text="Pc">
      <formula>NOT(ISERROR(SEARCH("Pc",L95)))</formula>
    </cfRule>
    <cfRule type="containsText" dxfId="324" priority="2848" stopIfTrue="1" operator="containsText" text="Lm">
      <formula>NOT(ISERROR(SEARCH("Lm",L95)))</formula>
    </cfRule>
    <cfRule type="containsText" dxfId="323" priority="2849" stopIfTrue="1" operator="containsText" text="Da">
      <formula>NOT(ISERROR(SEARCH("Da",L95)))</formula>
    </cfRule>
  </conditionalFormatting>
  <conditionalFormatting sqref="L95:AH95">
    <cfRule type="containsText" dxfId="322" priority="2843" stopIfTrue="1" operator="containsText" text="Da">
      <formula>NOT(ISERROR(SEARCH("Da",L95)))</formula>
    </cfRule>
  </conditionalFormatting>
  <conditionalFormatting sqref="L96:AH96">
    <cfRule type="containsText" dxfId="321" priority="2837" stopIfTrue="1" operator="containsText" text="Au">
      <formula>NOT(ISERROR(SEARCH("Au",L96)))</formula>
    </cfRule>
    <cfRule type="containsText" dxfId="320" priority="2838" stopIfTrue="1" operator="containsText" text="Va">
      <formula>NOT(ISERROR(SEARCH("Va",L96)))</formula>
    </cfRule>
    <cfRule type="containsText" dxfId="319" priority="2839" stopIfTrue="1" operator="containsText" text="Fa">
      <formula>NOT(ISERROR(SEARCH("Fa",L96)))</formula>
    </cfRule>
    <cfRule type="containsText" dxfId="318" priority="2840" stopIfTrue="1" operator="containsText" text="Pc">
      <formula>NOT(ISERROR(SEARCH("Pc",L96)))</formula>
    </cfRule>
    <cfRule type="containsText" dxfId="317" priority="2841" stopIfTrue="1" operator="containsText" text="Lm">
      <formula>NOT(ISERROR(SEARCH("Lm",L96)))</formula>
    </cfRule>
    <cfRule type="containsText" dxfId="316" priority="2842" stopIfTrue="1" operator="containsText" text="Da">
      <formula>NOT(ISERROR(SEARCH("Da",L96)))</formula>
    </cfRule>
  </conditionalFormatting>
  <conditionalFormatting sqref="L96:AH96">
    <cfRule type="containsText" dxfId="315" priority="2836" stopIfTrue="1" operator="containsText" text="Da">
      <formula>NOT(ISERROR(SEARCH("Da",L96)))</formula>
    </cfRule>
  </conditionalFormatting>
  <conditionalFormatting sqref="L97:AH97">
    <cfRule type="containsText" dxfId="314" priority="2823" stopIfTrue="1" operator="containsText" text="Au">
      <formula>NOT(ISERROR(SEARCH("Au",L97)))</formula>
    </cfRule>
    <cfRule type="containsText" dxfId="313" priority="2824" stopIfTrue="1" operator="containsText" text="Va">
      <formula>NOT(ISERROR(SEARCH("Va",L97)))</formula>
    </cfRule>
    <cfRule type="containsText" dxfId="312" priority="2825" stopIfTrue="1" operator="containsText" text="Fa">
      <formula>NOT(ISERROR(SEARCH("Fa",L97)))</formula>
    </cfRule>
    <cfRule type="containsText" dxfId="311" priority="2826" stopIfTrue="1" operator="containsText" text="Pc">
      <formula>NOT(ISERROR(SEARCH("Pc",L97)))</formula>
    </cfRule>
    <cfRule type="containsText" dxfId="310" priority="2827" stopIfTrue="1" operator="containsText" text="Lm">
      <formula>NOT(ISERROR(SEARCH("Lm",L97)))</formula>
    </cfRule>
    <cfRule type="containsText" dxfId="309" priority="2828" stopIfTrue="1" operator="containsText" text="Da">
      <formula>NOT(ISERROR(SEARCH("Da",L97)))</formula>
    </cfRule>
  </conditionalFormatting>
  <conditionalFormatting sqref="L97:AH97">
    <cfRule type="containsText" dxfId="308" priority="2822" stopIfTrue="1" operator="containsText" text="Da">
      <formula>NOT(ISERROR(SEARCH("Da",L97)))</formula>
    </cfRule>
  </conditionalFormatting>
  <conditionalFormatting sqref="E100:F101 L100:AH101">
    <cfRule type="containsText" dxfId="307" priority="2711" stopIfTrue="1" operator="containsText" text="Au">
      <formula>NOT(ISERROR(SEARCH("Au",E100)))</formula>
    </cfRule>
    <cfRule type="containsText" dxfId="306" priority="2712" stopIfTrue="1" operator="containsText" text="Va">
      <formula>NOT(ISERROR(SEARCH("Va",E100)))</formula>
    </cfRule>
    <cfRule type="containsText" dxfId="305" priority="2713" stopIfTrue="1" operator="containsText" text="Fa">
      <formula>NOT(ISERROR(SEARCH("Fa",E100)))</formula>
    </cfRule>
    <cfRule type="containsText" dxfId="304" priority="2714" stopIfTrue="1" operator="containsText" text="Pc">
      <formula>NOT(ISERROR(SEARCH("Pc",E100)))</formula>
    </cfRule>
    <cfRule type="containsText" dxfId="303" priority="2715" stopIfTrue="1" operator="containsText" text="Lm">
      <formula>NOT(ISERROR(SEARCH("Lm",E100)))</formula>
    </cfRule>
    <cfRule type="containsText" dxfId="302" priority="2716" stopIfTrue="1" operator="containsText" text="Da">
      <formula>NOT(ISERROR(SEARCH("Da",E100)))</formula>
    </cfRule>
  </conditionalFormatting>
  <conditionalFormatting sqref="E100:F101 L100:AH101">
    <cfRule type="containsText" dxfId="301" priority="2710" stopIfTrue="1" operator="containsText" text="Da">
      <formula>NOT(ISERROR(SEARCH("Da",E100)))</formula>
    </cfRule>
  </conditionalFormatting>
  <conditionalFormatting sqref="E102:F102 L102:AH102">
    <cfRule type="containsText" dxfId="300" priority="2704" stopIfTrue="1" operator="containsText" text="Au">
      <formula>NOT(ISERROR(SEARCH("Au",E102)))</formula>
    </cfRule>
    <cfRule type="containsText" dxfId="299" priority="2705" stopIfTrue="1" operator="containsText" text="Va">
      <formula>NOT(ISERROR(SEARCH("Va",E102)))</formula>
    </cfRule>
    <cfRule type="containsText" dxfId="298" priority="2706" stopIfTrue="1" operator="containsText" text="Fa">
      <formula>NOT(ISERROR(SEARCH("Fa",E102)))</formula>
    </cfRule>
    <cfRule type="containsText" dxfId="297" priority="2707" stopIfTrue="1" operator="containsText" text="Pc">
      <formula>NOT(ISERROR(SEARCH("Pc",E102)))</formula>
    </cfRule>
    <cfRule type="containsText" dxfId="296" priority="2708" stopIfTrue="1" operator="containsText" text="Lm">
      <formula>NOT(ISERROR(SEARCH("Lm",E102)))</formula>
    </cfRule>
    <cfRule type="containsText" dxfId="295" priority="2709" stopIfTrue="1" operator="containsText" text="Da">
      <formula>NOT(ISERROR(SEARCH("Da",E102)))</formula>
    </cfRule>
  </conditionalFormatting>
  <conditionalFormatting sqref="E102:F102 L102:AH102">
    <cfRule type="containsText" dxfId="294" priority="2703" stopIfTrue="1" operator="containsText" text="Da">
      <formula>NOT(ISERROR(SEARCH("Da",E102)))</formula>
    </cfRule>
  </conditionalFormatting>
  <conditionalFormatting sqref="E104:F104 L104:AH104">
    <cfRule type="containsText" dxfId="293" priority="2690" stopIfTrue="1" operator="containsText" text="Au">
      <formula>NOT(ISERROR(SEARCH("Au",E104)))</formula>
    </cfRule>
    <cfRule type="containsText" dxfId="292" priority="2691" stopIfTrue="1" operator="containsText" text="Va">
      <formula>NOT(ISERROR(SEARCH("Va",E104)))</formula>
    </cfRule>
    <cfRule type="containsText" dxfId="291" priority="2692" stopIfTrue="1" operator="containsText" text="Fa">
      <formula>NOT(ISERROR(SEARCH("Fa",E104)))</formula>
    </cfRule>
    <cfRule type="containsText" dxfId="290" priority="2693" stopIfTrue="1" operator="containsText" text="Pc">
      <formula>NOT(ISERROR(SEARCH("Pc",E104)))</formula>
    </cfRule>
    <cfRule type="containsText" dxfId="289" priority="2694" stopIfTrue="1" operator="containsText" text="Lm">
      <formula>NOT(ISERROR(SEARCH("Lm",E104)))</formula>
    </cfRule>
    <cfRule type="containsText" dxfId="288" priority="2695" stopIfTrue="1" operator="containsText" text="Da">
      <formula>NOT(ISERROR(SEARCH("Da",E104)))</formula>
    </cfRule>
  </conditionalFormatting>
  <conditionalFormatting sqref="E104:F104 L104:AH104">
    <cfRule type="containsText" dxfId="287" priority="2689" stopIfTrue="1" operator="containsText" text="Da">
      <formula>NOT(ISERROR(SEARCH("Da",E104)))</formula>
    </cfRule>
  </conditionalFormatting>
  <conditionalFormatting sqref="E106:F107 L106:AH107">
    <cfRule type="containsText" dxfId="286" priority="2662" stopIfTrue="1" operator="containsText" text="Au">
      <formula>NOT(ISERROR(SEARCH("Au",E106)))</formula>
    </cfRule>
    <cfRule type="containsText" dxfId="285" priority="2663" stopIfTrue="1" operator="containsText" text="Va">
      <formula>NOT(ISERROR(SEARCH("Va",E106)))</formula>
    </cfRule>
    <cfRule type="containsText" dxfId="284" priority="2664" stopIfTrue="1" operator="containsText" text="Fa">
      <formula>NOT(ISERROR(SEARCH("Fa",E106)))</formula>
    </cfRule>
    <cfRule type="containsText" dxfId="283" priority="2665" stopIfTrue="1" operator="containsText" text="Pc">
      <formula>NOT(ISERROR(SEARCH("Pc",E106)))</formula>
    </cfRule>
    <cfRule type="containsText" dxfId="282" priority="2666" stopIfTrue="1" operator="containsText" text="Lm">
      <formula>NOT(ISERROR(SEARCH("Lm",E106)))</formula>
    </cfRule>
    <cfRule type="containsText" dxfId="281" priority="2667" stopIfTrue="1" operator="containsText" text="Da">
      <formula>NOT(ISERROR(SEARCH("Da",E106)))</formula>
    </cfRule>
  </conditionalFormatting>
  <conditionalFormatting sqref="E106:F107 L106:AH107">
    <cfRule type="containsText" dxfId="280" priority="2661" stopIfTrue="1" operator="containsText" text="Da">
      <formula>NOT(ISERROR(SEARCH("Da",E106)))</formula>
    </cfRule>
  </conditionalFormatting>
  <conditionalFormatting sqref="E108:F108 L108:AH108">
    <cfRule type="containsText" dxfId="279" priority="2655" stopIfTrue="1" operator="containsText" text="Au">
      <formula>NOT(ISERROR(SEARCH("Au",E108)))</formula>
    </cfRule>
    <cfRule type="containsText" dxfId="278" priority="2656" stopIfTrue="1" operator="containsText" text="Va">
      <formula>NOT(ISERROR(SEARCH("Va",E108)))</formula>
    </cfRule>
    <cfRule type="containsText" dxfId="277" priority="2657" stopIfTrue="1" operator="containsText" text="Fa">
      <formula>NOT(ISERROR(SEARCH("Fa",E108)))</formula>
    </cfRule>
    <cfRule type="containsText" dxfId="276" priority="2658" stopIfTrue="1" operator="containsText" text="Pc">
      <formula>NOT(ISERROR(SEARCH("Pc",E108)))</formula>
    </cfRule>
    <cfRule type="containsText" dxfId="275" priority="2659" stopIfTrue="1" operator="containsText" text="Lm">
      <formula>NOT(ISERROR(SEARCH("Lm",E108)))</formula>
    </cfRule>
    <cfRule type="containsText" dxfId="274" priority="2660" stopIfTrue="1" operator="containsText" text="Da">
      <formula>NOT(ISERROR(SEARCH("Da",E108)))</formula>
    </cfRule>
  </conditionalFormatting>
  <conditionalFormatting sqref="E108:F108 L108:AH108">
    <cfRule type="containsText" dxfId="273" priority="2654" stopIfTrue="1" operator="containsText" text="Da">
      <formula>NOT(ISERROR(SEARCH("Da",E108)))</formula>
    </cfRule>
  </conditionalFormatting>
  <conditionalFormatting sqref="E109:F109 L109:AH109">
    <cfRule type="containsText" dxfId="272" priority="2648" stopIfTrue="1" operator="containsText" text="Au">
      <formula>NOT(ISERROR(SEARCH("Au",E109)))</formula>
    </cfRule>
    <cfRule type="containsText" dxfId="271" priority="2649" stopIfTrue="1" operator="containsText" text="Va">
      <formula>NOT(ISERROR(SEARCH("Va",E109)))</formula>
    </cfRule>
    <cfRule type="containsText" dxfId="270" priority="2650" stopIfTrue="1" operator="containsText" text="Fa">
      <formula>NOT(ISERROR(SEARCH("Fa",E109)))</formula>
    </cfRule>
    <cfRule type="containsText" dxfId="269" priority="2651" stopIfTrue="1" operator="containsText" text="Pc">
      <formula>NOT(ISERROR(SEARCH("Pc",E109)))</formula>
    </cfRule>
    <cfRule type="containsText" dxfId="268" priority="2652" stopIfTrue="1" operator="containsText" text="Lm">
      <formula>NOT(ISERROR(SEARCH("Lm",E109)))</formula>
    </cfRule>
    <cfRule type="containsText" dxfId="267" priority="2653" stopIfTrue="1" operator="containsText" text="Da">
      <formula>NOT(ISERROR(SEARCH("Da",E109)))</formula>
    </cfRule>
  </conditionalFormatting>
  <conditionalFormatting sqref="E109:F109 L109:AH109">
    <cfRule type="containsText" dxfId="266" priority="2647" stopIfTrue="1" operator="containsText" text="Da">
      <formula>NOT(ISERROR(SEARCH("Da",E109)))</formula>
    </cfRule>
  </conditionalFormatting>
  <conditionalFormatting sqref="L52:AH52 E52:H52">
    <cfRule type="containsText" dxfId="265" priority="2081" stopIfTrue="1" operator="containsText" text="Au">
      <formula>NOT(ISERROR(SEARCH("Au",E52)))</formula>
    </cfRule>
    <cfRule type="containsText" dxfId="264" priority="2082" stopIfTrue="1" operator="containsText" text="Va">
      <formula>NOT(ISERROR(SEARCH("Va",E52)))</formula>
    </cfRule>
    <cfRule type="containsText" dxfId="263" priority="2083" stopIfTrue="1" operator="containsText" text="Fa">
      <formula>NOT(ISERROR(SEARCH("Fa",E52)))</formula>
    </cfRule>
    <cfRule type="containsText" dxfId="262" priority="2084" stopIfTrue="1" operator="containsText" text="Pc">
      <formula>NOT(ISERROR(SEARCH("Pc",E52)))</formula>
    </cfRule>
    <cfRule type="containsText" dxfId="261" priority="2085" stopIfTrue="1" operator="containsText" text="Lm">
      <formula>NOT(ISERROR(SEARCH("Lm",E52)))</formula>
    </cfRule>
    <cfRule type="containsText" dxfId="260" priority="2086" stopIfTrue="1" operator="containsText" text="Da">
      <formula>NOT(ISERROR(SEARCH("Da",E52)))</formula>
    </cfRule>
  </conditionalFormatting>
  <conditionalFormatting sqref="L52:AH52 E52:H52">
    <cfRule type="containsText" dxfId="259" priority="2080" stopIfTrue="1" operator="containsText" text="Da">
      <formula>NOT(ISERROR(SEARCH("Da",E52)))</formula>
    </cfRule>
  </conditionalFormatting>
  <conditionalFormatting sqref="E49:F49 L49:AH49">
    <cfRule type="containsText" dxfId="258" priority="2130" stopIfTrue="1" operator="containsText" text="Au">
      <formula>NOT(ISERROR(SEARCH("Au",E49)))</formula>
    </cfRule>
    <cfRule type="containsText" dxfId="257" priority="2131" stopIfTrue="1" operator="containsText" text="Va">
      <formula>NOT(ISERROR(SEARCH("Va",E49)))</formula>
    </cfRule>
    <cfRule type="containsText" dxfId="256" priority="2132" stopIfTrue="1" operator="containsText" text="Fa">
      <formula>NOT(ISERROR(SEARCH("Fa",E49)))</formula>
    </cfRule>
    <cfRule type="containsText" dxfId="255" priority="2133" stopIfTrue="1" operator="containsText" text="Pc">
      <formula>NOT(ISERROR(SEARCH("Pc",E49)))</formula>
    </cfRule>
    <cfRule type="containsText" dxfId="254" priority="2134" stopIfTrue="1" operator="containsText" text="Lm">
      <formula>NOT(ISERROR(SEARCH("Lm",E49)))</formula>
    </cfRule>
    <cfRule type="containsText" dxfId="253" priority="2135" stopIfTrue="1" operator="containsText" text="Da">
      <formula>NOT(ISERROR(SEARCH("Da",E49)))</formula>
    </cfRule>
  </conditionalFormatting>
  <conditionalFormatting sqref="E49:F49 L49:AH49">
    <cfRule type="containsText" dxfId="252" priority="2129" stopIfTrue="1" operator="containsText" text="Da">
      <formula>NOT(ISERROR(SEARCH("Da",E49)))</formula>
    </cfRule>
  </conditionalFormatting>
  <conditionalFormatting sqref="E56:F56 L56:AH56">
    <cfRule type="containsText" dxfId="251" priority="2123" stopIfTrue="1" operator="containsText" text="Au">
      <formula>NOT(ISERROR(SEARCH("Au",E56)))</formula>
    </cfRule>
    <cfRule type="containsText" dxfId="250" priority="2124" stopIfTrue="1" operator="containsText" text="Va">
      <formula>NOT(ISERROR(SEARCH("Va",E56)))</formula>
    </cfRule>
    <cfRule type="containsText" dxfId="249" priority="2125" stopIfTrue="1" operator="containsText" text="Fa">
      <formula>NOT(ISERROR(SEARCH("Fa",E56)))</formula>
    </cfRule>
    <cfRule type="containsText" dxfId="248" priority="2126" stopIfTrue="1" operator="containsText" text="Pc">
      <formula>NOT(ISERROR(SEARCH("Pc",E56)))</formula>
    </cfRule>
    <cfRule type="containsText" dxfId="247" priority="2127" stopIfTrue="1" operator="containsText" text="Lm">
      <formula>NOT(ISERROR(SEARCH("Lm",E56)))</formula>
    </cfRule>
    <cfRule type="containsText" dxfId="246" priority="2128" stopIfTrue="1" operator="containsText" text="Da">
      <formula>NOT(ISERROR(SEARCH("Da",E56)))</formula>
    </cfRule>
  </conditionalFormatting>
  <conditionalFormatting sqref="E56:F56 L56:AH56">
    <cfRule type="containsText" dxfId="245" priority="2122" stopIfTrue="1" operator="containsText" text="Da">
      <formula>NOT(ISERROR(SEARCH("Da",E56)))</formula>
    </cfRule>
  </conditionalFormatting>
  <conditionalFormatting sqref="E36:F36 L36:AH36">
    <cfRule type="containsText" dxfId="244" priority="2088" stopIfTrue="1" operator="containsText" text="Au">
      <formula>NOT(ISERROR(SEARCH("Au",E36)))</formula>
    </cfRule>
    <cfRule type="containsText" dxfId="243" priority="2089" stopIfTrue="1" operator="containsText" text="Va">
      <formula>NOT(ISERROR(SEARCH("Va",E36)))</formula>
    </cfRule>
    <cfRule type="containsText" dxfId="242" priority="2090" stopIfTrue="1" operator="containsText" text="Fa">
      <formula>NOT(ISERROR(SEARCH("Fa",E36)))</formula>
    </cfRule>
    <cfRule type="containsText" dxfId="241" priority="2091" stopIfTrue="1" operator="containsText" text="Pc">
      <formula>NOT(ISERROR(SEARCH("Pc",E36)))</formula>
    </cfRule>
    <cfRule type="containsText" dxfId="240" priority="2092" stopIfTrue="1" operator="containsText" text="Lm">
      <formula>NOT(ISERROR(SEARCH("Lm",E36)))</formula>
    </cfRule>
    <cfRule type="containsText" dxfId="239" priority="2093" stopIfTrue="1" operator="containsText" text="Da">
      <formula>NOT(ISERROR(SEARCH("Da",E36)))</formula>
    </cfRule>
  </conditionalFormatting>
  <conditionalFormatting sqref="E36:F36 L36:AH36">
    <cfRule type="containsText" dxfId="238" priority="2087" stopIfTrue="1" operator="containsText" text="Da">
      <formula>NOT(ISERROR(SEARCH("Da",E36)))</formula>
    </cfRule>
  </conditionalFormatting>
  <conditionalFormatting sqref="E72:F72 L72:AH72">
    <cfRule type="containsText" dxfId="237" priority="2067" stopIfTrue="1" operator="containsText" text="Au">
      <formula>NOT(ISERROR(SEARCH("Au",E72)))</formula>
    </cfRule>
    <cfRule type="containsText" dxfId="236" priority="2068" stopIfTrue="1" operator="containsText" text="Va">
      <formula>NOT(ISERROR(SEARCH("Va",E72)))</formula>
    </cfRule>
    <cfRule type="containsText" dxfId="235" priority="2069" stopIfTrue="1" operator="containsText" text="Fa">
      <formula>NOT(ISERROR(SEARCH("Fa",E72)))</formula>
    </cfRule>
    <cfRule type="containsText" dxfId="234" priority="2070" stopIfTrue="1" operator="containsText" text="Pc">
      <formula>NOT(ISERROR(SEARCH("Pc",E72)))</formula>
    </cfRule>
    <cfRule type="containsText" dxfId="233" priority="2071" stopIfTrue="1" operator="containsText" text="Lm">
      <formula>NOT(ISERROR(SEARCH("Lm",E72)))</formula>
    </cfRule>
    <cfRule type="containsText" dxfId="232" priority="2072" stopIfTrue="1" operator="containsText" text="Da">
      <formula>NOT(ISERROR(SEARCH("Da",E72)))</formula>
    </cfRule>
  </conditionalFormatting>
  <conditionalFormatting sqref="E72:F72 L72:AH72">
    <cfRule type="containsText" dxfId="231" priority="2066" stopIfTrue="1" operator="containsText" text="Da">
      <formula>NOT(ISERROR(SEARCH("Da",E72)))</formula>
    </cfRule>
  </conditionalFormatting>
  <conditionalFormatting sqref="E68:F68 L68:AH68">
    <cfRule type="containsText" dxfId="230" priority="2074" stopIfTrue="1" operator="containsText" text="Au">
      <formula>NOT(ISERROR(SEARCH("Au",E68)))</formula>
    </cfRule>
    <cfRule type="containsText" dxfId="229" priority="2075" stopIfTrue="1" operator="containsText" text="Va">
      <formula>NOT(ISERROR(SEARCH("Va",E68)))</formula>
    </cfRule>
    <cfRule type="containsText" dxfId="228" priority="2076" stopIfTrue="1" operator="containsText" text="Fa">
      <formula>NOT(ISERROR(SEARCH("Fa",E68)))</formula>
    </cfRule>
    <cfRule type="containsText" dxfId="227" priority="2077" stopIfTrue="1" operator="containsText" text="Pc">
      <formula>NOT(ISERROR(SEARCH("Pc",E68)))</formula>
    </cfRule>
    <cfRule type="containsText" dxfId="226" priority="2078" stopIfTrue="1" operator="containsText" text="Lm">
      <formula>NOT(ISERROR(SEARCH("Lm",E68)))</formula>
    </cfRule>
    <cfRule type="containsText" dxfId="225" priority="2079" stopIfTrue="1" operator="containsText" text="Da">
      <formula>NOT(ISERROR(SEARCH("Da",E68)))</formula>
    </cfRule>
  </conditionalFormatting>
  <conditionalFormatting sqref="E68:F68 L68:AH68">
    <cfRule type="containsText" dxfId="224" priority="2073" stopIfTrue="1" operator="containsText" text="Da">
      <formula>NOT(ISERROR(SEARCH("Da",E68)))</formula>
    </cfRule>
  </conditionalFormatting>
  <conditionalFormatting sqref="L61:AH61 E61:H61">
    <cfRule type="containsText" dxfId="223" priority="2060" stopIfTrue="1" operator="containsText" text="Au">
      <formula>NOT(ISERROR(SEARCH("Au",E61)))</formula>
    </cfRule>
    <cfRule type="containsText" dxfId="222" priority="2061" stopIfTrue="1" operator="containsText" text="Va">
      <formula>NOT(ISERROR(SEARCH("Va",E61)))</formula>
    </cfRule>
    <cfRule type="containsText" dxfId="221" priority="2062" stopIfTrue="1" operator="containsText" text="Fa">
      <formula>NOT(ISERROR(SEARCH("Fa",E61)))</formula>
    </cfRule>
    <cfRule type="containsText" dxfId="220" priority="2063" stopIfTrue="1" operator="containsText" text="Pc">
      <formula>NOT(ISERROR(SEARCH("Pc",E61)))</formula>
    </cfRule>
    <cfRule type="containsText" dxfId="219" priority="2064" stopIfTrue="1" operator="containsText" text="Lm">
      <formula>NOT(ISERROR(SEARCH("Lm",E61)))</formula>
    </cfRule>
    <cfRule type="containsText" dxfId="218" priority="2065" stopIfTrue="1" operator="containsText" text="Da">
      <formula>NOT(ISERROR(SEARCH("Da",E61)))</formula>
    </cfRule>
  </conditionalFormatting>
  <conditionalFormatting sqref="L61:AH61 E61:H61">
    <cfRule type="containsText" dxfId="217" priority="2059" stopIfTrue="1" operator="containsText" text="Da">
      <formula>NOT(ISERROR(SEARCH("Da",E61)))</formula>
    </cfRule>
  </conditionalFormatting>
  <conditionalFormatting sqref="E103:F103 L103:AH103">
    <cfRule type="containsText" dxfId="216" priority="2018" stopIfTrue="1" operator="containsText" text="Au">
      <formula>NOT(ISERROR(SEARCH("Au",E103)))</formula>
    </cfRule>
    <cfRule type="containsText" dxfId="215" priority="2019" stopIfTrue="1" operator="containsText" text="Va">
      <formula>NOT(ISERROR(SEARCH("Va",E103)))</formula>
    </cfRule>
    <cfRule type="containsText" dxfId="214" priority="2020" stopIfTrue="1" operator="containsText" text="Fa">
      <formula>NOT(ISERROR(SEARCH("Fa",E103)))</formula>
    </cfRule>
    <cfRule type="containsText" dxfId="213" priority="2021" stopIfTrue="1" operator="containsText" text="Pc">
      <formula>NOT(ISERROR(SEARCH("Pc",E103)))</formula>
    </cfRule>
    <cfRule type="containsText" dxfId="212" priority="2022" stopIfTrue="1" operator="containsText" text="Lm">
      <formula>NOT(ISERROR(SEARCH("Lm",E103)))</formula>
    </cfRule>
    <cfRule type="containsText" dxfId="211" priority="2023" stopIfTrue="1" operator="containsText" text="Da">
      <formula>NOT(ISERROR(SEARCH("Da",E103)))</formula>
    </cfRule>
  </conditionalFormatting>
  <conditionalFormatting sqref="E103:F103 L103:AH103">
    <cfRule type="containsText" dxfId="210" priority="2017" stopIfTrue="1" operator="containsText" text="Da">
      <formula>NOT(ISERROR(SEARCH("Da",E103)))</formula>
    </cfRule>
  </conditionalFormatting>
  <conditionalFormatting sqref="E92:F92 L92:AH92">
    <cfRule type="containsText" dxfId="209" priority="2039" stopIfTrue="1" operator="containsText" text="Au">
      <formula>NOT(ISERROR(SEARCH("Au",E92)))</formula>
    </cfRule>
    <cfRule type="containsText" dxfId="208" priority="2040" stopIfTrue="1" operator="containsText" text="Va">
      <formula>NOT(ISERROR(SEARCH("Va",E92)))</formula>
    </cfRule>
    <cfRule type="containsText" dxfId="207" priority="2041" stopIfTrue="1" operator="containsText" text="Fa">
      <formula>NOT(ISERROR(SEARCH("Fa",E92)))</formula>
    </cfRule>
    <cfRule type="containsText" dxfId="206" priority="2042" stopIfTrue="1" operator="containsText" text="Pc">
      <formula>NOT(ISERROR(SEARCH("Pc",E92)))</formula>
    </cfRule>
    <cfRule type="containsText" dxfId="205" priority="2043" stopIfTrue="1" operator="containsText" text="Lm">
      <formula>NOT(ISERROR(SEARCH("Lm",E92)))</formula>
    </cfRule>
    <cfRule type="containsText" dxfId="204" priority="2044" stopIfTrue="1" operator="containsText" text="Da">
      <formula>NOT(ISERROR(SEARCH("Da",E92)))</formula>
    </cfRule>
  </conditionalFormatting>
  <conditionalFormatting sqref="E92:F92 L92:AH92">
    <cfRule type="containsText" dxfId="203" priority="2038" stopIfTrue="1" operator="containsText" text="Da">
      <formula>NOT(ISERROR(SEARCH("Da",E92)))</formula>
    </cfRule>
  </conditionalFormatting>
  <conditionalFormatting sqref="E77:F77 L77:AH77">
    <cfRule type="containsText" dxfId="202" priority="2032" stopIfTrue="1" operator="containsText" text="Au">
      <formula>NOT(ISERROR(SEARCH("Au",E77)))</formula>
    </cfRule>
    <cfRule type="containsText" dxfId="201" priority="2033" stopIfTrue="1" operator="containsText" text="Va">
      <formula>NOT(ISERROR(SEARCH("Va",E77)))</formula>
    </cfRule>
    <cfRule type="containsText" dxfId="200" priority="2034" stopIfTrue="1" operator="containsText" text="Fa">
      <formula>NOT(ISERROR(SEARCH("Fa",E77)))</formula>
    </cfRule>
    <cfRule type="containsText" dxfId="199" priority="2035" stopIfTrue="1" operator="containsText" text="Pc">
      <formula>NOT(ISERROR(SEARCH("Pc",E77)))</formula>
    </cfRule>
    <cfRule type="containsText" dxfId="198" priority="2036" stopIfTrue="1" operator="containsText" text="Lm">
      <formula>NOT(ISERROR(SEARCH("Lm",E77)))</formula>
    </cfRule>
    <cfRule type="containsText" dxfId="197" priority="2037" stopIfTrue="1" operator="containsText" text="Da">
      <formula>NOT(ISERROR(SEARCH("Da",E77)))</formula>
    </cfRule>
  </conditionalFormatting>
  <conditionalFormatting sqref="E77:F77 L77:AH77">
    <cfRule type="containsText" dxfId="196" priority="2031" stopIfTrue="1" operator="containsText" text="Da">
      <formula>NOT(ISERROR(SEARCH("Da",E77)))</formula>
    </cfRule>
  </conditionalFormatting>
  <conditionalFormatting sqref="E98:F98 L98:AH98">
    <cfRule type="containsText" dxfId="195" priority="2025" stopIfTrue="1" operator="containsText" text="Au">
      <formula>NOT(ISERROR(SEARCH("Au",E98)))</formula>
    </cfRule>
    <cfRule type="containsText" dxfId="194" priority="2026" stopIfTrue="1" operator="containsText" text="Va">
      <formula>NOT(ISERROR(SEARCH("Va",E98)))</formula>
    </cfRule>
    <cfRule type="containsText" dxfId="193" priority="2027" stopIfTrue="1" operator="containsText" text="Fa">
      <formula>NOT(ISERROR(SEARCH("Fa",E98)))</formula>
    </cfRule>
    <cfRule type="containsText" dxfId="192" priority="2028" stopIfTrue="1" operator="containsText" text="Pc">
      <formula>NOT(ISERROR(SEARCH("Pc",E98)))</formula>
    </cfRule>
    <cfRule type="containsText" dxfId="191" priority="2029" stopIfTrue="1" operator="containsText" text="Lm">
      <formula>NOT(ISERROR(SEARCH("Lm",E98)))</formula>
    </cfRule>
    <cfRule type="containsText" dxfId="190" priority="2030" stopIfTrue="1" operator="containsText" text="Da">
      <formula>NOT(ISERROR(SEARCH("Da",E98)))</formula>
    </cfRule>
  </conditionalFormatting>
  <conditionalFormatting sqref="E98:F98 L98:AH98">
    <cfRule type="containsText" dxfId="189" priority="2024" stopIfTrue="1" operator="containsText" text="Da">
      <formula>NOT(ISERROR(SEARCH("Da",E98)))</formula>
    </cfRule>
  </conditionalFormatting>
  <conditionalFormatting sqref="Z112:AA113 Z114:AB114 AF114 AD115:AE115 E115:AB115 E110:AA110 E111:AF111">
    <cfRule type="containsText" dxfId="188" priority="2004" stopIfTrue="1" operator="containsText" text="Au">
      <formula>NOT(ISERROR(SEARCH("Au",E110)))</formula>
    </cfRule>
    <cfRule type="containsText" dxfId="187" priority="2005" stopIfTrue="1" operator="containsText" text="Va">
      <formula>NOT(ISERROR(SEARCH("Va",E110)))</formula>
    </cfRule>
    <cfRule type="containsText" dxfId="186" priority="2006" stopIfTrue="1" operator="containsText" text="Fa">
      <formula>NOT(ISERROR(SEARCH("Fa",E110)))</formula>
    </cfRule>
    <cfRule type="containsText" dxfId="185" priority="2007" stopIfTrue="1" operator="containsText" text="Pc">
      <formula>NOT(ISERROR(SEARCH("Pc",E110)))</formula>
    </cfRule>
    <cfRule type="containsText" dxfId="184" priority="2008" stopIfTrue="1" operator="containsText" text="Lm">
      <formula>NOT(ISERROR(SEARCH("Lm",E110)))</formula>
    </cfRule>
    <cfRule type="containsText" dxfId="183" priority="2009" stopIfTrue="1" operator="containsText" text="Da">
      <formula>NOT(ISERROR(SEARCH("Da",E110)))</formula>
    </cfRule>
  </conditionalFormatting>
  <conditionalFormatting sqref="Z112:AA113 Z114:AB114 AF114 AD115:AE115 E115:AB115 E110:AA110 E111:AF111">
    <cfRule type="containsText" dxfId="182" priority="2003" stopIfTrue="1" operator="containsText" text="Da">
      <formula>NOT(ISERROR(SEARCH("Da",E110)))</formula>
    </cfRule>
  </conditionalFormatting>
  <conditionalFormatting sqref="E105:F105 L105:AH105">
    <cfRule type="containsText" dxfId="181" priority="2011" stopIfTrue="1" operator="containsText" text="Au">
      <formula>NOT(ISERROR(SEARCH("Au",E105)))</formula>
    </cfRule>
    <cfRule type="containsText" dxfId="180" priority="2012" stopIfTrue="1" operator="containsText" text="Va">
      <formula>NOT(ISERROR(SEARCH("Va",E105)))</formula>
    </cfRule>
    <cfRule type="containsText" dxfId="179" priority="2013" stopIfTrue="1" operator="containsText" text="Fa">
      <formula>NOT(ISERROR(SEARCH("Fa",E105)))</formula>
    </cfRule>
    <cfRule type="containsText" dxfId="178" priority="2014" stopIfTrue="1" operator="containsText" text="Pc">
      <formula>NOT(ISERROR(SEARCH("Pc",E105)))</formula>
    </cfRule>
    <cfRule type="containsText" dxfId="177" priority="2015" stopIfTrue="1" operator="containsText" text="Lm">
      <formula>NOT(ISERROR(SEARCH("Lm",E105)))</formula>
    </cfRule>
    <cfRule type="containsText" dxfId="176" priority="2016" stopIfTrue="1" operator="containsText" text="Da">
      <formula>NOT(ISERROR(SEARCH("Da",E105)))</formula>
    </cfRule>
  </conditionalFormatting>
  <conditionalFormatting sqref="E105:F105 L105:AH105">
    <cfRule type="containsText" dxfId="175" priority="2010" stopIfTrue="1" operator="containsText" text="Da">
      <formula>NOT(ISERROR(SEARCH("Da",E105)))</formula>
    </cfRule>
  </conditionalFormatting>
  <conditionalFormatting sqref="AF115">
    <cfRule type="containsText" dxfId="174" priority="1997" stopIfTrue="1" operator="containsText" text="Au">
      <formula>NOT(ISERROR(SEARCH("Au",AF115)))</formula>
    </cfRule>
    <cfRule type="containsText" dxfId="173" priority="1998" stopIfTrue="1" operator="containsText" text="Va">
      <formula>NOT(ISERROR(SEARCH("Va",AF115)))</formula>
    </cfRule>
    <cfRule type="containsText" dxfId="172" priority="1999" stopIfTrue="1" operator="containsText" text="Fa">
      <formula>NOT(ISERROR(SEARCH("Fa",AF115)))</formula>
    </cfRule>
    <cfRule type="containsText" dxfId="171" priority="2000" stopIfTrue="1" operator="containsText" text="Pc">
      <formula>NOT(ISERROR(SEARCH("Pc",AF115)))</formula>
    </cfRule>
    <cfRule type="containsText" dxfId="170" priority="2001" stopIfTrue="1" operator="containsText" text="Lm">
      <formula>NOT(ISERROR(SEARCH("Lm",AF115)))</formula>
    </cfRule>
    <cfRule type="containsText" dxfId="169" priority="2002" stopIfTrue="1" operator="containsText" text="Da">
      <formula>NOT(ISERROR(SEARCH("Da",AF115)))</formula>
    </cfRule>
  </conditionalFormatting>
  <conditionalFormatting sqref="AF115">
    <cfRule type="containsText" dxfId="168" priority="1996" stopIfTrue="1" operator="containsText" text="Da">
      <formula>NOT(ISERROR(SEARCH("Da",AF115)))</formula>
    </cfRule>
  </conditionalFormatting>
  <conditionalFormatting sqref="E116:AA116">
    <cfRule type="containsText" dxfId="167" priority="1990" stopIfTrue="1" operator="containsText" text="Au">
      <formula>NOT(ISERROR(SEARCH("Au",E116)))</formula>
    </cfRule>
    <cfRule type="containsText" dxfId="166" priority="1991" stopIfTrue="1" operator="containsText" text="Va">
      <formula>NOT(ISERROR(SEARCH("Va",E116)))</formula>
    </cfRule>
    <cfRule type="containsText" dxfId="165" priority="1992" stopIfTrue="1" operator="containsText" text="Fa">
      <formula>NOT(ISERROR(SEARCH("Fa",E116)))</formula>
    </cfRule>
    <cfRule type="containsText" dxfId="164" priority="1993" stopIfTrue="1" operator="containsText" text="Pc">
      <formula>NOT(ISERROR(SEARCH("Pc",E116)))</formula>
    </cfRule>
    <cfRule type="containsText" dxfId="163" priority="1994" stopIfTrue="1" operator="containsText" text="Lm">
      <formula>NOT(ISERROR(SEARCH("Lm",E116)))</formula>
    </cfRule>
    <cfRule type="containsText" dxfId="162" priority="1995" stopIfTrue="1" operator="containsText" text="Da">
      <formula>NOT(ISERROR(SEARCH("Da",E116)))</formula>
    </cfRule>
  </conditionalFormatting>
  <conditionalFormatting sqref="E116:AA116">
    <cfRule type="containsText" dxfId="161" priority="1989" stopIfTrue="1" operator="containsText" text="Da">
      <formula>NOT(ISERROR(SEARCH("Da",E116)))</formula>
    </cfRule>
  </conditionalFormatting>
  <conditionalFormatting sqref="E116:AA116">
    <cfRule type="containsText" dxfId="160" priority="1983" stopIfTrue="1" operator="containsText" text="Au">
      <formula>NOT(ISERROR(SEARCH("Au",E116)))</formula>
    </cfRule>
    <cfRule type="containsText" dxfId="159" priority="1984" stopIfTrue="1" operator="containsText" text="Va">
      <formula>NOT(ISERROR(SEARCH("Va",E116)))</formula>
    </cfRule>
    <cfRule type="containsText" dxfId="158" priority="1985" stopIfTrue="1" operator="containsText" text="Fa">
      <formula>NOT(ISERROR(SEARCH("Fa",E116)))</formula>
    </cfRule>
    <cfRule type="containsText" dxfId="157" priority="1986" stopIfTrue="1" operator="containsText" text="Pc">
      <formula>NOT(ISERROR(SEARCH("Pc",E116)))</formula>
    </cfRule>
    <cfRule type="containsText" dxfId="156" priority="1987" stopIfTrue="1" operator="containsText" text="Lm">
      <formula>NOT(ISERROR(SEARCH("Lm",E116)))</formula>
    </cfRule>
    <cfRule type="containsText" dxfId="155" priority="1988" stopIfTrue="1" operator="containsText" text="Da">
      <formula>NOT(ISERROR(SEARCH("Da",E116)))</formula>
    </cfRule>
  </conditionalFormatting>
  <conditionalFormatting sqref="E116:AA116">
    <cfRule type="containsText" dxfId="154" priority="1982" stopIfTrue="1" operator="containsText" text="Da">
      <formula>NOT(ISERROR(SEARCH("Da",E116)))</formula>
    </cfRule>
  </conditionalFormatting>
  <conditionalFormatting sqref="AB110 AB112:AB113">
    <cfRule type="containsText" dxfId="153" priority="1850" stopIfTrue="1" operator="containsText" text="Au">
      <formula>NOT(ISERROR(SEARCH("Au",AB110)))</formula>
    </cfRule>
    <cfRule type="containsText" dxfId="152" priority="1851" stopIfTrue="1" operator="containsText" text="Va">
      <formula>NOT(ISERROR(SEARCH("Va",AB110)))</formula>
    </cfRule>
    <cfRule type="containsText" dxfId="151" priority="1852" stopIfTrue="1" operator="containsText" text="Fa">
      <formula>NOT(ISERROR(SEARCH("Fa",AB110)))</formula>
    </cfRule>
    <cfRule type="containsText" dxfId="150" priority="1853" stopIfTrue="1" operator="containsText" text="Pc">
      <formula>NOT(ISERROR(SEARCH("Pc",AB110)))</formula>
    </cfRule>
    <cfRule type="containsText" dxfId="149" priority="1854" stopIfTrue="1" operator="containsText" text="Lm">
      <formula>NOT(ISERROR(SEARCH("Lm",AB110)))</formula>
    </cfRule>
    <cfRule type="containsText" dxfId="148" priority="1855" stopIfTrue="1" operator="containsText" text="Da">
      <formula>NOT(ISERROR(SEARCH("Da",AB110)))</formula>
    </cfRule>
  </conditionalFormatting>
  <conditionalFormatting sqref="AB110 AB112:AB113">
    <cfRule type="containsText" dxfId="147" priority="1849" stopIfTrue="1" operator="containsText" text="Da">
      <formula>NOT(ISERROR(SEARCH("Da",AB110)))</formula>
    </cfRule>
  </conditionalFormatting>
  <conditionalFormatting sqref="AB116">
    <cfRule type="containsText" dxfId="146" priority="1836" stopIfTrue="1" operator="containsText" text="Au">
      <formula>NOT(ISERROR(SEARCH("Au",AB116)))</formula>
    </cfRule>
    <cfRule type="containsText" dxfId="145" priority="1837" stopIfTrue="1" operator="containsText" text="Va">
      <formula>NOT(ISERROR(SEARCH("Va",AB116)))</formula>
    </cfRule>
    <cfRule type="containsText" dxfId="144" priority="1838" stopIfTrue="1" operator="containsText" text="Fa">
      <formula>NOT(ISERROR(SEARCH("Fa",AB116)))</formula>
    </cfRule>
    <cfRule type="containsText" dxfId="143" priority="1839" stopIfTrue="1" operator="containsText" text="Pc">
      <formula>NOT(ISERROR(SEARCH("Pc",AB116)))</formula>
    </cfRule>
    <cfRule type="containsText" dxfId="142" priority="1840" stopIfTrue="1" operator="containsText" text="Lm">
      <formula>NOT(ISERROR(SEARCH("Lm",AB116)))</formula>
    </cfRule>
    <cfRule type="containsText" dxfId="141" priority="1841" stopIfTrue="1" operator="containsText" text="Da">
      <formula>NOT(ISERROR(SEARCH("Da",AB116)))</formula>
    </cfRule>
  </conditionalFormatting>
  <conditionalFormatting sqref="AB116">
    <cfRule type="containsText" dxfId="140" priority="1835" stopIfTrue="1" operator="containsText" text="Da">
      <formula>NOT(ISERROR(SEARCH("Da",AB116)))</formula>
    </cfRule>
  </conditionalFormatting>
  <conditionalFormatting sqref="AB116">
    <cfRule type="containsText" dxfId="139" priority="1829" stopIfTrue="1" operator="containsText" text="Au">
      <formula>NOT(ISERROR(SEARCH("Au",AB116)))</formula>
    </cfRule>
    <cfRule type="containsText" dxfId="138" priority="1830" stopIfTrue="1" operator="containsText" text="Va">
      <formula>NOT(ISERROR(SEARCH("Va",AB116)))</formula>
    </cfRule>
    <cfRule type="containsText" dxfId="137" priority="1831" stopIfTrue="1" operator="containsText" text="Fa">
      <formula>NOT(ISERROR(SEARCH("Fa",AB116)))</formula>
    </cfRule>
    <cfRule type="containsText" dxfId="136" priority="1832" stopIfTrue="1" operator="containsText" text="Pc">
      <formula>NOT(ISERROR(SEARCH("Pc",AB116)))</formula>
    </cfRule>
    <cfRule type="containsText" dxfId="135" priority="1833" stopIfTrue="1" operator="containsText" text="Lm">
      <formula>NOT(ISERROR(SEARCH("Lm",AB116)))</formula>
    </cfRule>
    <cfRule type="containsText" dxfId="134" priority="1834" stopIfTrue="1" operator="containsText" text="Da">
      <formula>NOT(ISERROR(SEARCH("Da",AB116)))</formula>
    </cfRule>
  </conditionalFormatting>
  <conditionalFormatting sqref="AB116">
    <cfRule type="containsText" dxfId="133" priority="1828" stopIfTrue="1" operator="containsText" text="Da">
      <formula>NOT(ISERROR(SEARCH("Da",AB116)))</formula>
    </cfRule>
  </conditionalFormatting>
  <conditionalFormatting sqref="E99:F99 L99:AH99">
    <cfRule type="containsText" dxfId="132" priority="1604" stopIfTrue="1" operator="containsText" text="Da">
      <formula>NOT(ISERROR(SEARCH("Da",E99)))</formula>
    </cfRule>
  </conditionalFormatting>
  <conditionalFormatting sqref="AC110 AD114:AE114 AD116:AE116">
    <cfRule type="containsText" dxfId="131" priority="1675" stopIfTrue="1" operator="containsText" text="Au">
      <formula>NOT(ISERROR(SEARCH("Au",AC110)))</formula>
    </cfRule>
    <cfRule type="containsText" dxfId="130" priority="1676" stopIfTrue="1" operator="containsText" text="Va">
      <formula>NOT(ISERROR(SEARCH("Va",AC110)))</formula>
    </cfRule>
    <cfRule type="containsText" dxfId="129" priority="1677" stopIfTrue="1" operator="containsText" text="Fa">
      <formula>NOT(ISERROR(SEARCH("Fa",AC110)))</formula>
    </cfRule>
    <cfRule type="containsText" dxfId="128" priority="1678" stopIfTrue="1" operator="containsText" text="Pc">
      <formula>NOT(ISERROR(SEARCH("Pc",AC110)))</formula>
    </cfRule>
    <cfRule type="containsText" dxfId="127" priority="1679" stopIfTrue="1" operator="containsText" text="Lm">
      <formula>NOT(ISERROR(SEARCH("Lm",AC110)))</formula>
    </cfRule>
    <cfRule type="containsText" dxfId="126" priority="1680" stopIfTrue="1" operator="containsText" text="Da">
      <formula>NOT(ISERROR(SEARCH("Da",AC110)))</formula>
    </cfRule>
  </conditionalFormatting>
  <conditionalFormatting sqref="AC110 AD114:AE114 AD116:AE116">
    <cfRule type="containsText" dxfId="125" priority="1674" stopIfTrue="1" operator="containsText" text="Da">
      <formula>NOT(ISERROR(SEARCH("Da",AC110)))</formula>
    </cfRule>
  </conditionalFormatting>
  <conditionalFormatting sqref="AD110 AD112:AD113">
    <cfRule type="containsText" dxfId="124" priority="1668" stopIfTrue="1" operator="containsText" text="Au">
      <formula>NOT(ISERROR(SEARCH("Au",AD110)))</formula>
    </cfRule>
    <cfRule type="containsText" dxfId="123" priority="1669" stopIfTrue="1" operator="containsText" text="Va">
      <formula>NOT(ISERROR(SEARCH("Va",AD110)))</formula>
    </cfRule>
    <cfRule type="containsText" dxfId="122" priority="1670" stopIfTrue="1" operator="containsText" text="Fa">
      <formula>NOT(ISERROR(SEARCH("Fa",AD110)))</formula>
    </cfRule>
    <cfRule type="containsText" dxfId="121" priority="1671" stopIfTrue="1" operator="containsText" text="Pc">
      <formula>NOT(ISERROR(SEARCH("Pc",AD110)))</formula>
    </cfRule>
    <cfRule type="containsText" dxfId="120" priority="1672" stopIfTrue="1" operator="containsText" text="Lm">
      <formula>NOT(ISERROR(SEARCH("Lm",AD110)))</formula>
    </cfRule>
    <cfRule type="containsText" dxfId="119" priority="1673" stopIfTrue="1" operator="containsText" text="Da">
      <formula>NOT(ISERROR(SEARCH("Da",AD110)))</formula>
    </cfRule>
  </conditionalFormatting>
  <conditionalFormatting sqref="AD110 AD112:AD113">
    <cfRule type="containsText" dxfId="118" priority="1667" stopIfTrue="1" operator="containsText" text="Da">
      <formula>NOT(ISERROR(SEARCH("Da",AD110)))</formula>
    </cfRule>
  </conditionalFormatting>
  <conditionalFormatting sqref="AF116">
    <cfRule type="containsText" dxfId="117" priority="1647" stopIfTrue="1" operator="containsText" text="Au">
      <formula>NOT(ISERROR(SEARCH("Au",AF116)))</formula>
    </cfRule>
    <cfRule type="containsText" dxfId="116" priority="1648" stopIfTrue="1" operator="containsText" text="Va">
      <formula>NOT(ISERROR(SEARCH("Va",AF116)))</formula>
    </cfRule>
    <cfRule type="containsText" dxfId="115" priority="1649" stopIfTrue="1" operator="containsText" text="Fa">
      <formula>NOT(ISERROR(SEARCH("Fa",AF116)))</formula>
    </cfRule>
    <cfRule type="containsText" dxfId="114" priority="1650" stopIfTrue="1" operator="containsText" text="Pc">
      <formula>NOT(ISERROR(SEARCH("Pc",AF116)))</formula>
    </cfRule>
    <cfRule type="containsText" dxfId="113" priority="1651" stopIfTrue="1" operator="containsText" text="Lm">
      <formula>NOT(ISERROR(SEARCH("Lm",AF116)))</formula>
    </cfRule>
    <cfRule type="containsText" dxfId="112" priority="1652" stopIfTrue="1" operator="containsText" text="Da">
      <formula>NOT(ISERROR(SEARCH("Da",AF116)))</formula>
    </cfRule>
  </conditionalFormatting>
  <conditionalFormatting sqref="AF116">
    <cfRule type="containsText" dxfId="111" priority="1646" stopIfTrue="1" operator="containsText" text="Da">
      <formula>NOT(ISERROR(SEARCH("Da",AF116)))</formula>
    </cfRule>
  </conditionalFormatting>
  <conditionalFormatting sqref="AF116">
    <cfRule type="containsText" dxfId="110" priority="1640" stopIfTrue="1" operator="containsText" text="Au">
      <formula>NOT(ISERROR(SEARCH("Au",AF116)))</formula>
    </cfRule>
    <cfRule type="containsText" dxfId="109" priority="1641" stopIfTrue="1" operator="containsText" text="Va">
      <formula>NOT(ISERROR(SEARCH("Va",AF116)))</formula>
    </cfRule>
    <cfRule type="containsText" dxfId="108" priority="1642" stopIfTrue="1" operator="containsText" text="Fa">
      <formula>NOT(ISERROR(SEARCH("Fa",AF116)))</formula>
    </cfRule>
    <cfRule type="containsText" dxfId="107" priority="1643" stopIfTrue="1" operator="containsText" text="Pc">
      <formula>NOT(ISERROR(SEARCH("Pc",AF116)))</formula>
    </cfRule>
    <cfRule type="containsText" dxfId="106" priority="1644" stopIfTrue="1" operator="containsText" text="Lm">
      <formula>NOT(ISERROR(SEARCH("Lm",AF116)))</formula>
    </cfRule>
    <cfRule type="containsText" dxfId="105" priority="1645" stopIfTrue="1" operator="containsText" text="Da">
      <formula>NOT(ISERROR(SEARCH("Da",AF116)))</formula>
    </cfRule>
  </conditionalFormatting>
  <conditionalFormatting sqref="AF116">
    <cfRule type="containsText" dxfId="104" priority="1639" stopIfTrue="1" operator="containsText" text="Da">
      <formula>NOT(ISERROR(SEARCH("Da",AF116)))</formula>
    </cfRule>
  </conditionalFormatting>
  <conditionalFormatting sqref="E99:F99 L99:AH99">
    <cfRule type="containsText" dxfId="103" priority="1605" stopIfTrue="1" operator="containsText" text="Au">
      <formula>NOT(ISERROR(SEARCH("Au",E99)))</formula>
    </cfRule>
    <cfRule type="containsText" dxfId="102" priority="1606" stopIfTrue="1" operator="containsText" text="Va">
      <formula>NOT(ISERROR(SEARCH("Va",E99)))</formula>
    </cfRule>
    <cfRule type="containsText" dxfId="101" priority="1607" stopIfTrue="1" operator="containsText" text="Fa">
      <formula>NOT(ISERROR(SEARCH("Fa",E99)))</formula>
    </cfRule>
    <cfRule type="containsText" dxfId="100" priority="1608" stopIfTrue="1" operator="containsText" text="Pc">
      <formula>NOT(ISERROR(SEARCH("Pc",E99)))</formula>
    </cfRule>
    <cfRule type="containsText" dxfId="99" priority="1609" stopIfTrue="1" operator="containsText" text="Lm">
      <formula>NOT(ISERROR(SEARCH("Lm",E99)))</formula>
    </cfRule>
    <cfRule type="containsText" dxfId="98" priority="1610" stopIfTrue="1" operator="containsText" text="Da">
      <formula>NOT(ISERROR(SEARCH("Da",E99)))</formula>
    </cfRule>
  </conditionalFormatting>
  <conditionalFormatting sqref="AE110 AE112:AE113">
    <cfRule type="containsText" dxfId="97" priority="1598" stopIfTrue="1" operator="containsText" text="Au">
      <formula>NOT(ISERROR(SEARCH("Au",AE110)))</formula>
    </cfRule>
    <cfRule type="containsText" dxfId="96" priority="1599" stopIfTrue="1" operator="containsText" text="Va">
      <formula>NOT(ISERROR(SEARCH("Va",AE110)))</formula>
    </cfRule>
    <cfRule type="containsText" dxfId="95" priority="1600" stopIfTrue="1" operator="containsText" text="Fa">
      <formula>NOT(ISERROR(SEARCH("Fa",AE110)))</formula>
    </cfRule>
    <cfRule type="containsText" dxfId="94" priority="1601" stopIfTrue="1" operator="containsText" text="Pc">
      <formula>NOT(ISERROR(SEARCH("Pc",AE110)))</formula>
    </cfRule>
    <cfRule type="containsText" dxfId="93" priority="1602" stopIfTrue="1" operator="containsText" text="Lm">
      <formula>NOT(ISERROR(SEARCH("Lm",AE110)))</formula>
    </cfRule>
    <cfRule type="containsText" dxfId="92" priority="1603" stopIfTrue="1" operator="containsText" text="Da">
      <formula>NOT(ISERROR(SEARCH("Da",AE110)))</formula>
    </cfRule>
  </conditionalFormatting>
  <conditionalFormatting sqref="AE110 AE112:AE113">
    <cfRule type="containsText" dxfId="91" priority="1597" stopIfTrue="1" operator="containsText" text="Da">
      <formula>NOT(ISERROR(SEARCH("Da",AE110)))</formula>
    </cfRule>
  </conditionalFormatting>
  <conditionalFormatting sqref="E41:F41 L41:AH41">
    <cfRule type="containsText" dxfId="90" priority="1563" stopIfTrue="1" operator="containsText" text="Au">
      <formula>NOT(ISERROR(SEARCH("Au",E41)))</formula>
    </cfRule>
    <cfRule type="containsText" dxfId="89" priority="1564" stopIfTrue="1" operator="containsText" text="Va">
      <formula>NOT(ISERROR(SEARCH("Va",E41)))</formula>
    </cfRule>
    <cfRule type="containsText" dxfId="88" priority="1565" stopIfTrue="1" operator="containsText" text="Fa">
      <formula>NOT(ISERROR(SEARCH("Fa",E41)))</formula>
    </cfRule>
    <cfRule type="containsText" dxfId="87" priority="1566" stopIfTrue="1" operator="containsText" text="Pc">
      <formula>NOT(ISERROR(SEARCH("Pc",E41)))</formula>
    </cfRule>
    <cfRule type="containsText" dxfId="86" priority="1567" stopIfTrue="1" operator="containsText" text="Lm">
      <formula>NOT(ISERROR(SEARCH("Lm",E41)))</formula>
    </cfRule>
    <cfRule type="containsText" dxfId="85" priority="1568" stopIfTrue="1" operator="containsText" text="Da">
      <formula>NOT(ISERROR(SEARCH("Da",E41)))</formula>
    </cfRule>
  </conditionalFormatting>
  <conditionalFormatting sqref="E41:F41 L41:AH41">
    <cfRule type="containsText" dxfId="84" priority="1562" stopIfTrue="1" operator="containsText" text="Da">
      <formula>NOT(ISERROR(SEARCH("Da",E41)))</formula>
    </cfRule>
  </conditionalFormatting>
  <conditionalFormatting sqref="AF110 AF112:AF113">
    <cfRule type="containsText" dxfId="83" priority="1423" stopIfTrue="1" operator="containsText" text="Au">
      <formula>NOT(ISERROR(SEARCH("Au",AF110)))</formula>
    </cfRule>
    <cfRule type="containsText" dxfId="82" priority="1424" stopIfTrue="1" operator="containsText" text="Va">
      <formula>NOT(ISERROR(SEARCH("Va",AF110)))</formula>
    </cfRule>
    <cfRule type="containsText" dxfId="81" priority="1425" stopIfTrue="1" operator="containsText" text="Fa">
      <formula>NOT(ISERROR(SEARCH("Fa",AF110)))</formula>
    </cfRule>
    <cfRule type="containsText" dxfId="80" priority="1426" stopIfTrue="1" operator="containsText" text="Pc">
      <formula>NOT(ISERROR(SEARCH("Pc",AF110)))</formula>
    </cfRule>
    <cfRule type="containsText" dxfId="79" priority="1427" stopIfTrue="1" operator="containsText" text="Lm">
      <formula>NOT(ISERROR(SEARCH("Lm",AF110)))</formula>
    </cfRule>
    <cfRule type="containsText" dxfId="78" priority="1428" stopIfTrue="1" operator="containsText" text="Da">
      <formula>NOT(ISERROR(SEARCH("Da",AF110)))</formula>
    </cfRule>
  </conditionalFormatting>
  <conditionalFormatting sqref="AF110 AF112:AF113">
    <cfRule type="containsText" dxfId="77" priority="1422" stopIfTrue="1" operator="containsText" text="Da">
      <formula>NOT(ISERROR(SEARCH("Da",AF110)))</formula>
    </cfRule>
  </conditionalFormatting>
  <conditionalFormatting sqref="E35:F35 L35:AH35">
    <cfRule type="containsText" dxfId="76" priority="282" stopIfTrue="1" operator="containsText" text="Au">
      <formula>NOT(ISERROR(SEARCH("Au",E35)))</formula>
    </cfRule>
    <cfRule type="containsText" dxfId="75" priority="283" stopIfTrue="1" operator="containsText" text="Va">
      <formula>NOT(ISERROR(SEARCH("Va",E35)))</formula>
    </cfRule>
    <cfRule type="containsText" dxfId="74" priority="284" stopIfTrue="1" operator="containsText" text="Fa">
      <formula>NOT(ISERROR(SEARCH("Fa",E35)))</formula>
    </cfRule>
    <cfRule type="containsText" dxfId="73" priority="285" stopIfTrue="1" operator="containsText" text="Pc">
      <formula>NOT(ISERROR(SEARCH("Pc",E35)))</formula>
    </cfRule>
    <cfRule type="containsText" dxfId="72" priority="286" stopIfTrue="1" operator="containsText" text="Lm">
      <formula>NOT(ISERROR(SEARCH("Lm",E35)))</formula>
    </cfRule>
    <cfRule type="containsText" dxfId="71" priority="287" stopIfTrue="1" operator="containsText" text="Da">
      <formula>NOT(ISERROR(SEARCH("Da",E35)))</formula>
    </cfRule>
  </conditionalFormatting>
  <conditionalFormatting sqref="E35:F35 L35:AH35">
    <cfRule type="containsText" dxfId="70" priority="281" stopIfTrue="1" operator="containsText" text="Da">
      <formula>NOT(ISERROR(SEARCH("Da",E35)))</formula>
    </cfRule>
  </conditionalFormatting>
  <conditionalFormatting sqref="E18:F18 L18:AH18">
    <cfRule type="containsText" dxfId="69" priority="268" stopIfTrue="1" operator="containsText" text="Au">
      <formula>NOT(ISERROR(SEARCH("Au",E18)))</formula>
    </cfRule>
    <cfRule type="containsText" dxfId="68" priority="269" stopIfTrue="1" operator="containsText" text="Va">
      <formula>NOT(ISERROR(SEARCH("Va",E18)))</formula>
    </cfRule>
    <cfRule type="containsText" dxfId="67" priority="270" stopIfTrue="1" operator="containsText" text="Fa">
      <formula>NOT(ISERROR(SEARCH("Fa",E18)))</formula>
    </cfRule>
    <cfRule type="containsText" dxfId="66" priority="271" stopIfTrue="1" operator="containsText" text="Pc">
      <formula>NOT(ISERROR(SEARCH("Pc",E18)))</formula>
    </cfRule>
    <cfRule type="containsText" dxfId="65" priority="272" stopIfTrue="1" operator="containsText" text="Lm">
      <formula>NOT(ISERROR(SEARCH("Lm",E18)))</formula>
    </cfRule>
    <cfRule type="containsText" dxfId="64" priority="273" stopIfTrue="1" operator="containsText" text="Da">
      <formula>NOT(ISERROR(SEARCH("Da",E18)))</formula>
    </cfRule>
  </conditionalFormatting>
  <conditionalFormatting sqref="E18:F18 L18:AH18">
    <cfRule type="containsText" dxfId="63" priority="267" stopIfTrue="1" operator="containsText" text="Da">
      <formula>NOT(ISERROR(SEARCH("Da",E18)))</formula>
    </cfRule>
  </conditionalFormatting>
  <conditionalFormatting sqref="E46:F46 L46:AH46">
    <cfRule type="containsText" dxfId="62" priority="226" stopIfTrue="1" operator="containsText" text="Au">
      <formula>NOT(ISERROR(SEARCH("Au",E46)))</formula>
    </cfRule>
    <cfRule type="containsText" dxfId="61" priority="227" stopIfTrue="1" operator="containsText" text="Va">
      <formula>NOT(ISERROR(SEARCH("Va",E46)))</formula>
    </cfRule>
    <cfRule type="containsText" dxfId="60" priority="228" stopIfTrue="1" operator="containsText" text="Fa">
      <formula>NOT(ISERROR(SEARCH("Fa",E46)))</formula>
    </cfRule>
    <cfRule type="containsText" dxfId="59" priority="229" stopIfTrue="1" operator="containsText" text="Pc">
      <formula>NOT(ISERROR(SEARCH("Pc",E46)))</formula>
    </cfRule>
    <cfRule type="containsText" dxfId="58" priority="230" stopIfTrue="1" operator="containsText" text="Lm">
      <formula>NOT(ISERROR(SEARCH("Lm",E46)))</formula>
    </cfRule>
    <cfRule type="containsText" dxfId="57" priority="231" stopIfTrue="1" operator="containsText" text="Da">
      <formula>NOT(ISERROR(SEARCH("Da",E46)))</formula>
    </cfRule>
  </conditionalFormatting>
  <conditionalFormatting sqref="E46:F46 L46:AH46">
    <cfRule type="containsText" dxfId="56" priority="225" stopIfTrue="1" operator="containsText" text="Da">
      <formula>NOT(ISERROR(SEARCH("Da",E46)))</formula>
    </cfRule>
  </conditionalFormatting>
  <conditionalFormatting sqref="E34:F34 L34:AH34">
    <cfRule type="containsText" dxfId="55" priority="240" stopIfTrue="1" operator="containsText" text="Au">
      <formula>NOT(ISERROR(SEARCH("Au",E34)))</formula>
    </cfRule>
    <cfRule type="containsText" dxfId="54" priority="241" stopIfTrue="1" operator="containsText" text="Va">
      <formula>NOT(ISERROR(SEARCH("Va",E34)))</formula>
    </cfRule>
    <cfRule type="containsText" dxfId="53" priority="242" stopIfTrue="1" operator="containsText" text="Fa">
      <formula>NOT(ISERROR(SEARCH("Fa",E34)))</formula>
    </cfRule>
    <cfRule type="containsText" dxfId="52" priority="243" stopIfTrue="1" operator="containsText" text="Pc">
      <formula>NOT(ISERROR(SEARCH("Pc",E34)))</formula>
    </cfRule>
    <cfRule type="containsText" dxfId="51" priority="244" stopIfTrue="1" operator="containsText" text="Lm">
      <formula>NOT(ISERROR(SEARCH("Lm",E34)))</formula>
    </cfRule>
    <cfRule type="containsText" dxfId="50" priority="245" stopIfTrue="1" operator="containsText" text="Da">
      <formula>NOT(ISERROR(SEARCH("Da",E34)))</formula>
    </cfRule>
  </conditionalFormatting>
  <conditionalFormatting sqref="E34:F34 L34:AH34">
    <cfRule type="containsText" dxfId="49" priority="239" stopIfTrue="1" operator="containsText" text="Da">
      <formula>NOT(ISERROR(SEARCH("Da",E34)))</formula>
    </cfRule>
  </conditionalFormatting>
  <conditionalFormatting sqref="E38:F38 L38:AH38">
    <cfRule type="containsText" dxfId="48" priority="212" stopIfTrue="1" operator="containsText" text="Au">
      <formula>NOT(ISERROR(SEARCH("Au",E38)))</formula>
    </cfRule>
    <cfRule type="containsText" dxfId="47" priority="213" stopIfTrue="1" operator="containsText" text="Va">
      <formula>NOT(ISERROR(SEARCH("Va",E38)))</formula>
    </cfRule>
    <cfRule type="containsText" dxfId="46" priority="214" stopIfTrue="1" operator="containsText" text="Fa">
      <formula>NOT(ISERROR(SEARCH("Fa",E38)))</formula>
    </cfRule>
    <cfRule type="containsText" dxfId="45" priority="215" stopIfTrue="1" operator="containsText" text="Pc">
      <formula>NOT(ISERROR(SEARCH("Pc",E38)))</formula>
    </cfRule>
    <cfRule type="containsText" dxfId="44" priority="216" stopIfTrue="1" operator="containsText" text="Lm">
      <formula>NOT(ISERROR(SEARCH("Lm",E38)))</formula>
    </cfRule>
    <cfRule type="containsText" dxfId="43" priority="217" stopIfTrue="1" operator="containsText" text="Da">
      <formula>NOT(ISERROR(SEARCH("Da",E38)))</formula>
    </cfRule>
  </conditionalFormatting>
  <conditionalFormatting sqref="E38:F38 L38:AH38">
    <cfRule type="containsText" dxfId="42" priority="211" stopIfTrue="1" operator="containsText" text="Da">
      <formula>NOT(ISERROR(SEARCH("Da",E38)))</formula>
    </cfRule>
  </conditionalFormatting>
  <conditionalFormatting sqref="E40:F40 L40:AH40">
    <cfRule type="containsText" dxfId="41" priority="191" stopIfTrue="1" operator="containsText" text="Au">
      <formula>NOT(ISERROR(SEARCH("Au",E40)))</formula>
    </cfRule>
    <cfRule type="containsText" dxfId="40" priority="192" stopIfTrue="1" operator="containsText" text="Va">
      <formula>NOT(ISERROR(SEARCH("Va",E40)))</formula>
    </cfRule>
    <cfRule type="containsText" dxfId="39" priority="193" stopIfTrue="1" operator="containsText" text="Fa">
      <formula>NOT(ISERROR(SEARCH("Fa",E40)))</formula>
    </cfRule>
    <cfRule type="containsText" dxfId="38" priority="194" stopIfTrue="1" operator="containsText" text="Pc">
      <formula>NOT(ISERROR(SEARCH("Pc",E40)))</formula>
    </cfRule>
    <cfRule type="containsText" dxfId="37" priority="195" stopIfTrue="1" operator="containsText" text="Lm">
      <formula>NOT(ISERROR(SEARCH("Lm",E40)))</formula>
    </cfRule>
    <cfRule type="containsText" dxfId="36" priority="196" stopIfTrue="1" operator="containsText" text="Da">
      <formula>NOT(ISERROR(SEARCH("Da",E40)))</formula>
    </cfRule>
  </conditionalFormatting>
  <conditionalFormatting sqref="E40:F40 L40:AH40">
    <cfRule type="containsText" dxfId="35" priority="190" stopIfTrue="1" operator="containsText" text="Da">
      <formula>NOT(ISERROR(SEARCH("Da",E40)))</formula>
    </cfRule>
  </conditionalFormatting>
  <conditionalFormatting sqref="E17:F17 L17:AH17">
    <cfRule type="containsText" dxfId="34" priority="135" stopIfTrue="1" operator="containsText" text="Au">
      <formula>NOT(ISERROR(SEARCH("Au",E17)))</formula>
    </cfRule>
    <cfRule type="containsText" dxfId="33" priority="136" stopIfTrue="1" operator="containsText" text="Va">
      <formula>NOT(ISERROR(SEARCH("Va",E17)))</formula>
    </cfRule>
    <cfRule type="containsText" dxfId="32" priority="137" stopIfTrue="1" operator="containsText" text="Fa">
      <formula>NOT(ISERROR(SEARCH("Fa",E17)))</formula>
    </cfRule>
    <cfRule type="containsText" dxfId="31" priority="138" stopIfTrue="1" operator="containsText" text="Pc">
      <formula>NOT(ISERROR(SEARCH("Pc",E17)))</formula>
    </cfRule>
    <cfRule type="containsText" dxfId="30" priority="139" stopIfTrue="1" operator="containsText" text="Lm">
      <formula>NOT(ISERROR(SEARCH("Lm",E17)))</formula>
    </cfRule>
    <cfRule type="containsText" dxfId="29" priority="140" stopIfTrue="1" operator="containsText" text="Da">
      <formula>NOT(ISERROR(SEARCH("Da",E17)))</formula>
    </cfRule>
  </conditionalFormatting>
  <conditionalFormatting sqref="E17:F17 L17:AH17">
    <cfRule type="containsText" dxfId="28" priority="134" stopIfTrue="1" operator="containsText" text="Da">
      <formula>NOT(ISERROR(SEARCH("Da",E17)))</formula>
    </cfRule>
  </conditionalFormatting>
  <conditionalFormatting sqref="E16:F16 L16:AH16">
    <cfRule type="containsText" dxfId="27" priority="121" stopIfTrue="1" operator="containsText" text="Au">
      <formula>NOT(ISERROR(SEARCH("Au",E16)))</formula>
    </cfRule>
    <cfRule type="containsText" dxfId="26" priority="122" stopIfTrue="1" operator="containsText" text="Va">
      <formula>NOT(ISERROR(SEARCH("Va",E16)))</formula>
    </cfRule>
    <cfRule type="containsText" dxfId="25" priority="123" stopIfTrue="1" operator="containsText" text="Fa">
      <formula>NOT(ISERROR(SEARCH("Fa",E16)))</formula>
    </cfRule>
    <cfRule type="containsText" dxfId="24" priority="124" stopIfTrue="1" operator="containsText" text="Pc">
      <formula>NOT(ISERROR(SEARCH("Pc",E16)))</formula>
    </cfRule>
    <cfRule type="containsText" dxfId="23" priority="125" stopIfTrue="1" operator="containsText" text="Lm">
      <formula>NOT(ISERROR(SEARCH("Lm",E16)))</formula>
    </cfRule>
    <cfRule type="containsText" dxfId="22" priority="126" stopIfTrue="1" operator="containsText" text="Da">
      <formula>NOT(ISERROR(SEARCH("Da",E16)))</formula>
    </cfRule>
  </conditionalFormatting>
  <conditionalFormatting sqref="E16:F16 L16:AH16">
    <cfRule type="containsText" dxfId="21" priority="120" stopIfTrue="1" operator="containsText" text="Da">
      <formula>NOT(ISERROR(SEARCH("Da",E16)))</formula>
    </cfRule>
  </conditionalFormatting>
  <conditionalFormatting sqref="L85:AH85 E85:H85">
    <cfRule type="containsText" dxfId="20" priority="107" stopIfTrue="1" operator="containsText" text="Au">
      <formula>NOT(ISERROR(SEARCH("Au",E85)))</formula>
    </cfRule>
    <cfRule type="containsText" dxfId="19" priority="108" stopIfTrue="1" operator="containsText" text="Va">
      <formula>NOT(ISERROR(SEARCH("Va",E85)))</formula>
    </cfRule>
    <cfRule type="containsText" dxfId="18" priority="109" stopIfTrue="1" operator="containsText" text="Fa">
      <formula>NOT(ISERROR(SEARCH("Fa",E85)))</formula>
    </cfRule>
    <cfRule type="containsText" dxfId="17" priority="110" stopIfTrue="1" operator="containsText" text="Pc">
      <formula>NOT(ISERROR(SEARCH("Pc",E85)))</formula>
    </cfRule>
    <cfRule type="containsText" dxfId="16" priority="111" stopIfTrue="1" operator="containsText" text="Lm">
      <formula>NOT(ISERROR(SEARCH("Lm",E85)))</formula>
    </cfRule>
    <cfRule type="containsText" dxfId="15" priority="112" stopIfTrue="1" operator="containsText" text="Da">
      <formula>NOT(ISERROR(SEARCH("Da",E85)))</formula>
    </cfRule>
  </conditionalFormatting>
  <conditionalFormatting sqref="L85:AH85 E85:H85">
    <cfRule type="containsText" dxfId="14" priority="106" stopIfTrue="1" operator="containsText" text="Da">
      <formula>NOT(ISERROR(SEARCH("Da",E85)))</formula>
    </cfRule>
  </conditionalFormatting>
  <conditionalFormatting sqref="E70:F70 L70:AH70">
    <cfRule type="containsText" dxfId="13" priority="93" stopIfTrue="1" operator="containsText" text="Au">
      <formula>NOT(ISERROR(SEARCH("Au",E70)))</formula>
    </cfRule>
    <cfRule type="containsText" dxfId="12" priority="94" stopIfTrue="1" operator="containsText" text="Va">
      <formula>NOT(ISERROR(SEARCH("Va",E70)))</formula>
    </cfRule>
    <cfRule type="containsText" dxfId="11" priority="95" stopIfTrue="1" operator="containsText" text="Fa">
      <formula>NOT(ISERROR(SEARCH("Fa",E70)))</formula>
    </cfRule>
    <cfRule type="containsText" dxfId="10" priority="96" stopIfTrue="1" operator="containsText" text="Pc">
      <formula>NOT(ISERROR(SEARCH("Pc",E70)))</formula>
    </cfRule>
    <cfRule type="containsText" dxfId="9" priority="97" stopIfTrue="1" operator="containsText" text="Lm">
      <formula>NOT(ISERROR(SEARCH("Lm",E70)))</formula>
    </cfRule>
    <cfRule type="containsText" dxfId="8" priority="98" stopIfTrue="1" operator="containsText" text="Da">
      <formula>NOT(ISERROR(SEARCH("Da",E70)))</formula>
    </cfRule>
  </conditionalFormatting>
  <conditionalFormatting sqref="E70:F70 L70:AH70">
    <cfRule type="containsText" dxfId="7" priority="92" stopIfTrue="1" operator="containsText" text="Da">
      <formula>NOT(ISERROR(SEARCH("Da",E70)))</formula>
    </cfRule>
  </conditionalFormatting>
  <conditionalFormatting sqref="E57:F57 L57:AH57">
    <cfRule type="containsText" dxfId="6" priority="51" stopIfTrue="1" operator="containsText" text="Au">
      <formula>NOT(ISERROR(SEARCH("Au",E57)))</formula>
    </cfRule>
    <cfRule type="containsText" dxfId="5" priority="52" stopIfTrue="1" operator="containsText" text="Va">
      <formula>NOT(ISERROR(SEARCH("Va",E57)))</formula>
    </cfRule>
    <cfRule type="containsText" dxfId="4" priority="53" stopIfTrue="1" operator="containsText" text="Fa">
      <formula>NOT(ISERROR(SEARCH("Fa",E57)))</formula>
    </cfRule>
    <cfRule type="containsText" dxfId="3" priority="54" stopIfTrue="1" operator="containsText" text="Pc">
      <formula>NOT(ISERROR(SEARCH("Pc",E57)))</formula>
    </cfRule>
    <cfRule type="containsText" dxfId="2" priority="55" stopIfTrue="1" operator="containsText" text="Lm">
      <formula>NOT(ISERROR(SEARCH("Lm",E57)))</formula>
    </cfRule>
    <cfRule type="containsText" dxfId="1" priority="56" stopIfTrue="1" operator="containsText" text="Da">
      <formula>NOT(ISERROR(SEARCH("Da",E57)))</formula>
    </cfRule>
  </conditionalFormatting>
  <conditionalFormatting sqref="E57:F57 L57:AH57">
    <cfRule type="containsText" dxfId="0" priority="50" stopIfTrue="1" operator="containsText" text="Da">
      <formula>NOT(ISERROR(SEARCH("Da",E57)))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MAYO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2023-05-15T16:44:48Z</dcterms:modified>
</cp:coreProperties>
</file>