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8_{92B2AA20-897D-401B-B92A-B81C68D44B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L63" i="1" s="1"/>
  <c r="AJ63" i="1"/>
  <c r="AM63" i="1" s="1"/>
  <c r="AK63" i="1"/>
  <c r="AN63" i="1" s="1"/>
  <c r="AI64" i="1"/>
  <c r="AL64" i="1" s="1"/>
  <c r="AJ64" i="1"/>
  <c r="AM64" i="1" s="1"/>
  <c r="AK64" i="1"/>
  <c r="AN64" i="1" s="1"/>
  <c r="AI65" i="1"/>
  <c r="AL65" i="1" s="1"/>
  <c r="AJ65" i="1"/>
  <c r="AM65" i="1" s="1"/>
  <c r="AK65" i="1"/>
  <c r="AN65" i="1" s="1"/>
  <c r="AI101" i="1" l="1"/>
  <c r="AL101" i="1" s="1"/>
  <c r="AJ101" i="1"/>
  <c r="AM101" i="1" s="1"/>
  <c r="AK101" i="1"/>
  <c r="AN101" i="1" s="1"/>
  <c r="AI107" i="1" l="1"/>
  <c r="AL107" i="1" s="1"/>
  <c r="AJ107" i="1"/>
  <c r="AM107" i="1" s="1"/>
  <c r="AK107" i="1"/>
  <c r="AN107" i="1" s="1"/>
  <c r="AK57" i="1" l="1"/>
  <c r="AN57" i="1" s="1"/>
  <c r="AJ57" i="1"/>
  <c r="AM57" i="1" s="1"/>
  <c r="AI57" i="1"/>
  <c r="AL57" i="1" s="1"/>
  <c r="AK70" i="1" l="1"/>
  <c r="AN70" i="1" s="1"/>
  <c r="AJ70" i="1"/>
  <c r="AM70" i="1" s="1"/>
  <c r="AI70" i="1"/>
  <c r="AL70" i="1" s="1"/>
  <c r="AK85" i="1"/>
  <c r="AN85" i="1" s="1"/>
  <c r="AJ85" i="1"/>
  <c r="AM85" i="1" s="1"/>
  <c r="AI85" i="1"/>
  <c r="AL85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0" i="1" l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46" i="1"/>
  <c r="AN46" i="1" s="1"/>
  <c r="AJ46" i="1"/>
  <c r="AM46" i="1" s="1"/>
  <c r="AI46" i="1"/>
  <c r="AL46" i="1" s="1"/>
  <c r="AK34" i="1"/>
  <c r="AN34" i="1" s="1"/>
  <c r="AJ34" i="1"/>
  <c r="AM34" i="1" s="1"/>
  <c r="AI34" i="1"/>
  <c r="AL34" i="1" s="1"/>
  <c r="AK18" i="1"/>
  <c r="AN18" i="1" s="1"/>
  <c r="AJ18" i="1"/>
  <c r="AM18" i="1" s="1"/>
  <c r="AI18" i="1"/>
  <c r="AL18" i="1" s="1"/>
  <c r="AK35" i="1"/>
  <c r="AN35" i="1" s="1"/>
  <c r="AJ35" i="1"/>
  <c r="AM35" i="1" s="1"/>
  <c r="AI35" i="1"/>
  <c r="AL35" i="1" s="1"/>
  <c r="AK116" i="1" l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8" i="1"/>
  <c r="AN58" i="1" s="1"/>
  <c r="AJ58" i="1"/>
  <c r="AM58" i="1" s="1"/>
  <c r="AI58" i="1"/>
  <c r="AL58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37" i="1"/>
  <c r="AN37" i="1" s="1"/>
  <c r="AJ37" i="1"/>
  <c r="AM37" i="1" s="1"/>
  <c r="AI37" i="1"/>
  <c r="AL37" i="1" s="1"/>
  <c r="AK36" i="1"/>
  <c r="AN36" i="1" s="1"/>
  <c r="AJ36" i="1"/>
  <c r="AM36" i="1" s="1"/>
  <c r="AI36" i="1"/>
  <c r="AL36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PRESENTA SINTOMAS ASOCIADOS AL COVID</t>
        </r>
      </text>
    </comment>
    <comment ref="F9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EN EXAMEN MEDICOS </t>
        </r>
      </text>
    </comment>
    <comment ref="W1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N1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<sst xmlns="http://schemas.openxmlformats.org/spreadsheetml/2006/main" count="3911" uniqueCount="635">
  <si>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</si>
  <si>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</si>
  <si>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</si>
  <si>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</si>
  <si>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</si>
  <si>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</si>
  <si>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</si>
  <si>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</si>
  <si>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</si>
  <si>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</si>
  <si>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</si>
  <si>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</si>
  <si>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</si>
  <si>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</si>
  <si>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</si>
  <si>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</si>
  <si>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</si>
  <si>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</si>
  <si>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</si>
  <si>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</si>
  <si>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</si>
  <si>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</si>
  <si>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</si>
  <si>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</si>
  <si>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</si>
  <si>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</si>
  <si>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</si>
  <si>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</si>
  <si>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</si>
  <si>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</si>
  <si>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</si>
  <si>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</si>
  <si>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</si>
  <si>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</si>
  <si>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</si>
  <si>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</si>
  <si>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</si>
  <si>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</si>
  <si>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</si>
  <si>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</si>
  <si>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</si>
  <si>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</si>
  <si>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</si>
  <si>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</si>
  <si>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</si>
  <si>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</si>
  <si>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</si>
  <si>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</si>
  <si>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</si>
  <si>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</si>
  <si>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</si>
  <si>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</si>
  <si>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</si>
  <si>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</si>
  <si>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</si>
  <si>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</si>
  <si>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</si>
  <si>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</si>
  <si>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</si>
  <si>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</si>
  <si>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</si>
  <si>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</si>
  <si>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</si>
  <si>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</si>
  <si>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</si>
  <si>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</si>
  <si>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</si>
  <si>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</si>
  <si>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</si>
  <si>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</si>
  <si>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</si>
  <si>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</si>
  <si>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</si>
  <si>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</si>
  <si>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</si>
  <si>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</si>
  <si>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</si>
  <si>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</si>
  <si>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</si>
  <si>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</si>
  <si>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</si>
  <si>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</si>
  <si>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</si>
  <si>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</si>
  <si>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</si>
  <si>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</si>
  <si>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</si>
  <si>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</si>
  <si>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</si>
  <si>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</si>
  <si>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</si>
  <si>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</si>
  <si>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</si>
  <si>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</si>
  <si>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</si>
  <si>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</si>
  <si>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</si>
  <si>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</si>
  <si>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</si>
  <si>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</si>
  <si>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</si>
  <si>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</si>
  <si>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</si>
  <si>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</si>
  <si>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</si>
  <si>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</si>
  <si>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</si>
  <si>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</si>
  <si>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</si>
  <si>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</si>
  <si>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</si>
  <si>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</si>
  <si>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</si>
  <si>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</si>
  <si>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</si>
  <si>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</si>
  <si>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</si>
  <si>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</si>
  <si>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</si>
  <si>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</si>
  <si>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</si>
  <si>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</si>
  <si>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</si>
  <si>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</si>
  <si>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</si>
  <si>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</si>
  <si>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</si>
  <si>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</si>
  <si>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</si>
  <si>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</si>
  <si>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</si>
  <si>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</si>
  <si>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</si>
  <si>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</si>
  <si>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</si>
  <si>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</si>
  <si>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</si>
  <si>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</si>
  <si>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</si>
  <si>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</si>
  <si>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</si>
  <si>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</si>
  <si>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</si>
  <si>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</si>
  <si>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</si>
  <si>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</si>
  <si>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</si>
  <si>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</si>
  <si>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</si>
  <si>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</si>
  <si>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</si>
  <si>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</si>
  <si>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</si>
  <si>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</si>
  <si>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</si>
  <si>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</si>
  <si>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</si>
  <si>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</si>
  <si>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</si>
  <si>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</si>
  <si>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</si>
  <si>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</si>
  <si>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</si>
  <si>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</si>
  <si>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</si>
  <si>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</si>
  <si>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</si>
  <si>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</si>
  <si>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</si>
  <si>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</si>
  <si>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</si>
  <si>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</si>
  <si>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</si>
  <si>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</si>
  <si>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</si>
  <si>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</si>
  <si>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</si>
  <si>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</si>
  <si>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</si>
  <si>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</si>
  <si>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</si>
  <si>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</si>
  <si>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</si>
  <si>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</si>
  <si>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</si>
  <si>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</si>
  <si>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</si>
  <si>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</si>
  <si>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</si>
  <si>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</si>
  <si>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</si>
  <si>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</si>
  <si>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</si>
  <si>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</si>
  <si>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</si>
  <si>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</si>
  <si>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</si>
  <si>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</si>
  <si>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</si>
  <si>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</si>
  <si>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</si>
  <si>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</si>
  <si>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</si>
  <si>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</si>
  <si>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</si>
  <si>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</si>
  <si>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</si>
  <si>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</si>
  <si>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</si>
  <si>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</si>
  <si>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</si>
  <si>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</si>
  <si>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</si>
  <si>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</si>
  <si>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</si>
  <si>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</si>
  <si>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</si>
  <si>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</si>
  <si>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13719564-K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</si>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</sst>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01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0" fontId="5" fillId="18" borderId="28" xfId="0" applyFont="1" applyFill="1" applyBorder="1" applyAlignment="1">
      <alignment horizontal="center" wrapText="1"/>
    </xf>
    <xf numFmtId="0" fontId="1" fillId="0" borderId="2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15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118462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7.14062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61" t="s">
        <v>588</v>
      </c>
      <c r="B1" s="162"/>
      <c r="C1" s="162"/>
      <c r="D1" s="162"/>
      <c r="E1" s="158">
        <v>45047</v>
      </c>
      <c r="F1" s="158">
        <v>45048</v>
      </c>
      <c r="G1" s="158">
        <v>45049</v>
      </c>
      <c r="H1" s="158">
        <v>45050</v>
      </c>
      <c r="I1" s="158">
        <v>45051</v>
      </c>
      <c r="J1" s="158">
        <v>45052</v>
      </c>
      <c r="K1" s="158">
        <v>45053</v>
      </c>
      <c r="L1" s="158">
        <v>45054</v>
      </c>
      <c r="M1" s="158">
        <v>45055</v>
      </c>
      <c r="N1" s="158">
        <v>45056</v>
      </c>
      <c r="O1" s="158">
        <v>45057</v>
      </c>
      <c r="P1" s="158">
        <v>45058</v>
      </c>
      <c r="Q1" s="158">
        <v>45059</v>
      </c>
      <c r="R1" s="158">
        <v>45060</v>
      </c>
      <c r="S1" s="158">
        <v>45061</v>
      </c>
      <c r="T1" s="158">
        <v>45062</v>
      </c>
      <c r="U1" s="158">
        <v>45063</v>
      </c>
      <c r="V1" s="158">
        <v>45064</v>
      </c>
      <c r="W1" s="158">
        <v>45065</v>
      </c>
      <c r="X1" s="158">
        <v>45066</v>
      </c>
      <c r="Y1" s="158">
        <v>45067</v>
      </c>
      <c r="Z1" s="158">
        <v>45068</v>
      </c>
      <c r="AA1" s="158">
        <v>45069</v>
      </c>
      <c r="AB1" s="158">
        <v>45070</v>
      </c>
      <c r="AC1" s="158">
        <v>45071</v>
      </c>
      <c r="AD1" s="158">
        <v>45072</v>
      </c>
      <c r="AE1" s="158">
        <v>45073</v>
      </c>
      <c r="AF1" s="158">
        <v>45074</v>
      </c>
      <c r="AG1" s="158">
        <v>45075</v>
      </c>
      <c r="AH1" s="158">
        <v>45076</v>
      </c>
      <c r="AI1" s="158" t="s">
        <v>254</v>
      </c>
      <c r="AJ1" s="158" t="s">
        <v>255</v>
      </c>
      <c r="AK1" s="167" t="s">
        <v>256</v>
      </c>
      <c r="AL1" s="158" t="s">
        <v>257</v>
      </c>
      <c r="AM1" s="158" t="s">
        <v>258</v>
      </c>
      <c r="AN1" s="158" t="s">
        <v>259</v>
      </c>
    </row>
    <row r="2" spans="1:40" ht="21" customHeight="1" x14ac:dyDescent="0.25">
      <c r="A2" s="163"/>
      <c r="B2" s="164"/>
      <c r="C2" s="164"/>
      <c r="D2" s="164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68"/>
      <c r="AL2" s="159"/>
      <c r="AM2" s="159"/>
      <c r="AN2" s="159"/>
    </row>
    <row r="3" spans="1:40" ht="21" customHeight="1" x14ac:dyDescent="0.25">
      <c r="A3" s="163"/>
      <c r="B3" s="164"/>
      <c r="C3" s="164"/>
      <c r="D3" s="16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68"/>
      <c r="AL3" s="159"/>
      <c r="AM3" s="159"/>
      <c r="AN3" s="159"/>
    </row>
    <row r="4" spans="1:40" ht="21" customHeight="1" x14ac:dyDescent="0.25">
      <c r="A4" s="163"/>
      <c r="B4" s="164"/>
      <c r="C4" s="164"/>
      <c r="D4" s="164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68"/>
      <c r="AL4" s="159"/>
      <c r="AM4" s="159"/>
      <c r="AN4" s="159"/>
    </row>
    <row r="5" spans="1:40" ht="21" customHeight="1" thickBot="1" x14ac:dyDescent="0.3">
      <c r="A5" s="165"/>
      <c r="B5" s="166"/>
      <c r="C5" s="166"/>
      <c r="D5" s="166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68"/>
      <c r="AL5" s="159"/>
      <c r="AM5" s="159"/>
      <c r="AN5" s="159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8"/>
      <c r="AL6" s="160"/>
      <c r="AM6" s="160"/>
      <c r="AN6" s="160"/>
    </row>
    <row r="7" spans="1:40" ht="14.65" customHeight="1" x14ac:dyDescent="0.2">
      <c r="A7" s="149" t="s">
        <v>217</v>
      </c>
      <c r="B7" s="110" t="s">
        <v>8</v>
      </c>
      <c r="C7" s="111" t="s">
        <v>9</v>
      </c>
      <c r="D7" s="112" t="s">
        <v>5</v>
      </c>
      <c r="E7" s="106"/>
      <c r="F7" s="103" t="s">
        <v>214</v>
      </c>
      <c r="G7" s="103"/>
      <c r="H7" s="103"/>
      <c r="I7" s="103"/>
      <c r="J7" s="105"/>
      <c r="K7" s="105"/>
      <c r="L7" s="103"/>
      <c r="M7" s="103"/>
      <c r="N7" s="103"/>
      <c r="O7" s="103"/>
      <c r="P7" s="103"/>
      <c r="Q7" s="105"/>
      <c r="R7" s="105"/>
      <c r="S7" s="103"/>
      <c r="T7" s="103"/>
      <c r="U7" s="103"/>
      <c r="V7" s="103"/>
      <c r="W7" s="103"/>
      <c r="X7" s="105"/>
      <c r="Y7" s="105"/>
      <c r="Z7" s="103"/>
      <c r="AA7" s="103"/>
      <c r="AB7" s="103"/>
      <c r="AC7" s="103"/>
      <c r="AD7" s="103"/>
      <c r="AE7" s="103" t="s">
        <v>213</v>
      </c>
      <c r="AF7" s="103" t="s">
        <v>213</v>
      </c>
      <c r="AG7" s="105"/>
      <c r="AH7" s="105"/>
      <c r="AI7" s="4">
        <f>+COUNTIF(E7:AH7,"A")+COUNTIF(E7:AH7,"B")+COUNTIF(E7:AH7,"C")+COUNTIF(E7:AH7,"CU")+COUNTIF(E7:AH7,"EX")+COUNTIF(E7:AH7,"TT")</f>
        <v>3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0.15789473684210525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49"/>
      <c r="B8" s="113" t="s">
        <v>12</v>
      </c>
      <c r="C8" s="114" t="s">
        <v>13</v>
      </c>
      <c r="D8" s="115" t="s">
        <v>22</v>
      </c>
      <c r="E8" s="106"/>
      <c r="F8" s="103" t="s">
        <v>214</v>
      </c>
      <c r="G8" s="103"/>
      <c r="H8" s="103"/>
      <c r="I8" s="103"/>
      <c r="J8" s="105"/>
      <c r="K8" s="105"/>
      <c r="L8" s="103"/>
      <c r="M8" s="103"/>
      <c r="N8" s="103"/>
      <c r="O8" s="103"/>
      <c r="P8" s="103"/>
      <c r="Q8" s="105"/>
      <c r="R8" s="105"/>
      <c r="S8" s="103"/>
      <c r="T8" s="103"/>
      <c r="U8" s="103"/>
      <c r="V8" s="103"/>
      <c r="W8" s="103"/>
      <c r="X8" s="105"/>
      <c r="Y8" s="105"/>
      <c r="Z8" s="103"/>
      <c r="AA8" s="103"/>
      <c r="AB8" s="103"/>
      <c r="AC8" s="103"/>
      <c r="AD8" s="103"/>
      <c r="AE8" s="103" t="s">
        <v>213</v>
      </c>
      <c r="AF8" s="103" t="s">
        <v>213</v>
      </c>
      <c r="AG8" s="105"/>
      <c r="AH8" s="105"/>
      <c r="AI8" s="4">
        <f t="shared" ref="AI8:AI72" si="1">+COUNTIF(E8:AH8,"A")+COUNTIF(E8:AH8,"B")+COUNTIF(E8:AH8,"C")+COUNTIF(E8:AH8,"CU")+COUNTIF(E8:AH8,"EX")+COUNTIF(E8:AH8,"TT")</f>
        <v>3</v>
      </c>
      <c r="AJ8" s="4">
        <f t="shared" ref="AJ8:AJ72" si="2">+COUNTIF(E8:AH8, "FA")+COUNTIF(E8:AH8, "LI")+COUNTIF(E8:AH8, "AU")</f>
        <v>0</v>
      </c>
      <c r="AK8" s="4">
        <f t="shared" ref="AK8:AK72" si="3">+COUNTIF(E8:AH8,"VA")+COUNTIF(E8:AH8,"PA")+COUNTIF(E8:AH8,PC)</f>
        <v>0</v>
      </c>
      <c r="AL8" s="5">
        <f t="shared" ref="AL8:AL72" si="4">+AI8/19</f>
        <v>0.15789473684210525</v>
      </c>
      <c r="AM8" s="5">
        <f t="shared" ref="AM8:AM72" si="5">+AJ8/19</f>
        <v>0</v>
      </c>
      <c r="AN8" s="5">
        <f t="shared" ref="AN8:AN72" si="6">+AK8/19</f>
        <v>0</v>
      </c>
    </row>
    <row r="9" spans="1:40" ht="14.65" customHeight="1" x14ac:dyDescent="0.2">
      <c r="A9" s="149"/>
      <c r="B9" s="110" t="s">
        <v>108</v>
      </c>
      <c r="C9" s="116" t="s">
        <v>109</v>
      </c>
      <c r="D9" s="117" t="s">
        <v>73</v>
      </c>
      <c r="E9" s="106"/>
      <c r="F9" s="103" t="s">
        <v>214</v>
      </c>
      <c r="G9" s="103"/>
      <c r="H9" s="103"/>
      <c r="I9" s="103"/>
      <c r="J9" s="105"/>
      <c r="K9" s="105"/>
      <c r="L9" s="103"/>
      <c r="M9" s="103"/>
      <c r="N9" s="103"/>
      <c r="O9" s="103"/>
      <c r="P9" s="103"/>
      <c r="Q9" s="105"/>
      <c r="R9" s="105"/>
      <c r="S9" s="103"/>
      <c r="T9" s="103"/>
      <c r="U9" s="103"/>
      <c r="V9" s="103"/>
      <c r="W9" s="103"/>
      <c r="X9" s="105"/>
      <c r="Y9" s="105"/>
      <c r="Z9" s="103"/>
      <c r="AA9" s="103"/>
      <c r="AB9" s="103"/>
      <c r="AC9" s="103"/>
      <c r="AD9" s="103"/>
      <c r="AE9" s="103" t="s">
        <v>213</v>
      </c>
      <c r="AF9" s="103" t="s">
        <v>213</v>
      </c>
      <c r="AG9" s="105"/>
      <c r="AH9" s="105"/>
      <c r="AI9" s="4">
        <f t="shared" si="1"/>
        <v>3</v>
      </c>
      <c r="AJ9" s="4">
        <f t="shared" si="2"/>
        <v>0</v>
      </c>
      <c r="AK9" s="4">
        <f t="shared" si="3"/>
        <v>0</v>
      </c>
      <c r="AL9" s="5">
        <f t="shared" si="4"/>
        <v>0.15789473684210525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49"/>
      <c r="B10" s="118" t="s">
        <v>10</v>
      </c>
      <c r="C10" s="119" t="s">
        <v>11</v>
      </c>
      <c r="D10" s="110" t="s">
        <v>5</v>
      </c>
      <c r="E10" s="106"/>
      <c r="F10" s="103" t="s">
        <v>214</v>
      </c>
      <c r="G10" s="103"/>
      <c r="H10" s="103"/>
      <c r="I10" s="103"/>
      <c r="J10" s="105"/>
      <c r="K10" s="105"/>
      <c r="L10" s="103"/>
      <c r="M10" s="103"/>
      <c r="N10" s="103"/>
      <c r="O10" s="103"/>
      <c r="P10" s="103"/>
      <c r="Q10" s="105"/>
      <c r="R10" s="105"/>
      <c r="S10" s="103"/>
      <c r="T10" s="103"/>
      <c r="U10" s="103"/>
      <c r="V10" s="103"/>
      <c r="W10" s="103"/>
      <c r="X10" s="105"/>
      <c r="Y10" s="105"/>
      <c r="Z10" s="103"/>
      <c r="AA10" s="103"/>
      <c r="AB10" s="103"/>
      <c r="AC10" s="103"/>
      <c r="AD10" s="103"/>
      <c r="AE10" s="103" t="s">
        <v>213</v>
      </c>
      <c r="AF10" s="103" t="s">
        <v>213</v>
      </c>
      <c r="AG10" s="105"/>
      <c r="AH10" s="105"/>
      <c r="AI10" s="4">
        <f t="shared" si="1"/>
        <v>3</v>
      </c>
      <c r="AJ10" s="4">
        <f t="shared" si="2"/>
        <v>0</v>
      </c>
      <c r="AK10" s="4">
        <f t="shared" si="3"/>
        <v>0</v>
      </c>
      <c r="AL10" s="5">
        <f t="shared" si="4"/>
        <v>0.15789473684210525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149"/>
      <c r="B11" s="113" t="s">
        <v>28</v>
      </c>
      <c r="C11" s="120" t="s">
        <v>29</v>
      </c>
      <c r="D11" s="115" t="s">
        <v>16</v>
      </c>
      <c r="E11" s="106"/>
      <c r="F11" s="103" t="s">
        <v>214</v>
      </c>
      <c r="G11" s="103"/>
      <c r="H11" s="103"/>
      <c r="I11" s="103"/>
      <c r="J11" s="105"/>
      <c r="K11" s="105"/>
      <c r="L11" s="103"/>
      <c r="M11" s="103"/>
      <c r="N11" s="103"/>
      <c r="O11" s="103"/>
      <c r="P11" s="103"/>
      <c r="Q11" s="105"/>
      <c r="R11" s="105"/>
      <c r="S11" s="103"/>
      <c r="T11" s="103"/>
      <c r="U11" s="103"/>
      <c r="V11" s="103"/>
      <c r="W11" s="103"/>
      <c r="X11" s="105"/>
      <c r="Y11" s="105"/>
      <c r="Z11" s="103"/>
      <c r="AA11" s="103"/>
      <c r="AB11" s="103"/>
      <c r="AC11" s="103"/>
      <c r="AD11" s="103"/>
      <c r="AE11" s="103" t="s">
        <v>213</v>
      </c>
      <c r="AF11" s="103" t="s">
        <v>213</v>
      </c>
      <c r="AG11" s="105"/>
      <c r="AH11" s="105"/>
      <c r="AI11" s="4">
        <f t="shared" si="1"/>
        <v>3</v>
      </c>
      <c r="AJ11" s="4">
        <f t="shared" si="2"/>
        <v>0</v>
      </c>
      <c r="AK11" s="4">
        <f t="shared" si="3"/>
        <v>0</v>
      </c>
      <c r="AL11" s="5">
        <f t="shared" si="4"/>
        <v>0.15789473684210525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49"/>
      <c r="B12" s="113" t="s">
        <v>235</v>
      </c>
      <c r="C12" s="120" t="s">
        <v>236</v>
      </c>
      <c r="D12" s="115" t="s">
        <v>5</v>
      </c>
      <c r="E12" s="106"/>
      <c r="F12" s="103" t="s">
        <v>214</v>
      </c>
      <c r="G12" s="103"/>
      <c r="H12" s="103"/>
      <c r="I12" s="103"/>
      <c r="J12" s="105"/>
      <c r="K12" s="105"/>
      <c r="L12" s="103"/>
      <c r="M12" s="103"/>
      <c r="N12" s="103"/>
      <c r="O12" s="103"/>
      <c r="P12" s="103"/>
      <c r="Q12" s="105"/>
      <c r="R12" s="105"/>
      <c r="S12" s="103"/>
      <c r="T12" s="103"/>
      <c r="U12" s="103"/>
      <c r="V12" s="103"/>
      <c r="W12" s="103"/>
      <c r="X12" s="105"/>
      <c r="Y12" s="105"/>
      <c r="Z12" s="103"/>
      <c r="AA12" s="103"/>
      <c r="AB12" s="103"/>
      <c r="AC12" s="103"/>
      <c r="AD12" s="103"/>
      <c r="AE12" s="103" t="s">
        <v>213</v>
      </c>
      <c r="AF12" s="103" t="s">
        <v>213</v>
      </c>
      <c r="AG12" s="105"/>
      <c r="AH12" s="105"/>
      <c r="AI12" s="4">
        <f t="shared" si="1"/>
        <v>3</v>
      </c>
      <c r="AJ12" s="4">
        <f t="shared" si="2"/>
        <v>0</v>
      </c>
      <c r="AK12" s="4">
        <f t="shared" si="3"/>
        <v>0</v>
      </c>
      <c r="AL12" s="5">
        <f t="shared" si="4"/>
        <v>0.15789473684210525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49"/>
      <c r="B13" s="121" t="s">
        <v>17</v>
      </c>
      <c r="C13" s="116" t="s">
        <v>18</v>
      </c>
      <c r="D13" s="121" t="s">
        <v>19</v>
      </c>
      <c r="E13" s="106"/>
      <c r="F13" s="103" t="s">
        <v>214</v>
      </c>
      <c r="G13" s="103"/>
      <c r="H13" s="103"/>
      <c r="I13" s="103"/>
      <c r="J13" s="105"/>
      <c r="K13" s="105"/>
      <c r="L13" s="103"/>
      <c r="M13" s="103"/>
      <c r="N13" s="103"/>
      <c r="O13" s="103"/>
      <c r="P13" s="103"/>
      <c r="Q13" s="105"/>
      <c r="R13" s="105"/>
      <c r="S13" s="103"/>
      <c r="T13" s="103"/>
      <c r="U13" s="103"/>
      <c r="V13" s="103"/>
      <c r="W13" s="103"/>
      <c r="X13" s="105"/>
      <c r="Y13" s="105"/>
      <c r="Z13" s="103"/>
      <c r="AA13" s="103"/>
      <c r="AB13" s="103"/>
      <c r="AC13" s="103"/>
      <c r="AD13" s="103"/>
      <c r="AE13" s="103" t="s">
        <v>213</v>
      </c>
      <c r="AF13" s="103" t="s">
        <v>213</v>
      </c>
      <c r="AG13" s="105"/>
      <c r="AH13" s="105"/>
      <c r="AI13" s="4">
        <f t="shared" si="1"/>
        <v>3</v>
      </c>
      <c r="AJ13" s="4">
        <f t="shared" si="2"/>
        <v>0</v>
      </c>
      <c r="AK13" s="4">
        <f t="shared" si="3"/>
        <v>0</v>
      </c>
      <c r="AL13" s="5">
        <f t="shared" si="4"/>
        <v>0.15789473684210525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149"/>
      <c r="B14" s="112" t="s">
        <v>20</v>
      </c>
      <c r="C14" s="120" t="s">
        <v>21</v>
      </c>
      <c r="D14" s="115" t="s">
        <v>19</v>
      </c>
      <c r="E14" s="106"/>
      <c r="F14" s="103" t="s">
        <v>214</v>
      </c>
      <c r="G14" s="103"/>
      <c r="H14" s="103"/>
      <c r="I14" s="103"/>
      <c r="J14" s="105"/>
      <c r="K14" s="105"/>
      <c r="L14" s="103"/>
      <c r="M14" s="103"/>
      <c r="N14" s="103"/>
      <c r="O14" s="103"/>
      <c r="P14" s="103"/>
      <c r="Q14" s="105"/>
      <c r="R14" s="105"/>
      <c r="S14" s="103"/>
      <c r="T14" s="103"/>
      <c r="U14" s="103"/>
      <c r="V14" s="103"/>
      <c r="W14" s="103"/>
      <c r="X14" s="105"/>
      <c r="Y14" s="105"/>
      <c r="Z14" s="103"/>
      <c r="AA14" s="103"/>
      <c r="AB14" s="103"/>
      <c r="AC14" s="103"/>
      <c r="AD14" s="103"/>
      <c r="AE14" s="103" t="s">
        <v>213</v>
      </c>
      <c r="AF14" s="103" t="s">
        <v>213</v>
      </c>
      <c r="AG14" s="105"/>
      <c r="AH14" s="105"/>
      <c r="AI14" s="4">
        <f t="shared" si="1"/>
        <v>3</v>
      </c>
      <c r="AJ14" s="4">
        <f t="shared" si="2"/>
        <v>0</v>
      </c>
      <c r="AK14" s="4">
        <f t="shared" si="3"/>
        <v>0</v>
      </c>
      <c r="AL14" s="5">
        <f t="shared" si="4"/>
        <v>0.15789473684210525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49" t="s">
        <v>229</v>
      </c>
      <c r="B15" s="113" t="s">
        <v>158</v>
      </c>
      <c r="C15" s="120" t="s">
        <v>159</v>
      </c>
      <c r="D15" s="115" t="s">
        <v>160</v>
      </c>
      <c r="E15" s="106"/>
      <c r="F15" s="103" t="s">
        <v>213</v>
      </c>
      <c r="G15" s="103"/>
      <c r="H15" s="103"/>
      <c r="I15" s="103"/>
      <c r="J15" s="105"/>
      <c r="K15" s="105"/>
      <c r="L15" s="103"/>
      <c r="M15" s="103"/>
      <c r="N15" s="103"/>
      <c r="O15" s="103"/>
      <c r="P15" s="103"/>
      <c r="Q15" s="105"/>
      <c r="R15" s="105"/>
      <c r="S15" s="103"/>
      <c r="T15" s="103"/>
      <c r="U15" s="103"/>
      <c r="V15" s="103"/>
      <c r="W15" s="103"/>
      <c r="X15" s="105"/>
      <c r="Y15" s="105"/>
      <c r="Z15" s="103"/>
      <c r="AA15" s="103"/>
      <c r="AB15" s="103"/>
      <c r="AC15" s="103"/>
      <c r="AD15" s="103"/>
      <c r="AE15" s="103" t="s">
        <v>213</v>
      </c>
      <c r="AF15" s="103" t="s">
        <v>213</v>
      </c>
      <c r="AG15" s="105"/>
      <c r="AH15" s="105"/>
      <c r="AI15" s="4">
        <f t="shared" si="1"/>
        <v>3</v>
      </c>
      <c r="AJ15" s="4">
        <f t="shared" si="2"/>
        <v>0</v>
      </c>
      <c r="AK15" s="4">
        <f t="shared" si="3"/>
        <v>0</v>
      </c>
      <c r="AL15" s="5">
        <f t="shared" si="4"/>
        <v>0.15789473684210525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49"/>
      <c r="B16" s="110" t="s">
        <v>620</v>
      </c>
      <c r="C16" s="129" t="s">
        <v>621</v>
      </c>
      <c r="D16" s="117" t="s">
        <v>32</v>
      </c>
      <c r="E16" s="106"/>
      <c r="F16" s="103" t="s">
        <v>213</v>
      </c>
      <c r="G16" s="103"/>
      <c r="H16" s="103"/>
      <c r="I16" s="103"/>
      <c r="J16" s="105"/>
      <c r="K16" s="105"/>
      <c r="L16" s="103"/>
      <c r="M16" s="103"/>
      <c r="N16" s="103"/>
      <c r="O16" s="103"/>
      <c r="P16" s="103"/>
      <c r="Q16" s="105"/>
      <c r="R16" s="105"/>
      <c r="S16" s="103"/>
      <c r="T16" s="103"/>
      <c r="U16" s="103"/>
      <c r="V16" s="103"/>
      <c r="W16" s="103"/>
      <c r="X16" s="105"/>
      <c r="Y16" s="105"/>
      <c r="Z16" s="103"/>
      <c r="AA16" s="103"/>
      <c r="AB16" s="103"/>
      <c r="AC16" s="103"/>
      <c r="AD16" s="103"/>
      <c r="AE16" s="103" t="s">
        <v>213</v>
      </c>
      <c r="AF16" s="103" t="s">
        <v>213</v>
      </c>
      <c r="AG16" s="105"/>
      <c r="AH16" s="105"/>
      <c r="AI16" s="4">
        <f t="shared" si="1"/>
        <v>3</v>
      </c>
      <c r="AJ16" s="4">
        <f t="shared" si="2"/>
        <v>0</v>
      </c>
      <c r="AK16" s="4">
        <f t="shared" si="3"/>
        <v>0</v>
      </c>
      <c r="AL16" s="5">
        <f t="shared" si="4"/>
        <v>0.15789473684210525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149"/>
      <c r="B17" s="110" t="s">
        <v>622</v>
      </c>
      <c r="C17" s="129" t="s">
        <v>623</v>
      </c>
      <c r="D17" s="117" t="s">
        <v>80</v>
      </c>
      <c r="E17" s="106"/>
      <c r="F17" s="103" t="s">
        <v>213</v>
      </c>
      <c r="G17" s="103"/>
      <c r="H17" s="103"/>
      <c r="I17" s="103"/>
      <c r="J17" s="105"/>
      <c r="K17" s="105"/>
      <c r="L17" s="103"/>
      <c r="M17" s="103"/>
      <c r="N17" s="103"/>
      <c r="O17" s="103"/>
      <c r="P17" s="103"/>
      <c r="Q17" s="105"/>
      <c r="R17" s="105"/>
      <c r="S17" s="103"/>
      <c r="T17" s="103"/>
      <c r="U17" s="103"/>
      <c r="V17" s="103"/>
      <c r="W17" s="103"/>
      <c r="X17" s="105"/>
      <c r="Y17" s="105"/>
      <c r="Z17" s="103"/>
      <c r="AA17" s="103"/>
      <c r="AB17" s="103"/>
      <c r="AC17" s="103"/>
      <c r="AD17" s="103"/>
      <c r="AE17" s="103" t="s">
        <v>213</v>
      </c>
      <c r="AF17" s="103" t="s">
        <v>213</v>
      </c>
      <c r="AG17" s="105"/>
      <c r="AH17" s="105"/>
      <c r="AI17" s="4">
        <f t="shared" si="1"/>
        <v>3</v>
      </c>
      <c r="AJ17" s="4">
        <f t="shared" si="2"/>
        <v>0</v>
      </c>
      <c r="AK17" s="4">
        <f t="shared" si="3"/>
        <v>0</v>
      </c>
      <c r="AL17" s="5">
        <f t="shared" si="4"/>
        <v>0.15789473684210525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49"/>
      <c r="B18" s="110" t="s">
        <v>624</v>
      </c>
      <c r="C18" s="129" t="s">
        <v>625</v>
      </c>
      <c r="D18" s="117" t="s">
        <v>22</v>
      </c>
      <c r="E18" s="106"/>
      <c r="F18" s="103" t="s">
        <v>213</v>
      </c>
      <c r="G18" s="103"/>
      <c r="H18" s="103"/>
      <c r="I18" s="103"/>
      <c r="J18" s="105"/>
      <c r="K18" s="105"/>
      <c r="L18" s="103"/>
      <c r="M18" s="103"/>
      <c r="N18" s="103"/>
      <c r="O18" s="103"/>
      <c r="P18" s="103"/>
      <c r="Q18" s="105"/>
      <c r="R18" s="105"/>
      <c r="S18" s="103"/>
      <c r="T18" s="103"/>
      <c r="U18" s="103"/>
      <c r="V18" s="103"/>
      <c r="W18" s="103"/>
      <c r="X18" s="105"/>
      <c r="Y18" s="105"/>
      <c r="Z18" s="103"/>
      <c r="AA18" s="103"/>
      <c r="AB18" s="103"/>
      <c r="AC18" s="103"/>
      <c r="AD18" s="103"/>
      <c r="AE18" s="103" t="s">
        <v>213</v>
      </c>
      <c r="AF18" s="103" t="s">
        <v>213</v>
      </c>
      <c r="AG18" s="105"/>
      <c r="AH18" s="105"/>
      <c r="AI18" s="145">
        <f t="shared" si="1"/>
        <v>3</v>
      </c>
      <c r="AJ18" s="145">
        <f t="shared" si="2"/>
        <v>0</v>
      </c>
      <c r="AK18" s="145">
        <f t="shared" si="3"/>
        <v>0</v>
      </c>
      <c r="AL18" s="146">
        <f t="shared" si="4"/>
        <v>0.15789473684210525</v>
      </c>
      <c r="AM18" s="146">
        <f t="shared" si="5"/>
        <v>0</v>
      </c>
      <c r="AN18" s="146">
        <f t="shared" si="6"/>
        <v>0</v>
      </c>
    </row>
    <row r="19" spans="1:40" ht="14.65" customHeight="1" x14ac:dyDescent="0.2">
      <c r="A19" s="149"/>
      <c r="B19" s="113" t="s">
        <v>35</v>
      </c>
      <c r="C19" s="120" t="s">
        <v>36</v>
      </c>
      <c r="D19" s="115" t="s">
        <v>22</v>
      </c>
      <c r="E19" s="106"/>
      <c r="F19" s="103" t="s">
        <v>213</v>
      </c>
      <c r="G19" s="103"/>
      <c r="H19" s="103"/>
      <c r="I19" s="103"/>
      <c r="J19" s="105"/>
      <c r="K19" s="105"/>
      <c r="L19" s="103"/>
      <c r="M19" s="103"/>
      <c r="N19" s="103"/>
      <c r="O19" s="103"/>
      <c r="P19" s="103"/>
      <c r="Q19" s="105"/>
      <c r="R19" s="105"/>
      <c r="S19" s="103"/>
      <c r="T19" s="103"/>
      <c r="U19" s="103"/>
      <c r="V19" s="103"/>
      <c r="W19" s="103"/>
      <c r="X19" s="105"/>
      <c r="Y19" s="105"/>
      <c r="Z19" s="103"/>
      <c r="AA19" s="103"/>
      <c r="AB19" s="103"/>
      <c r="AC19" s="103"/>
      <c r="AD19" s="103"/>
      <c r="AE19" s="103" t="s">
        <v>591</v>
      </c>
      <c r="AF19" s="103" t="s">
        <v>213</v>
      </c>
      <c r="AG19" s="105"/>
      <c r="AH19" s="105"/>
      <c r="AI19" s="4">
        <f t="shared" si="1"/>
        <v>2</v>
      </c>
      <c r="AJ19" s="4">
        <f t="shared" si="2"/>
        <v>0</v>
      </c>
      <c r="AK19" s="4">
        <f t="shared" si="3"/>
        <v>1</v>
      </c>
      <c r="AL19" s="5">
        <f t="shared" si="4"/>
        <v>0.10526315789473684</v>
      </c>
      <c r="AM19" s="5">
        <f t="shared" si="5"/>
        <v>0</v>
      </c>
      <c r="AN19" s="5">
        <f t="shared" si="6"/>
        <v>5.2631578947368418E-2</v>
      </c>
    </row>
    <row r="20" spans="1:40" ht="14.65" customHeight="1" x14ac:dyDescent="0.2">
      <c r="A20" s="150" t="s">
        <v>37</v>
      </c>
      <c r="B20" s="113" t="s">
        <v>38</v>
      </c>
      <c r="C20" s="120" t="s">
        <v>39</v>
      </c>
      <c r="D20" s="115" t="s">
        <v>22</v>
      </c>
      <c r="E20" s="106"/>
      <c r="F20" s="103" t="s">
        <v>213</v>
      </c>
      <c r="G20" s="103"/>
      <c r="H20" s="103"/>
      <c r="I20" s="103"/>
      <c r="J20" s="105"/>
      <c r="K20" s="105"/>
      <c r="L20" s="103"/>
      <c r="M20" s="103"/>
      <c r="N20" s="103"/>
      <c r="O20" s="103"/>
      <c r="P20" s="103"/>
      <c r="Q20" s="105"/>
      <c r="R20" s="105"/>
      <c r="S20" s="103"/>
      <c r="T20" s="103"/>
      <c r="U20" s="103"/>
      <c r="V20" s="103"/>
      <c r="W20" s="103"/>
      <c r="X20" s="105"/>
      <c r="Y20" s="105"/>
      <c r="Z20" s="103"/>
      <c r="AA20" s="103"/>
      <c r="AB20" s="103"/>
      <c r="AC20" s="103"/>
      <c r="AD20" s="103"/>
      <c r="AE20" s="103" t="s">
        <v>213</v>
      </c>
      <c r="AF20" s="103" t="s">
        <v>213</v>
      </c>
      <c r="AG20" s="105"/>
      <c r="AH20" s="105"/>
      <c r="AI20" s="4">
        <f t="shared" si="1"/>
        <v>3</v>
      </c>
      <c r="AJ20" s="4">
        <f t="shared" si="2"/>
        <v>0</v>
      </c>
      <c r="AK20" s="4">
        <f t="shared" si="3"/>
        <v>0</v>
      </c>
      <c r="AL20" s="5">
        <f t="shared" si="4"/>
        <v>0.15789473684210525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50"/>
      <c r="B21" s="113" t="s">
        <v>40</v>
      </c>
      <c r="C21" s="120" t="s">
        <v>41</v>
      </c>
      <c r="D21" s="115" t="s">
        <v>16</v>
      </c>
      <c r="E21" s="106"/>
      <c r="F21" s="103" t="s">
        <v>213</v>
      </c>
      <c r="G21" s="103"/>
      <c r="H21" s="103"/>
      <c r="I21" s="103"/>
      <c r="J21" s="105"/>
      <c r="K21" s="105"/>
      <c r="L21" s="103"/>
      <c r="M21" s="103"/>
      <c r="N21" s="103"/>
      <c r="O21" s="103"/>
      <c r="P21" s="103"/>
      <c r="Q21" s="105"/>
      <c r="R21" s="105"/>
      <c r="S21" s="103"/>
      <c r="T21" s="103"/>
      <c r="U21" s="103"/>
      <c r="V21" s="103"/>
      <c r="W21" s="103"/>
      <c r="X21" s="105"/>
      <c r="Y21" s="105"/>
      <c r="Z21" s="103"/>
      <c r="AA21" s="103"/>
      <c r="AB21" s="103"/>
      <c r="AC21" s="103"/>
      <c r="AD21" s="103"/>
      <c r="AE21" s="103" t="s">
        <v>213</v>
      </c>
      <c r="AF21" s="103" t="s">
        <v>213</v>
      </c>
      <c r="AG21" s="105"/>
      <c r="AH21" s="105"/>
      <c r="AI21" s="4">
        <f t="shared" si="1"/>
        <v>3</v>
      </c>
      <c r="AJ21" s="4">
        <f t="shared" si="2"/>
        <v>0</v>
      </c>
      <c r="AK21" s="4">
        <f t="shared" si="3"/>
        <v>0</v>
      </c>
      <c r="AL21" s="5">
        <f t="shared" si="4"/>
        <v>0.15789473684210525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150"/>
      <c r="B22" s="113" t="s">
        <v>42</v>
      </c>
      <c r="C22" s="120" t="s">
        <v>43</v>
      </c>
      <c r="D22" s="115" t="s">
        <v>22</v>
      </c>
      <c r="E22" s="106"/>
      <c r="F22" s="103" t="s">
        <v>213</v>
      </c>
      <c r="G22" s="103"/>
      <c r="H22" s="103"/>
      <c r="I22" s="103"/>
      <c r="J22" s="105"/>
      <c r="K22" s="105"/>
      <c r="L22" s="103"/>
      <c r="M22" s="103"/>
      <c r="N22" s="103"/>
      <c r="O22" s="103"/>
      <c r="P22" s="103"/>
      <c r="Q22" s="105"/>
      <c r="R22" s="105"/>
      <c r="S22" s="103"/>
      <c r="T22" s="103"/>
      <c r="U22" s="103"/>
      <c r="V22" s="103"/>
      <c r="W22" s="103"/>
      <c r="X22" s="105"/>
      <c r="Y22" s="105"/>
      <c r="Z22" s="103"/>
      <c r="AA22" s="103"/>
      <c r="AB22" s="103"/>
      <c r="AC22" s="103"/>
      <c r="AD22" s="103"/>
      <c r="AE22" s="105"/>
      <c r="AF22" s="105"/>
      <c r="AG22" s="103"/>
      <c r="AH22" s="103"/>
      <c r="AI22" s="4">
        <f t="shared" si="1"/>
        <v>1</v>
      </c>
      <c r="AJ22" s="4">
        <f t="shared" si="2"/>
        <v>0</v>
      </c>
      <c r="AK22" s="4">
        <f t="shared" si="3"/>
        <v>0</v>
      </c>
      <c r="AL22" s="5">
        <f t="shared" si="4"/>
        <v>5.2631578947368418E-2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50"/>
      <c r="B23" s="113" t="s">
        <v>46</v>
      </c>
      <c r="C23" s="120" t="s">
        <v>47</v>
      </c>
      <c r="D23" s="115" t="s">
        <v>5</v>
      </c>
      <c r="E23" s="106"/>
      <c r="F23" s="103" t="s">
        <v>213</v>
      </c>
      <c r="G23" s="103"/>
      <c r="H23" s="103"/>
      <c r="I23" s="103"/>
      <c r="J23" s="105"/>
      <c r="K23" s="105"/>
      <c r="L23" s="103"/>
      <c r="M23" s="103"/>
      <c r="N23" s="103"/>
      <c r="O23" s="103"/>
      <c r="P23" s="103"/>
      <c r="Q23" s="105"/>
      <c r="R23" s="105"/>
      <c r="S23" s="103"/>
      <c r="T23" s="103"/>
      <c r="U23" s="103"/>
      <c r="V23" s="103"/>
      <c r="W23" s="103"/>
      <c r="X23" s="105"/>
      <c r="Y23" s="105"/>
      <c r="Z23" s="103"/>
      <c r="AA23" s="103"/>
      <c r="AB23" s="103"/>
      <c r="AC23" s="103"/>
      <c r="AD23" s="103"/>
      <c r="AE23" s="105"/>
      <c r="AF23" s="105"/>
      <c r="AG23" s="103"/>
      <c r="AH23" s="103"/>
      <c r="AI23" s="4">
        <f t="shared" si="1"/>
        <v>1</v>
      </c>
      <c r="AJ23" s="4">
        <f t="shared" si="2"/>
        <v>0</v>
      </c>
      <c r="AK23" s="4">
        <f t="shared" si="3"/>
        <v>0</v>
      </c>
      <c r="AL23" s="5">
        <f t="shared" si="4"/>
        <v>5.2631578947368418E-2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50"/>
      <c r="B24" s="113" t="s">
        <v>48</v>
      </c>
      <c r="C24" s="120" t="s">
        <v>49</v>
      </c>
      <c r="D24" s="115" t="s">
        <v>22</v>
      </c>
      <c r="E24" s="106"/>
      <c r="F24" s="103" t="s">
        <v>213</v>
      </c>
      <c r="G24" s="103"/>
      <c r="H24" s="103"/>
      <c r="I24" s="103"/>
      <c r="J24" s="105"/>
      <c r="K24" s="105"/>
      <c r="L24" s="103"/>
      <c r="M24" s="103"/>
      <c r="N24" s="103"/>
      <c r="O24" s="103"/>
      <c r="P24" s="103"/>
      <c r="Q24" s="105"/>
      <c r="R24" s="105"/>
      <c r="S24" s="103"/>
      <c r="T24" s="103"/>
      <c r="U24" s="103"/>
      <c r="V24" s="103"/>
      <c r="W24" s="103"/>
      <c r="X24" s="105"/>
      <c r="Y24" s="105"/>
      <c r="Z24" s="103"/>
      <c r="AA24" s="103"/>
      <c r="AB24" s="103"/>
      <c r="AC24" s="103"/>
      <c r="AD24" s="103"/>
      <c r="AE24" s="105"/>
      <c r="AF24" s="105"/>
      <c r="AG24" s="103"/>
      <c r="AH24" s="103"/>
      <c r="AI24" s="4">
        <f t="shared" si="1"/>
        <v>1</v>
      </c>
      <c r="AJ24" s="4">
        <f t="shared" si="2"/>
        <v>0</v>
      </c>
      <c r="AK24" s="4">
        <f t="shared" si="3"/>
        <v>0</v>
      </c>
      <c r="AL24" s="5">
        <f t="shared" si="4"/>
        <v>5.2631578947368418E-2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50"/>
      <c r="B25" s="113" t="s">
        <v>50</v>
      </c>
      <c r="C25" s="120" t="s">
        <v>51</v>
      </c>
      <c r="D25" s="115" t="s">
        <v>22</v>
      </c>
      <c r="E25" s="106"/>
      <c r="F25" s="103" t="s">
        <v>213</v>
      </c>
      <c r="G25" s="103"/>
      <c r="H25" s="103"/>
      <c r="I25" s="103"/>
      <c r="J25" s="105"/>
      <c r="K25" s="105"/>
      <c r="L25" s="103"/>
      <c r="M25" s="103"/>
      <c r="N25" s="103"/>
      <c r="O25" s="103"/>
      <c r="P25" s="103"/>
      <c r="Q25" s="105"/>
      <c r="R25" s="105"/>
      <c r="S25" s="103"/>
      <c r="T25" s="103"/>
      <c r="U25" s="103"/>
      <c r="V25" s="103"/>
      <c r="W25" s="103"/>
      <c r="X25" s="105"/>
      <c r="Y25" s="105"/>
      <c r="Z25" s="103"/>
      <c r="AA25" s="103"/>
      <c r="AB25" s="103"/>
      <c r="AC25" s="103"/>
      <c r="AD25" s="103"/>
      <c r="AE25" s="105"/>
      <c r="AF25" s="105"/>
      <c r="AG25" s="103"/>
      <c r="AH25" s="103"/>
      <c r="AI25" s="4">
        <f t="shared" si="1"/>
        <v>1</v>
      </c>
      <c r="AJ25" s="4">
        <f t="shared" si="2"/>
        <v>0</v>
      </c>
      <c r="AK25" s="4">
        <f t="shared" si="3"/>
        <v>0</v>
      </c>
      <c r="AL25" s="5">
        <f t="shared" si="4"/>
        <v>5.2631578947368418E-2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50"/>
      <c r="B26" s="113" t="s">
        <v>52</v>
      </c>
      <c r="C26" s="120" t="s">
        <v>53</v>
      </c>
      <c r="D26" s="115" t="s">
        <v>22</v>
      </c>
      <c r="E26" s="106"/>
      <c r="F26" s="103" t="s">
        <v>213</v>
      </c>
      <c r="G26" s="103"/>
      <c r="H26" s="103"/>
      <c r="I26" s="103"/>
      <c r="J26" s="105"/>
      <c r="K26" s="105"/>
      <c r="L26" s="103"/>
      <c r="M26" s="103"/>
      <c r="N26" s="103"/>
      <c r="O26" s="103"/>
      <c r="P26" s="103"/>
      <c r="Q26" s="105"/>
      <c r="R26" s="105"/>
      <c r="S26" s="103"/>
      <c r="T26" s="103"/>
      <c r="U26" s="103"/>
      <c r="V26" s="103"/>
      <c r="W26" s="103"/>
      <c r="X26" s="105"/>
      <c r="Y26" s="105"/>
      <c r="Z26" s="103"/>
      <c r="AA26" s="103"/>
      <c r="AB26" s="103"/>
      <c r="AC26" s="103"/>
      <c r="AD26" s="103"/>
      <c r="AE26" s="105"/>
      <c r="AF26" s="105"/>
      <c r="AG26" s="103"/>
      <c r="AH26" s="103"/>
      <c r="AI26" s="4">
        <f t="shared" si="1"/>
        <v>1</v>
      </c>
      <c r="AJ26" s="4">
        <f t="shared" si="2"/>
        <v>0</v>
      </c>
      <c r="AK26" s="4">
        <f t="shared" si="3"/>
        <v>0</v>
      </c>
      <c r="AL26" s="5">
        <f t="shared" si="4"/>
        <v>5.2631578947368418E-2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50"/>
      <c r="B27" s="113" t="s">
        <v>54</v>
      </c>
      <c r="C27" s="120" t="s">
        <v>55</v>
      </c>
      <c r="D27" s="115" t="s">
        <v>22</v>
      </c>
      <c r="E27" s="106"/>
      <c r="F27" s="103" t="s">
        <v>213</v>
      </c>
      <c r="G27" s="103"/>
      <c r="H27" s="103"/>
      <c r="I27" s="103"/>
      <c r="J27" s="105"/>
      <c r="K27" s="105"/>
      <c r="L27" s="103"/>
      <c r="M27" s="103"/>
      <c r="N27" s="103"/>
      <c r="O27" s="103"/>
      <c r="P27" s="103"/>
      <c r="Q27" s="105"/>
      <c r="R27" s="105"/>
      <c r="S27" s="103"/>
      <c r="T27" s="103"/>
      <c r="U27" s="103"/>
      <c r="V27" s="103"/>
      <c r="W27" s="103"/>
      <c r="X27" s="105"/>
      <c r="Y27" s="105"/>
      <c r="Z27" s="103"/>
      <c r="AA27" s="103"/>
      <c r="AB27" s="103"/>
      <c r="AC27" s="103"/>
      <c r="AD27" s="103"/>
      <c r="AE27" s="105"/>
      <c r="AF27" s="105"/>
      <c r="AG27" s="103"/>
      <c r="AH27" s="103"/>
      <c r="AI27" s="4">
        <f t="shared" si="1"/>
        <v>1</v>
      </c>
      <c r="AJ27" s="4">
        <f t="shared" si="2"/>
        <v>0</v>
      </c>
      <c r="AK27" s="4">
        <f t="shared" si="3"/>
        <v>0</v>
      </c>
      <c r="AL27" s="5">
        <f t="shared" si="4"/>
        <v>5.2631578947368418E-2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50" t="s">
        <v>56</v>
      </c>
      <c r="B28" s="123" t="s">
        <v>57</v>
      </c>
      <c r="C28" s="124" t="s">
        <v>58</v>
      </c>
      <c r="D28" s="115" t="s">
        <v>16</v>
      </c>
      <c r="E28" s="106"/>
      <c r="F28" s="103" t="s">
        <v>213</v>
      </c>
      <c r="G28" s="103"/>
      <c r="H28" s="103"/>
      <c r="I28" s="103"/>
      <c r="J28" s="105"/>
      <c r="K28" s="105"/>
      <c r="L28" s="103"/>
      <c r="M28" s="103"/>
      <c r="N28" s="103"/>
      <c r="O28" s="103"/>
      <c r="P28" s="103"/>
      <c r="Q28" s="105"/>
      <c r="R28" s="105"/>
      <c r="S28" s="103"/>
      <c r="T28" s="103"/>
      <c r="U28" s="103"/>
      <c r="V28" s="103"/>
      <c r="W28" s="103"/>
      <c r="X28" s="105"/>
      <c r="Y28" s="105"/>
      <c r="Z28" s="103"/>
      <c r="AA28" s="103"/>
      <c r="AB28" s="103"/>
      <c r="AC28" s="103"/>
      <c r="AD28" s="103"/>
      <c r="AE28" s="105"/>
      <c r="AF28" s="105"/>
      <c r="AG28" s="103"/>
      <c r="AH28" s="103"/>
      <c r="AI28" s="4">
        <f t="shared" si="1"/>
        <v>1</v>
      </c>
      <c r="AJ28" s="4">
        <f t="shared" si="2"/>
        <v>0</v>
      </c>
      <c r="AK28" s="4">
        <f t="shared" si="3"/>
        <v>0</v>
      </c>
      <c r="AL28" s="5">
        <f t="shared" si="4"/>
        <v>5.2631578947368418E-2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50"/>
      <c r="B29" s="123" t="s">
        <v>59</v>
      </c>
      <c r="C29" s="124" t="s">
        <v>60</v>
      </c>
      <c r="D29" s="125" t="s">
        <v>19</v>
      </c>
      <c r="E29" s="106"/>
      <c r="F29" s="103" t="s">
        <v>213</v>
      </c>
      <c r="G29" s="103"/>
      <c r="H29" s="103"/>
      <c r="I29" s="103"/>
      <c r="J29" s="105"/>
      <c r="K29" s="105"/>
      <c r="L29" s="103"/>
      <c r="M29" s="103"/>
      <c r="N29" s="103"/>
      <c r="O29" s="103"/>
      <c r="P29" s="103"/>
      <c r="Q29" s="105"/>
      <c r="R29" s="105"/>
      <c r="S29" s="103"/>
      <c r="T29" s="103"/>
      <c r="U29" s="103"/>
      <c r="V29" s="103"/>
      <c r="W29" s="103"/>
      <c r="X29" s="105"/>
      <c r="Y29" s="105"/>
      <c r="Z29" s="103"/>
      <c r="AA29" s="103"/>
      <c r="AB29" s="103"/>
      <c r="AC29" s="103"/>
      <c r="AD29" s="103"/>
      <c r="AE29" s="105"/>
      <c r="AF29" s="105"/>
      <c r="AG29" s="103"/>
      <c r="AH29" s="103"/>
      <c r="AI29" s="4">
        <f t="shared" si="1"/>
        <v>1</v>
      </c>
      <c r="AJ29" s="4">
        <f t="shared" si="2"/>
        <v>0</v>
      </c>
      <c r="AK29" s="4">
        <f t="shared" si="3"/>
        <v>0</v>
      </c>
      <c r="AL29" s="5">
        <f t="shared" si="4"/>
        <v>5.2631578947368418E-2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50"/>
      <c r="B30" s="113" t="s">
        <v>61</v>
      </c>
      <c r="C30" s="124" t="s">
        <v>62</v>
      </c>
      <c r="D30" s="126" t="s">
        <v>5</v>
      </c>
      <c r="E30" s="106"/>
      <c r="F30" s="103" t="s">
        <v>213</v>
      </c>
      <c r="G30" s="103"/>
      <c r="H30" s="103"/>
      <c r="I30" s="103"/>
      <c r="J30" s="105"/>
      <c r="K30" s="105"/>
      <c r="L30" s="103"/>
      <c r="M30" s="103"/>
      <c r="N30" s="103"/>
      <c r="O30" s="103"/>
      <c r="P30" s="103"/>
      <c r="Q30" s="105"/>
      <c r="R30" s="105"/>
      <c r="S30" s="103"/>
      <c r="T30" s="103"/>
      <c r="U30" s="103"/>
      <c r="V30" s="103"/>
      <c r="W30" s="103"/>
      <c r="X30" s="105"/>
      <c r="Y30" s="105"/>
      <c r="Z30" s="103"/>
      <c r="AA30" s="103"/>
      <c r="AB30" s="103"/>
      <c r="AC30" s="103"/>
      <c r="AD30" s="103"/>
      <c r="AE30" s="105"/>
      <c r="AF30" s="105"/>
      <c r="AG30" s="103"/>
      <c r="AH30" s="103"/>
      <c r="AI30" s="4">
        <f t="shared" si="1"/>
        <v>1</v>
      </c>
      <c r="AJ30" s="4">
        <f t="shared" si="2"/>
        <v>0</v>
      </c>
      <c r="AK30" s="4">
        <f t="shared" si="3"/>
        <v>0</v>
      </c>
      <c r="AL30" s="5">
        <f t="shared" si="4"/>
        <v>5.2631578947368418E-2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50"/>
      <c r="B31" s="123" t="s">
        <v>63</v>
      </c>
      <c r="C31" s="124" t="s">
        <v>64</v>
      </c>
      <c r="D31" s="125" t="s">
        <v>32</v>
      </c>
      <c r="E31" s="106"/>
      <c r="F31" s="103" t="s">
        <v>213</v>
      </c>
      <c r="G31" s="103"/>
      <c r="H31" s="103"/>
      <c r="I31" s="103"/>
      <c r="J31" s="105"/>
      <c r="K31" s="105"/>
      <c r="L31" s="103"/>
      <c r="M31" s="103"/>
      <c r="N31" s="103"/>
      <c r="O31" s="103"/>
      <c r="P31" s="103"/>
      <c r="Q31" s="105"/>
      <c r="R31" s="105"/>
      <c r="S31" s="103"/>
      <c r="T31" s="103"/>
      <c r="U31" s="103"/>
      <c r="V31" s="103"/>
      <c r="W31" s="103"/>
      <c r="X31" s="105"/>
      <c r="Y31" s="105"/>
      <c r="Z31" s="103"/>
      <c r="AA31" s="103"/>
      <c r="AB31" s="103"/>
      <c r="AC31" s="103"/>
      <c r="AD31" s="103"/>
      <c r="AE31" s="105"/>
      <c r="AF31" s="105"/>
      <c r="AG31" s="103"/>
      <c r="AH31" s="103"/>
      <c r="AI31" s="4">
        <f t="shared" si="1"/>
        <v>1</v>
      </c>
      <c r="AJ31" s="4">
        <f t="shared" si="2"/>
        <v>0</v>
      </c>
      <c r="AK31" s="4">
        <f t="shared" si="3"/>
        <v>0</v>
      </c>
      <c r="AL31" s="5">
        <f t="shared" si="4"/>
        <v>5.2631578947368418E-2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50" t="s">
        <v>593</v>
      </c>
      <c r="B32" s="113" t="s">
        <v>69</v>
      </c>
      <c r="C32" s="114" t="s">
        <v>70</v>
      </c>
      <c r="D32" s="113" t="s">
        <v>22</v>
      </c>
      <c r="E32" s="106"/>
      <c r="F32" s="103" t="s">
        <v>213</v>
      </c>
      <c r="G32" s="103"/>
      <c r="H32" s="103"/>
      <c r="I32" s="103"/>
      <c r="J32" s="105"/>
      <c r="K32" s="105"/>
      <c r="L32" s="103"/>
      <c r="M32" s="103"/>
      <c r="N32" s="103"/>
      <c r="O32" s="103"/>
      <c r="P32" s="103"/>
      <c r="Q32" s="105"/>
      <c r="R32" s="105"/>
      <c r="S32" s="103"/>
      <c r="T32" s="103"/>
      <c r="U32" s="103"/>
      <c r="V32" s="103"/>
      <c r="W32" s="103"/>
      <c r="X32" s="105"/>
      <c r="Y32" s="105"/>
      <c r="Z32" s="103"/>
      <c r="AA32" s="103"/>
      <c r="AB32" s="103"/>
      <c r="AC32" s="103"/>
      <c r="AD32" s="103"/>
      <c r="AE32" s="105"/>
      <c r="AF32" s="105"/>
      <c r="AG32" s="103"/>
      <c r="AH32" s="103"/>
      <c r="AI32" s="4">
        <f t="shared" si="1"/>
        <v>1</v>
      </c>
      <c r="AJ32" s="4">
        <f t="shared" si="2"/>
        <v>0</v>
      </c>
      <c r="AK32" s="4">
        <f t="shared" si="3"/>
        <v>0</v>
      </c>
      <c r="AL32" s="5">
        <f t="shared" si="4"/>
        <v>5.2631578947368418E-2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50"/>
      <c r="B33" s="123" t="s">
        <v>233</v>
      </c>
      <c r="C33" s="124" t="s">
        <v>234</v>
      </c>
      <c r="D33" s="115" t="s">
        <v>22</v>
      </c>
      <c r="E33" s="106"/>
      <c r="F33" s="103" t="s">
        <v>213</v>
      </c>
      <c r="G33" s="103"/>
      <c r="H33" s="103"/>
      <c r="I33" s="103"/>
      <c r="J33" s="105"/>
      <c r="K33" s="105"/>
      <c r="L33" s="103"/>
      <c r="M33" s="103"/>
      <c r="N33" s="103"/>
      <c r="O33" s="103"/>
      <c r="P33" s="103"/>
      <c r="Q33" s="105"/>
      <c r="R33" s="105"/>
      <c r="S33" s="103"/>
      <c r="T33" s="103"/>
      <c r="U33" s="103"/>
      <c r="V33" s="103"/>
      <c r="W33" s="103"/>
      <c r="X33" s="105"/>
      <c r="Y33" s="105"/>
      <c r="Z33" s="103"/>
      <c r="AA33" s="103"/>
      <c r="AB33" s="103"/>
      <c r="AC33" s="103"/>
      <c r="AD33" s="103"/>
      <c r="AE33" s="105"/>
      <c r="AF33" s="105"/>
      <c r="AG33" s="103"/>
      <c r="AH33" s="103"/>
      <c r="AI33" s="4">
        <f t="shared" si="1"/>
        <v>1</v>
      </c>
      <c r="AJ33" s="4">
        <f t="shared" si="2"/>
        <v>0</v>
      </c>
      <c r="AK33" s="4">
        <f t="shared" si="3"/>
        <v>0</v>
      </c>
      <c r="AL33" s="5">
        <f t="shared" si="4"/>
        <v>5.2631578947368418E-2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50"/>
      <c r="B34" s="112" t="s">
        <v>106</v>
      </c>
      <c r="C34" s="131" t="s">
        <v>107</v>
      </c>
      <c r="D34" s="132" t="s">
        <v>27</v>
      </c>
      <c r="E34" s="106"/>
      <c r="F34" s="103" t="s">
        <v>613</v>
      </c>
      <c r="G34" s="103"/>
      <c r="H34" s="103"/>
      <c r="I34" s="103"/>
      <c r="J34" s="105"/>
      <c r="K34" s="105"/>
      <c r="L34" s="103"/>
      <c r="M34" s="103"/>
      <c r="N34" s="103"/>
      <c r="O34" s="103"/>
      <c r="P34" s="103"/>
      <c r="Q34" s="105"/>
      <c r="R34" s="105"/>
      <c r="S34" s="103"/>
      <c r="T34" s="103"/>
      <c r="U34" s="103"/>
      <c r="V34" s="103"/>
      <c r="W34" s="103"/>
      <c r="X34" s="105"/>
      <c r="Y34" s="105"/>
      <c r="Z34" s="103"/>
      <c r="AA34" s="103"/>
      <c r="AB34" s="103"/>
      <c r="AC34" s="103"/>
      <c r="AD34" s="103"/>
      <c r="AE34" s="105"/>
      <c r="AF34" s="105"/>
      <c r="AG34" s="103"/>
      <c r="AH34" s="103"/>
      <c r="AI34" s="4">
        <f t="shared" ref="AI34" si="7">+COUNTIF(E34:AH34,"A")+COUNTIF(E34:AH34,"B")+COUNTIF(E34:AH34,"C")+COUNTIF(E34:AH34,"CU")+COUNTIF(E34:AH34,"EX")+COUNTIF(E34:AH34,"TT")</f>
        <v>0</v>
      </c>
      <c r="AJ34" s="4">
        <f t="shared" ref="AJ34" si="8">+COUNTIF(E34:AH34, "FA")+COUNTIF(E34:AH34, "LI")+COUNTIF(E34:AH34, "AU")</f>
        <v>0</v>
      </c>
      <c r="AK34" s="4">
        <f t="shared" ref="AK34" si="9">+COUNTIF(E34:AH34,"VA")+COUNTIF(E34:AH34,"PA")+COUNTIF(E34:AH34,PC)</f>
        <v>0</v>
      </c>
      <c r="AL34" s="5">
        <f t="shared" ref="AL34" si="10">+AI34/19</f>
        <v>0</v>
      </c>
      <c r="AM34" s="5">
        <f t="shared" ref="AM34" si="11">+AJ34/19</f>
        <v>0</v>
      </c>
      <c r="AN34" s="5">
        <f t="shared" ref="AN34" si="12">+AK34/19</f>
        <v>0</v>
      </c>
    </row>
    <row r="35" spans="1:40" ht="14.65" customHeight="1" x14ac:dyDescent="0.2">
      <c r="A35" s="150"/>
      <c r="B35" s="112" t="s">
        <v>65</v>
      </c>
      <c r="C35" s="120" t="s">
        <v>66</v>
      </c>
      <c r="D35" s="115" t="s">
        <v>5</v>
      </c>
      <c r="E35" s="106"/>
      <c r="F35" s="103" t="s">
        <v>213</v>
      </c>
      <c r="G35" s="103"/>
      <c r="H35" s="103"/>
      <c r="I35" s="103"/>
      <c r="J35" s="105"/>
      <c r="K35" s="105"/>
      <c r="L35" s="103"/>
      <c r="M35" s="103"/>
      <c r="N35" s="103"/>
      <c r="O35" s="103"/>
      <c r="P35" s="103"/>
      <c r="Q35" s="105"/>
      <c r="R35" s="105"/>
      <c r="S35" s="103"/>
      <c r="T35" s="103"/>
      <c r="U35" s="103"/>
      <c r="V35" s="103"/>
      <c r="W35" s="103"/>
      <c r="X35" s="105"/>
      <c r="Y35" s="105"/>
      <c r="Z35" s="103"/>
      <c r="AA35" s="103"/>
      <c r="AB35" s="103"/>
      <c r="AC35" s="103"/>
      <c r="AD35" s="103"/>
      <c r="AE35" s="105"/>
      <c r="AF35" s="105"/>
      <c r="AG35" s="103"/>
      <c r="AH35" s="103"/>
      <c r="AI35" s="4">
        <f t="shared" ref="AI35" si="13">+COUNTIF(E35:AH35,"A")+COUNTIF(E35:AH35,"B")+COUNTIF(E35:AH35,"C")+COUNTIF(E35:AH35,"CU")+COUNTIF(E35:AH35,"EX")+COUNTIF(E35:AH35,"TT")</f>
        <v>1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5.2631578947368418E-2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150"/>
      <c r="B36" s="123" t="s">
        <v>67</v>
      </c>
      <c r="C36" s="124" t="s">
        <v>68</v>
      </c>
      <c r="D36" s="115" t="s">
        <v>16</v>
      </c>
      <c r="E36" s="106"/>
      <c r="F36" s="103" t="s">
        <v>213</v>
      </c>
      <c r="G36" s="103"/>
      <c r="H36" s="103"/>
      <c r="I36" s="103"/>
      <c r="J36" s="105"/>
      <c r="K36" s="105"/>
      <c r="L36" s="103"/>
      <c r="M36" s="103"/>
      <c r="N36" s="103"/>
      <c r="O36" s="103"/>
      <c r="P36" s="103"/>
      <c r="Q36" s="105"/>
      <c r="R36" s="105"/>
      <c r="S36" s="103"/>
      <c r="T36" s="103"/>
      <c r="U36" s="103"/>
      <c r="V36" s="103"/>
      <c r="W36" s="103"/>
      <c r="X36" s="105"/>
      <c r="Y36" s="105"/>
      <c r="Z36" s="103"/>
      <c r="AA36" s="103"/>
      <c r="AB36" s="103"/>
      <c r="AC36" s="103"/>
      <c r="AD36" s="103"/>
      <c r="AE36" s="105"/>
      <c r="AF36" s="105"/>
      <c r="AG36" s="103"/>
      <c r="AH36" s="103"/>
      <c r="AI36" s="4">
        <f t="shared" si="1"/>
        <v>1</v>
      </c>
      <c r="AJ36" s="4">
        <f t="shared" si="2"/>
        <v>0</v>
      </c>
      <c r="AK36" s="4">
        <f t="shared" si="3"/>
        <v>0</v>
      </c>
      <c r="AL36" s="5">
        <f t="shared" si="4"/>
        <v>5.2631578947368418E-2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150"/>
      <c r="B37" s="123" t="s">
        <v>71</v>
      </c>
      <c r="C37" s="124" t="s">
        <v>72</v>
      </c>
      <c r="D37" s="115" t="s">
        <v>32</v>
      </c>
      <c r="E37" s="106"/>
      <c r="F37" s="103" t="s">
        <v>213</v>
      </c>
      <c r="G37" s="103"/>
      <c r="H37" s="103"/>
      <c r="I37" s="103"/>
      <c r="J37" s="105"/>
      <c r="K37" s="105"/>
      <c r="L37" s="103"/>
      <c r="M37" s="103"/>
      <c r="N37" s="103"/>
      <c r="O37" s="103"/>
      <c r="P37" s="103"/>
      <c r="Q37" s="105"/>
      <c r="R37" s="105"/>
      <c r="S37" s="103"/>
      <c r="T37" s="103"/>
      <c r="U37" s="103"/>
      <c r="V37" s="103"/>
      <c r="W37" s="103"/>
      <c r="X37" s="105"/>
      <c r="Y37" s="105"/>
      <c r="Z37" s="103"/>
      <c r="AA37" s="103"/>
      <c r="AB37" s="103"/>
      <c r="AC37" s="103"/>
      <c r="AD37" s="103"/>
      <c r="AE37" s="105"/>
      <c r="AF37" s="105"/>
      <c r="AG37" s="103"/>
      <c r="AH37" s="103"/>
      <c r="AI37" s="4">
        <f t="shared" si="1"/>
        <v>1</v>
      </c>
      <c r="AJ37" s="4">
        <f t="shared" si="2"/>
        <v>0</v>
      </c>
      <c r="AK37" s="4">
        <f t="shared" si="3"/>
        <v>0</v>
      </c>
      <c r="AL37" s="5">
        <f t="shared" si="4"/>
        <v>5.2631578947368418E-2</v>
      </c>
      <c r="AM37" s="5">
        <f t="shared" si="5"/>
        <v>0</v>
      </c>
      <c r="AN37" s="5">
        <f t="shared" si="6"/>
        <v>0</v>
      </c>
    </row>
    <row r="38" spans="1:40" ht="14.65" customHeight="1" x14ac:dyDescent="0.2">
      <c r="A38" s="150" t="s">
        <v>228</v>
      </c>
      <c r="B38" s="113" t="s">
        <v>84</v>
      </c>
      <c r="C38" s="120" t="s">
        <v>85</v>
      </c>
      <c r="D38" s="113" t="s">
        <v>5</v>
      </c>
      <c r="E38" s="106"/>
      <c r="F38" s="103" t="s">
        <v>213</v>
      </c>
      <c r="G38" s="103"/>
      <c r="H38" s="103"/>
      <c r="I38" s="103"/>
      <c r="J38" s="105"/>
      <c r="K38" s="105"/>
      <c r="L38" s="103"/>
      <c r="M38" s="103"/>
      <c r="N38" s="103"/>
      <c r="O38" s="103"/>
      <c r="P38" s="103"/>
      <c r="Q38" s="105"/>
      <c r="R38" s="105"/>
      <c r="S38" s="103"/>
      <c r="T38" s="103"/>
      <c r="U38" s="103"/>
      <c r="V38" s="103"/>
      <c r="W38" s="103"/>
      <c r="X38" s="105"/>
      <c r="Y38" s="105"/>
      <c r="Z38" s="103"/>
      <c r="AA38" s="103"/>
      <c r="AB38" s="103"/>
      <c r="AC38" s="103"/>
      <c r="AD38" s="103"/>
      <c r="AE38" s="105"/>
      <c r="AF38" s="105"/>
      <c r="AG38" s="103"/>
      <c r="AH38" s="103"/>
      <c r="AI38" s="4">
        <f t="shared" ref="AI38" si="19">+COUNTIF(E38:AH38,"A")+COUNTIF(E38:AH38,"B")+COUNTIF(E38:AH38,"C")+COUNTIF(E38:AH38,"CU")+COUNTIF(E38:AH38,"EX")+COUNTIF(E38:AH38,"TT")</f>
        <v>1</v>
      </c>
      <c r="AJ38" s="4">
        <f t="shared" ref="AJ38" si="20">+COUNTIF(E38:AH38, "FA")+COUNTIF(E38:AH38, "LI")+COUNTIF(E38:AH38, "AU")</f>
        <v>0</v>
      </c>
      <c r="AK38" s="4">
        <f t="shared" ref="AK38" si="21">+COUNTIF(E38:AH38,"VA")+COUNTIF(E38:AH38,"PA")+COUNTIF(E38:AH38,PC)</f>
        <v>0</v>
      </c>
      <c r="AL38" s="5">
        <f t="shared" ref="AL38" si="22">+AI38/19</f>
        <v>5.2631578947368418E-2</v>
      </c>
      <c r="AM38" s="5">
        <f t="shared" ref="AM38" si="23">+AJ38/19</f>
        <v>0</v>
      </c>
      <c r="AN38" s="5">
        <f t="shared" ref="AN38" si="24">+AK38/19</f>
        <v>0</v>
      </c>
    </row>
    <row r="39" spans="1:40" ht="14.65" customHeight="1" x14ac:dyDescent="0.2">
      <c r="A39" s="150"/>
      <c r="B39" s="113" t="s">
        <v>74</v>
      </c>
      <c r="C39" s="120" t="s">
        <v>75</v>
      </c>
      <c r="D39" s="113" t="s">
        <v>27</v>
      </c>
      <c r="E39" s="106"/>
      <c r="F39" s="103" t="s">
        <v>213</v>
      </c>
      <c r="G39" s="103"/>
      <c r="H39" s="103"/>
      <c r="I39" s="103"/>
      <c r="J39" s="105"/>
      <c r="K39" s="105"/>
      <c r="L39" s="103"/>
      <c r="M39" s="103"/>
      <c r="N39" s="103"/>
      <c r="O39" s="103"/>
      <c r="P39" s="103"/>
      <c r="Q39" s="105"/>
      <c r="R39" s="105"/>
      <c r="S39" s="103"/>
      <c r="T39" s="103"/>
      <c r="U39" s="103"/>
      <c r="V39" s="103"/>
      <c r="W39" s="103"/>
      <c r="X39" s="105"/>
      <c r="Y39" s="105"/>
      <c r="Z39" s="103"/>
      <c r="AA39" s="103"/>
      <c r="AB39" s="103"/>
      <c r="AC39" s="103"/>
      <c r="AD39" s="103"/>
      <c r="AE39" s="105"/>
      <c r="AF39" s="105"/>
      <c r="AG39" s="103"/>
      <c r="AH39" s="103"/>
      <c r="AI39" s="4">
        <f t="shared" si="1"/>
        <v>1</v>
      </c>
      <c r="AJ39" s="4">
        <f t="shared" si="2"/>
        <v>0</v>
      </c>
      <c r="AK39" s="4">
        <f t="shared" si="3"/>
        <v>0</v>
      </c>
      <c r="AL39" s="5">
        <f t="shared" si="4"/>
        <v>5.2631578947368418E-2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150"/>
      <c r="B40" s="123" t="s">
        <v>86</v>
      </c>
      <c r="C40" s="124" t="s">
        <v>87</v>
      </c>
      <c r="D40" s="123" t="s">
        <v>32</v>
      </c>
      <c r="E40" s="106"/>
      <c r="F40" s="103" t="s">
        <v>213</v>
      </c>
      <c r="G40" s="103"/>
      <c r="H40" s="103"/>
      <c r="I40" s="103"/>
      <c r="J40" s="105"/>
      <c r="K40" s="105"/>
      <c r="L40" s="103"/>
      <c r="M40" s="103"/>
      <c r="N40" s="103"/>
      <c r="O40" s="103"/>
      <c r="P40" s="103"/>
      <c r="Q40" s="105"/>
      <c r="R40" s="105"/>
      <c r="S40" s="103"/>
      <c r="T40" s="103"/>
      <c r="U40" s="103"/>
      <c r="V40" s="103"/>
      <c r="W40" s="103"/>
      <c r="X40" s="105"/>
      <c r="Y40" s="105"/>
      <c r="Z40" s="103"/>
      <c r="AA40" s="103"/>
      <c r="AB40" s="103"/>
      <c r="AC40" s="103"/>
      <c r="AD40" s="103"/>
      <c r="AE40" s="105"/>
      <c r="AF40" s="105"/>
      <c r="AG40" s="103"/>
      <c r="AH40" s="103"/>
      <c r="AI40" s="4">
        <f t="shared" ref="AI40" si="25">+COUNTIF(E40:AH40,"A")+COUNTIF(E40:AH40,"B")+COUNTIF(E40:AH40,"C")+COUNTIF(E40:AH40,"CU")+COUNTIF(E40:AH40,"EX")+COUNTIF(E40:AH40,"TT")</f>
        <v>1</v>
      </c>
      <c r="AJ40" s="4">
        <f t="shared" ref="AJ40" si="26">+COUNTIF(E40:AH40, "FA")+COUNTIF(E40:AH40, "LI")+COUNTIF(E40:AH40, "AU")</f>
        <v>0</v>
      </c>
      <c r="AK40" s="4">
        <f t="shared" ref="AK40" si="27">+COUNTIF(E40:AH40,"VA")+COUNTIF(E40:AH40,"PA")+COUNTIF(E40:AH40,PC)</f>
        <v>0</v>
      </c>
      <c r="AL40" s="5">
        <f t="shared" ref="AL40" si="28">+AI40/19</f>
        <v>5.2631578947368418E-2</v>
      </c>
      <c r="AM40" s="5">
        <f t="shared" ref="AM40" si="29">+AJ40/19</f>
        <v>0</v>
      </c>
      <c r="AN40" s="5">
        <f t="shared" ref="AN40" si="30">+AK40/19</f>
        <v>0</v>
      </c>
    </row>
    <row r="41" spans="1:40" ht="14.65" customHeight="1" x14ac:dyDescent="0.2">
      <c r="A41" s="150"/>
      <c r="B41" s="113" t="s">
        <v>76</v>
      </c>
      <c r="C41" s="120" t="s">
        <v>77</v>
      </c>
      <c r="D41" s="113" t="s">
        <v>22</v>
      </c>
      <c r="E41" s="106"/>
      <c r="F41" s="103" t="s">
        <v>213</v>
      </c>
      <c r="G41" s="103"/>
      <c r="H41" s="103"/>
      <c r="I41" s="103"/>
      <c r="J41" s="105"/>
      <c r="K41" s="105"/>
      <c r="L41" s="103"/>
      <c r="M41" s="103"/>
      <c r="N41" s="103"/>
      <c r="O41" s="103"/>
      <c r="P41" s="103"/>
      <c r="Q41" s="105"/>
      <c r="R41" s="105"/>
      <c r="S41" s="103"/>
      <c r="T41" s="103"/>
      <c r="U41" s="103"/>
      <c r="V41" s="103"/>
      <c r="W41" s="103"/>
      <c r="X41" s="105"/>
      <c r="Y41" s="105"/>
      <c r="Z41" s="103"/>
      <c r="AA41" s="103"/>
      <c r="AB41" s="103"/>
      <c r="AC41" s="103"/>
      <c r="AD41" s="103"/>
      <c r="AE41" s="105"/>
      <c r="AF41" s="105"/>
      <c r="AG41" s="103"/>
      <c r="AH41" s="103"/>
      <c r="AI41" s="4">
        <f t="shared" si="1"/>
        <v>1</v>
      </c>
      <c r="AJ41" s="4">
        <f t="shared" si="2"/>
        <v>0</v>
      </c>
      <c r="AK41" s="4">
        <f t="shared" si="3"/>
        <v>0</v>
      </c>
      <c r="AL41" s="5">
        <f t="shared" si="4"/>
        <v>5.2631578947368418E-2</v>
      </c>
      <c r="AM41" s="5">
        <f t="shared" si="5"/>
        <v>0</v>
      </c>
      <c r="AN41" s="5">
        <f t="shared" si="6"/>
        <v>0</v>
      </c>
    </row>
    <row r="42" spans="1:40" ht="14.65" customHeight="1" x14ac:dyDescent="0.2">
      <c r="A42" s="150"/>
      <c r="B42" s="113" t="s">
        <v>226</v>
      </c>
      <c r="C42" s="120" t="s">
        <v>227</v>
      </c>
      <c r="D42" s="113" t="s">
        <v>5</v>
      </c>
      <c r="E42" s="106"/>
      <c r="F42" s="103" t="s">
        <v>213</v>
      </c>
      <c r="G42" s="103"/>
      <c r="H42" s="103"/>
      <c r="I42" s="103"/>
      <c r="J42" s="105"/>
      <c r="K42" s="105"/>
      <c r="L42" s="103"/>
      <c r="M42" s="103"/>
      <c r="N42" s="103"/>
      <c r="O42" s="103"/>
      <c r="P42" s="103"/>
      <c r="Q42" s="105"/>
      <c r="R42" s="105"/>
      <c r="S42" s="103"/>
      <c r="T42" s="103"/>
      <c r="U42" s="103"/>
      <c r="V42" s="103"/>
      <c r="W42" s="103"/>
      <c r="X42" s="105"/>
      <c r="Y42" s="105"/>
      <c r="Z42" s="103"/>
      <c r="AA42" s="103"/>
      <c r="AB42" s="103"/>
      <c r="AC42" s="103"/>
      <c r="AD42" s="103"/>
      <c r="AE42" s="105"/>
      <c r="AF42" s="105"/>
      <c r="AG42" s="103"/>
      <c r="AH42" s="103"/>
      <c r="AI42" s="4">
        <f t="shared" si="1"/>
        <v>1</v>
      </c>
      <c r="AJ42" s="4">
        <f t="shared" si="2"/>
        <v>0</v>
      </c>
      <c r="AK42" s="4">
        <f t="shared" si="3"/>
        <v>0</v>
      </c>
      <c r="AL42" s="5">
        <f t="shared" si="4"/>
        <v>5.2631578947368418E-2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150"/>
      <c r="B43" s="127" t="s">
        <v>244</v>
      </c>
      <c r="C43" s="111" t="s">
        <v>245</v>
      </c>
      <c r="D43" s="112" t="s">
        <v>27</v>
      </c>
      <c r="E43" s="106"/>
      <c r="F43" s="103" t="s">
        <v>213</v>
      </c>
      <c r="G43" s="103"/>
      <c r="H43" s="103"/>
      <c r="I43" s="103"/>
      <c r="J43" s="105"/>
      <c r="K43" s="105"/>
      <c r="L43" s="103"/>
      <c r="M43" s="103"/>
      <c r="N43" s="103"/>
      <c r="O43" s="103"/>
      <c r="P43" s="103"/>
      <c r="Q43" s="105"/>
      <c r="R43" s="105"/>
      <c r="S43" s="103"/>
      <c r="T43" s="103"/>
      <c r="U43" s="103"/>
      <c r="V43" s="103"/>
      <c r="W43" s="103"/>
      <c r="X43" s="105"/>
      <c r="Y43" s="105"/>
      <c r="Z43" s="103"/>
      <c r="AA43" s="103"/>
      <c r="AB43" s="103"/>
      <c r="AC43" s="103"/>
      <c r="AD43" s="103"/>
      <c r="AE43" s="105"/>
      <c r="AF43" s="105"/>
      <c r="AG43" s="103"/>
      <c r="AH43" s="103"/>
      <c r="AI43" s="4">
        <f t="shared" si="1"/>
        <v>1</v>
      </c>
      <c r="AJ43" s="4">
        <f t="shared" si="2"/>
        <v>0</v>
      </c>
      <c r="AK43" s="4">
        <f t="shared" si="3"/>
        <v>0</v>
      </c>
      <c r="AL43" s="5">
        <f t="shared" si="4"/>
        <v>5.2631578947368418E-2</v>
      </c>
      <c r="AM43" s="5">
        <f t="shared" si="5"/>
        <v>0</v>
      </c>
      <c r="AN43" s="5">
        <f t="shared" si="6"/>
        <v>0</v>
      </c>
    </row>
    <row r="44" spans="1:40" ht="14.65" customHeight="1" x14ac:dyDescent="0.2">
      <c r="A44" s="150"/>
      <c r="B44" s="113" t="s">
        <v>78</v>
      </c>
      <c r="C44" s="114" t="s">
        <v>79</v>
      </c>
      <c r="D44" s="113" t="s">
        <v>80</v>
      </c>
      <c r="E44" s="106"/>
      <c r="F44" s="103" t="s">
        <v>213</v>
      </c>
      <c r="G44" s="103"/>
      <c r="H44" s="103"/>
      <c r="I44" s="103"/>
      <c r="J44" s="105"/>
      <c r="K44" s="105"/>
      <c r="L44" s="103"/>
      <c r="M44" s="103"/>
      <c r="N44" s="103"/>
      <c r="O44" s="103"/>
      <c r="P44" s="103"/>
      <c r="Q44" s="105"/>
      <c r="R44" s="105"/>
      <c r="S44" s="103"/>
      <c r="T44" s="103"/>
      <c r="U44" s="103"/>
      <c r="V44" s="103"/>
      <c r="W44" s="103"/>
      <c r="X44" s="105"/>
      <c r="Y44" s="105"/>
      <c r="Z44" s="103"/>
      <c r="AA44" s="103"/>
      <c r="AB44" s="103"/>
      <c r="AC44" s="103"/>
      <c r="AD44" s="103"/>
      <c r="AE44" s="105"/>
      <c r="AF44" s="105"/>
      <c r="AG44" s="103"/>
      <c r="AH44" s="103"/>
      <c r="AI44" s="4">
        <f t="shared" si="1"/>
        <v>1</v>
      </c>
      <c r="AJ44" s="4">
        <f t="shared" si="2"/>
        <v>0</v>
      </c>
      <c r="AK44" s="4">
        <f t="shared" si="3"/>
        <v>0</v>
      </c>
      <c r="AL44" s="5">
        <f t="shared" si="4"/>
        <v>5.2631578947368418E-2</v>
      </c>
      <c r="AM44" s="5">
        <f t="shared" si="5"/>
        <v>0</v>
      </c>
      <c r="AN44" s="5">
        <f t="shared" si="6"/>
        <v>0</v>
      </c>
    </row>
    <row r="45" spans="1:40" x14ac:dyDescent="0.2">
      <c r="A45" s="150" t="s">
        <v>225</v>
      </c>
      <c r="B45" s="127" t="s">
        <v>216</v>
      </c>
      <c r="C45" s="111" t="s">
        <v>81</v>
      </c>
      <c r="D45" s="112" t="s">
        <v>19</v>
      </c>
      <c r="E45" s="106"/>
      <c r="F45" s="103" t="s">
        <v>213</v>
      </c>
      <c r="G45" s="103"/>
      <c r="H45" s="103"/>
      <c r="I45" s="103"/>
      <c r="J45" s="105"/>
      <c r="K45" s="105"/>
      <c r="L45" s="103"/>
      <c r="M45" s="103"/>
      <c r="N45" s="103"/>
      <c r="O45" s="103"/>
      <c r="P45" s="103"/>
      <c r="Q45" s="105"/>
      <c r="R45" s="105"/>
      <c r="S45" s="103"/>
      <c r="T45" s="103"/>
      <c r="U45" s="103"/>
      <c r="V45" s="103"/>
      <c r="W45" s="103"/>
      <c r="X45" s="105"/>
      <c r="Y45" s="105"/>
      <c r="Z45" s="103"/>
      <c r="AA45" s="103"/>
      <c r="AB45" s="103"/>
      <c r="AC45" s="103"/>
      <c r="AD45" s="103"/>
      <c r="AE45" s="105"/>
      <c r="AF45" s="105"/>
      <c r="AG45" s="103"/>
      <c r="AH45" s="103"/>
      <c r="AI45" s="4">
        <f t="shared" si="1"/>
        <v>1</v>
      </c>
      <c r="AJ45" s="4">
        <f t="shared" si="2"/>
        <v>0</v>
      </c>
      <c r="AK45" s="4">
        <f t="shared" si="3"/>
        <v>0</v>
      </c>
      <c r="AL45" s="5">
        <f t="shared" si="4"/>
        <v>5.2631578947368418E-2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150"/>
      <c r="B46" s="112" t="s">
        <v>6</v>
      </c>
      <c r="C46" s="114" t="s">
        <v>7</v>
      </c>
      <c r="D46" s="112" t="s">
        <v>5</v>
      </c>
      <c r="E46" s="106"/>
      <c r="F46" s="103" t="s">
        <v>213</v>
      </c>
      <c r="G46" s="103"/>
      <c r="H46" s="103"/>
      <c r="I46" s="103"/>
      <c r="J46" s="105"/>
      <c r="K46" s="105"/>
      <c r="L46" s="103"/>
      <c r="M46" s="103"/>
      <c r="N46" s="103"/>
      <c r="O46" s="103"/>
      <c r="P46" s="103"/>
      <c r="Q46" s="105"/>
      <c r="R46" s="105"/>
      <c r="S46" s="103"/>
      <c r="T46" s="103"/>
      <c r="U46" s="103"/>
      <c r="V46" s="103"/>
      <c r="W46" s="103"/>
      <c r="X46" s="105"/>
      <c r="Y46" s="105"/>
      <c r="Z46" s="103"/>
      <c r="AA46" s="103"/>
      <c r="AB46" s="103"/>
      <c r="AC46" s="103"/>
      <c r="AD46" s="103"/>
      <c r="AE46" s="105"/>
      <c r="AF46" s="105"/>
      <c r="AG46" s="103"/>
      <c r="AH46" s="103"/>
      <c r="AI46" s="4">
        <f t="shared" ref="AI46" si="31">+COUNTIF(E46:AH46,"A")+COUNTIF(E46:AH46,"B")+COUNTIF(E46:AH46,"C")+COUNTIF(E46:AH46,"CU")+COUNTIF(E46:AH46,"EX")+COUNTIF(E46:AH46,"TT")</f>
        <v>1</v>
      </c>
      <c r="AJ46" s="4">
        <f t="shared" ref="AJ46" si="32">+COUNTIF(E46:AH46, "FA")+COUNTIF(E46:AH46, "LI")+COUNTIF(E46:AH46, "AU")</f>
        <v>0</v>
      </c>
      <c r="AK46" s="4">
        <f t="shared" ref="AK46" si="33">+COUNTIF(E46:AH46,"VA")+COUNTIF(E46:AH46,"PA")+COUNTIF(E46:AH46,PC)</f>
        <v>0</v>
      </c>
      <c r="AL46" s="5">
        <f t="shared" ref="AL46" si="34">+AI46/19</f>
        <v>5.2631578947368418E-2</v>
      </c>
      <c r="AM46" s="5">
        <f t="shared" ref="AM46" si="35">+AJ46/19</f>
        <v>0</v>
      </c>
      <c r="AN46" s="5">
        <f t="shared" ref="AN46" si="36">+AK46/19</f>
        <v>0</v>
      </c>
    </row>
    <row r="47" spans="1:40" ht="14.65" customHeight="1" x14ac:dyDescent="0.2">
      <c r="A47" s="150"/>
      <c r="B47" s="113" t="s">
        <v>14</v>
      </c>
      <c r="C47" s="120" t="s">
        <v>15</v>
      </c>
      <c r="D47" s="115" t="s">
        <v>16</v>
      </c>
      <c r="E47" s="106"/>
      <c r="F47" s="103" t="s">
        <v>213</v>
      </c>
      <c r="G47" s="103"/>
      <c r="H47" s="103"/>
      <c r="I47" s="103"/>
      <c r="J47" s="105"/>
      <c r="K47" s="105"/>
      <c r="L47" s="103"/>
      <c r="M47" s="103"/>
      <c r="N47" s="103"/>
      <c r="O47" s="103"/>
      <c r="P47" s="103"/>
      <c r="Q47" s="105"/>
      <c r="R47" s="105"/>
      <c r="S47" s="103"/>
      <c r="T47" s="103"/>
      <c r="U47" s="103"/>
      <c r="V47" s="103"/>
      <c r="W47" s="103"/>
      <c r="X47" s="105"/>
      <c r="Y47" s="105"/>
      <c r="Z47" s="103"/>
      <c r="AA47" s="103"/>
      <c r="AB47" s="103"/>
      <c r="AC47" s="103"/>
      <c r="AD47" s="103"/>
      <c r="AE47" s="105"/>
      <c r="AF47" s="105"/>
      <c r="AG47" s="103"/>
      <c r="AH47" s="103"/>
      <c r="AI47" s="4">
        <f t="shared" si="1"/>
        <v>1</v>
      </c>
      <c r="AJ47" s="4">
        <f t="shared" si="2"/>
        <v>0</v>
      </c>
      <c r="AK47" s="4">
        <f t="shared" si="3"/>
        <v>0</v>
      </c>
      <c r="AL47" s="5">
        <f t="shared" si="4"/>
        <v>5.2631578947368418E-2</v>
      </c>
      <c r="AM47" s="5">
        <f t="shared" si="5"/>
        <v>0</v>
      </c>
      <c r="AN47" s="5">
        <f t="shared" si="6"/>
        <v>0</v>
      </c>
    </row>
    <row r="48" spans="1:40" ht="14.65" customHeight="1" x14ac:dyDescent="0.2">
      <c r="A48" s="150"/>
      <c r="B48" s="127" t="s">
        <v>246</v>
      </c>
      <c r="C48" s="111" t="s">
        <v>247</v>
      </c>
      <c r="D48" s="112" t="s">
        <v>27</v>
      </c>
      <c r="E48" s="106"/>
      <c r="F48" s="103" t="s">
        <v>213</v>
      </c>
      <c r="G48" s="103"/>
      <c r="H48" s="103"/>
      <c r="I48" s="103"/>
      <c r="J48" s="105"/>
      <c r="K48" s="105"/>
      <c r="L48" s="103"/>
      <c r="M48" s="103"/>
      <c r="N48" s="103"/>
      <c r="O48" s="103"/>
      <c r="P48" s="103"/>
      <c r="Q48" s="105"/>
      <c r="R48" s="105"/>
      <c r="S48" s="103"/>
      <c r="T48" s="103"/>
      <c r="U48" s="103"/>
      <c r="V48" s="103"/>
      <c r="W48" s="103"/>
      <c r="X48" s="105"/>
      <c r="Y48" s="105"/>
      <c r="Z48" s="103"/>
      <c r="AA48" s="103"/>
      <c r="AB48" s="103"/>
      <c r="AC48" s="103"/>
      <c r="AD48" s="103"/>
      <c r="AE48" s="105"/>
      <c r="AF48" s="105"/>
      <c r="AG48" s="103"/>
      <c r="AH48" s="103"/>
      <c r="AI48" s="4">
        <f t="shared" si="1"/>
        <v>1</v>
      </c>
      <c r="AJ48" s="4">
        <f t="shared" si="2"/>
        <v>0</v>
      </c>
      <c r="AK48" s="4">
        <f t="shared" si="3"/>
        <v>0</v>
      </c>
      <c r="AL48" s="5">
        <f t="shared" si="4"/>
        <v>5.2631578947368418E-2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50"/>
      <c r="B49" s="127" t="s">
        <v>626</v>
      </c>
      <c r="C49" s="111" t="s">
        <v>248</v>
      </c>
      <c r="D49" s="112" t="s">
        <v>154</v>
      </c>
      <c r="E49" s="106"/>
      <c r="F49" s="103" t="s">
        <v>213</v>
      </c>
      <c r="G49" s="103"/>
      <c r="H49" s="103"/>
      <c r="I49" s="103"/>
      <c r="J49" s="105"/>
      <c r="K49" s="105"/>
      <c r="L49" s="103"/>
      <c r="M49" s="103"/>
      <c r="N49" s="103"/>
      <c r="O49" s="103"/>
      <c r="P49" s="103"/>
      <c r="Q49" s="105"/>
      <c r="R49" s="105"/>
      <c r="S49" s="103"/>
      <c r="T49" s="103"/>
      <c r="U49" s="103"/>
      <c r="V49" s="103"/>
      <c r="W49" s="103"/>
      <c r="X49" s="105"/>
      <c r="Y49" s="105"/>
      <c r="Z49" s="103"/>
      <c r="AA49" s="103"/>
      <c r="AB49" s="103"/>
      <c r="AC49" s="103"/>
      <c r="AD49" s="103"/>
      <c r="AE49" s="105"/>
      <c r="AF49" s="105"/>
      <c r="AG49" s="103"/>
      <c r="AH49" s="103"/>
      <c r="AI49" s="4">
        <f t="shared" si="1"/>
        <v>1</v>
      </c>
      <c r="AJ49" s="4">
        <f t="shared" si="2"/>
        <v>0</v>
      </c>
      <c r="AK49" s="4">
        <f t="shared" si="3"/>
        <v>0</v>
      </c>
      <c r="AL49" s="5">
        <f t="shared" si="4"/>
        <v>5.2631578947368418E-2</v>
      </c>
      <c r="AM49" s="5">
        <f t="shared" si="5"/>
        <v>0</v>
      </c>
      <c r="AN49" s="5">
        <f t="shared" si="6"/>
        <v>0</v>
      </c>
    </row>
    <row r="50" spans="1:40" x14ac:dyDescent="0.2">
      <c r="A50" s="150"/>
      <c r="B50" s="113" t="s">
        <v>88</v>
      </c>
      <c r="C50" s="120" t="s">
        <v>89</v>
      </c>
      <c r="D50" s="113" t="s">
        <v>22</v>
      </c>
      <c r="E50" s="106"/>
      <c r="F50" s="103" t="s">
        <v>213</v>
      </c>
      <c r="G50" s="103"/>
      <c r="H50" s="103"/>
      <c r="I50" s="103"/>
      <c r="J50" s="105"/>
      <c r="K50" s="105"/>
      <c r="L50" s="103"/>
      <c r="M50" s="103"/>
      <c r="N50" s="103"/>
      <c r="O50" s="103"/>
      <c r="P50" s="103"/>
      <c r="Q50" s="105"/>
      <c r="R50" s="105"/>
      <c r="S50" s="103"/>
      <c r="T50" s="103"/>
      <c r="U50" s="103"/>
      <c r="V50" s="103"/>
      <c r="W50" s="103"/>
      <c r="X50" s="105"/>
      <c r="Y50" s="105"/>
      <c r="Z50" s="103"/>
      <c r="AA50" s="103"/>
      <c r="AB50" s="103"/>
      <c r="AC50" s="103"/>
      <c r="AD50" s="103"/>
      <c r="AE50" s="105"/>
      <c r="AF50" s="105"/>
      <c r="AG50" s="103"/>
      <c r="AH50" s="103"/>
      <c r="AI50" s="4">
        <f t="shared" si="1"/>
        <v>1</v>
      </c>
      <c r="AJ50" s="4">
        <f t="shared" si="2"/>
        <v>0</v>
      </c>
      <c r="AK50" s="4">
        <f t="shared" si="3"/>
        <v>0</v>
      </c>
      <c r="AL50" s="5">
        <f t="shared" si="4"/>
        <v>5.2631578947368418E-2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150" t="s">
        <v>90</v>
      </c>
      <c r="B51" s="113" t="s">
        <v>91</v>
      </c>
      <c r="C51" s="120" t="s">
        <v>92</v>
      </c>
      <c r="D51" s="128" t="s">
        <v>32</v>
      </c>
      <c r="E51" s="106"/>
      <c r="F51" s="103" t="s">
        <v>214</v>
      </c>
      <c r="G51" s="103"/>
      <c r="H51" s="103"/>
      <c r="I51" s="103"/>
      <c r="J51" s="105"/>
      <c r="K51" s="105"/>
      <c r="L51" s="103"/>
      <c r="M51" s="103"/>
      <c r="N51" s="103"/>
      <c r="O51" s="103"/>
      <c r="P51" s="103"/>
      <c r="Q51" s="105"/>
      <c r="R51" s="105"/>
      <c r="S51" s="103"/>
      <c r="T51" s="103"/>
      <c r="U51" s="103"/>
      <c r="V51" s="103"/>
      <c r="W51" s="103"/>
      <c r="X51" s="105"/>
      <c r="Y51" s="105"/>
      <c r="Z51" s="103"/>
      <c r="AA51" s="103"/>
      <c r="AB51" s="103"/>
      <c r="AC51" s="103"/>
      <c r="AD51" s="103"/>
      <c r="AE51" s="105"/>
      <c r="AF51" s="105"/>
      <c r="AG51" s="103"/>
      <c r="AH51" s="103"/>
      <c r="AI51" s="4">
        <f t="shared" si="1"/>
        <v>1</v>
      </c>
      <c r="AJ51" s="4">
        <f t="shared" si="2"/>
        <v>0</v>
      </c>
      <c r="AK51" s="4">
        <f t="shared" si="3"/>
        <v>0</v>
      </c>
      <c r="AL51" s="5">
        <f t="shared" si="4"/>
        <v>5.2631578947368418E-2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150"/>
      <c r="B52" s="123" t="s">
        <v>93</v>
      </c>
      <c r="C52" s="124" t="s">
        <v>94</v>
      </c>
      <c r="D52" s="115" t="s">
        <v>16</v>
      </c>
      <c r="E52" s="106"/>
      <c r="F52" s="103" t="s">
        <v>214</v>
      </c>
      <c r="G52" s="103"/>
      <c r="H52" s="103"/>
      <c r="I52" s="103"/>
      <c r="J52" s="105"/>
      <c r="K52" s="105"/>
      <c r="L52" s="103"/>
      <c r="M52" s="103"/>
      <c r="N52" s="103"/>
      <c r="O52" s="103"/>
      <c r="P52" s="103"/>
      <c r="Q52" s="105"/>
      <c r="R52" s="105"/>
      <c r="S52" s="103"/>
      <c r="T52" s="103"/>
      <c r="U52" s="103"/>
      <c r="V52" s="103"/>
      <c r="W52" s="103"/>
      <c r="X52" s="105"/>
      <c r="Y52" s="105"/>
      <c r="Z52" s="103"/>
      <c r="AA52" s="103"/>
      <c r="AB52" s="103"/>
      <c r="AC52" s="103"/>
      <c r="AD52" s="103"/>
      <c r="AE52" s="105"/>
      <c r="AF52" s="105"/>
      <c r="AG52" s="103"/>
      <c r="AH52" s="103"/>
      <c r="AI52" s="4">
        <f t="shared" si="1"/>
        <v>1</v>
      </c>
      <c r="AJ52" s="4">
        <f t="shared" si="2"/>
        <v>0</v>
      </c>
      <c r="AK52" s="4">
        <f t="shared" si="3"/>
        <v>0</v>
      </c>
      <c r="AL52" s="5">
        <f t="shared" si="4"/>
        <v>5.2631578947368418E-2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50"/>
      <c r="B53" s="113" t="s">
        <v>237</v>
      </c>
      <c r="C53" s="120" t="s">
        <v>238</v>
      </c>
      <c r="D53" s="115" t="s">
        <v>22</v>
      </c>
      <c r="E53" s="106"/>
      <c r="F53" s="103" t="s">
        <v>214</v>
      </c>
      <c r="G53" s="103"/>
      <c r="H53" s="103"/>
      <c r="I53" s="103"/>
      <c r="J53" s="105"/>
      <c r="K53" s="105"/>
      <c r="L53" s="103"/>
      <c r="M53" s="103"/>
      <c r="N53" s="103"/>
      <c r="O53" s="103"/>
      <c r="P53" s="103"/>
      <c r="Q53" s="105"/>
      <c r="R53" s="105"/>
      <c r="S53" s="103"/>
      <c r="T53" s="103"/>
      <c r="U53" s="103"/>
      <c r="V53" s="103"/>
      <c r="W53" s="103"/>
      <c r="X53" s="105"/>
      <c r="Y53" s="105"/>
      <c r="Z53" s="103"/>
      <c r="AA53" s="103"/>
      <c r="AB53" s="103"/>
      <c r="AC53" s="103"/>
      <c r="AD53" s="103"/>
      <c r="AE53" s="105"/>
      <c r="AF53" s="105"/>
      <c r="AG53" s="103"/>
      <c r="AH53" s="103"/>
      <c r="AI53" s="4">
        <f t="shared" si="1"/>
        <v>1</v>
      </c>
      <c r="AJ53" s="4">
        <f t="shared" si="2"/>
        <v>0</v>
      </c>
      <c r="AK53" s="4">
        <f t="shared" si="3"/>
        <v>0</v>
      </c>
      <c r="AL53" s="5">
        <f t="shared" si="4"/>
        <v>5.2631578947368418E-2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50"/>
      <c r="B54" s="113" t="s">
        <v>95</v>
      </c>
      <c r="C54" s="120" t="s">
        <v>96</v>
      </c>
      <c r="D54" s="115" t="s">
        <v>22</v>
      </c>
      <c r="E54" s="106"/>
      <c r="F54" s="103" t="s">
        <v>214</v>
      </c>
      <c r="G54" s="103"/>
      <c r="H54" s="103"/>
      <c r="I54" s="103"/>
      <c r="J54" s="105"/>
      <c r="K54" s="105"/>
      <c r="L54" s="103"/>
      <c r="M54" s="103"/>
      <c r="N54" s="103"/>
      <c r="O54" s="103"/>
      <c r="P54" s="103"/>
      <c r="Q54" s="105"/>
      <c r="R54" s="105"/>
      <c r="S54" s="103"/>
      <c r="T54" s="103"/>
      <c r="U54" s="103"/>
      <c r="V54" s="103"/>
      <c r="W54" s="103"/>
      <c r="X54" s="105"/>
      <c r="Y54" s="105"/>
      <c r="Z54" s="103"/>
      <c r="AA54" s="103"/>
      <c r="AB54" s="103"/>
      <c r="AC54" s="103"/>
      <c r="AD54" s="103"/>
      <c r="AE54" s="105"/>
      <c r="AF54" s="105"/>
      <c r="AG54" s="103"/>
      <c r="AH54" s="103"/>
      <c r="AI54" s="4">
        <f t="shared" si="1"/>
        <v>1</v>
      </c>
      <c r="AJ54" s="4">
        <f t="shared" si="2"/>
        <v>0</v>
      </c>
      <c r="AK54" s="4">
        <f t="shared" si="3"/>
        <v>0</v>
      </c>
      <c r="AL54" s="5">
        <f t="shared" si="4"/>
        <v>5.2631578947368418E-2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50"/>
      <c r="B55" s="110" t="s">
        <v>97</v>
      </c>
      <c r="C55" s="129" t="s">
        <v>98</v>
      </c>
      <c r="D55" s="117" t="s">
        <v>19</v>
      </c>
      <c r="E55" s="106"/>
      <c r="F55" s="103" t="s">
        <v>214</v>
      </c>
      <c r="G55" s="103"/>
      <c r="H55" s="103"/>
      <c r="I55" s="103"/>
      <c r="J55" s="105"/>
      <c r="K55" s="105"/>
      <c r="L55" s="103"/>
      <c r="M55" s="103"/>
      <c r="N55" s="103"/>
      <c r="O55" s="103"/>
      <c r="P55" s="103"/>
      <c r="Q55" s="105"/>
      <c r="R55" s="105"/>
      <c r="S55" s="103"/>
      <c r="T55" s="103"/>
      <c r="U55" s="103"/>
      <c r="V55" s="103"/>
      <c r="W55" s="103"/>
      <c r="X55" s="105"/>
      <c r="Y55" s="105"/>
      <c r="Z55" s="103"/>
      <c r="AA55" s="103"/>
      <c r="AB55" s="103"/>
      <c r="AC55" s="103"/>
      <c r="AD55" s="103"/>
      <c r="AE55" s="105"/>
      <c r="AF55" s="105"/>
      <c r="AG55" s="103"/>
      <c r="AH55" s="103"/>
      <c r="AI55" s="4">
        <f t="shared" si="1"/>
        <v>1</v>
      </c>
      <c r="AJ55" s="4">
        <f t="shared" si="2"/>
        <v>0</v>
      </c>
      <c r="AK55" s="4">
        <f t="shared" si="3"/>
        <v>0</v>
      </c>
      <c r="AL55" s="5">
        <f t="shared" si="4"/>
        <v>5.2631578947368418E-2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49" t="s">
        <v>99</v>
      </c>
      <c r="B56" s="113" t="s">
        <v>100</v>
      </c>
      <c r="C56" s="120" t="s">
        <v>101</v>
      </c>
      <c r="D56" s="115" t="s">
        <v>16</v>
      </c>
      <c r="E56" s="106"/>
      <c r="F56" s="103" t="s">
        <v>213</v>
      </c>
      <c r="G56" s="103"/>
      <c r="H56" s="103"/>
      <c r="I56" s="103"/>
      <c r="J56" s="105"/>
      <c r="K56" s="105"/>
      <c r="L56" s="103"/>
      <c r="M56" s="103"/>
      <c r="N56" s="103"/>
      <c r="O56" s="103"/>
      <c r="P56" s="103"/>
      <c r="Q56" s="105"/>
      <c r="R56" s="105"/>
      <c r="S56" s="103"/>
      <c r="T56" s="103"/>
      <c r="U56" s="103"/>
      <c r="V56" s="103"/>
      <c r="W56" s="103"/>
      <c r="X56" s="105"/>
      <c r="Y56" s="105"/>
      <c r="Z56" s="103"/>
      <c r="AA56" s="103"/>
      <c r="AB56" s="103"/>
      <c r="AC56" s="103"/>
      <c r="AD56" s="103"/>
      <c r="AE56" s="105"/>
      <c r="AF56" s="105"/>
      <c r="AG56" s="103"/>
      <c r="AH56" s="103"/>
      <c r="AI56" s="4">
        <f t="shared" si="1"/>
        <v>1</v>
      </c>
      <c r="AJ56" s="4">
        <f t="shared" si="2"/>
        <v>0</v>
      </c>
      <c r="AK56" s="4">
        <f t="shared" si="3"/>
        <v>0</v>
      </c>
      <c r="AL56" s="5">
        <f t="shared" si="4"/>
        <v>5.2631578947368418E-2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149"/>
      <c r="B57" s="113" t="s">
        <v>44</v>
      </c>
      <c r="C57" s="114" t="s">
        <v>45</v>
      </c>
      <c r="D57" s="115" t="s">
        <v>22</v>
      </c>
      <c r="E57" s="106"/>
      <c r="F57" s="103" t="s">
        <v>213</v>
      </c>
      <c r="G57" s="103"/>
      <c r="H57" s="103"/>
      <c r="I57" s="103"/>
      <c r="J57" s="105"/>
      <c r="K57" s="105"/>
      <c r="L57" s="103"/>
      <c r="M57" s="103"/>
      <c r="N57" s="103"/>
      <c r="O57" s="103"/>
      <c r="P57" s="103"/>
      <c r="Q57" s="105"/>
      <c r="R57" s="105"/>
      <c r="S57" s="103"/>
      <c r="T57" s="103"/>
      <c r="U57" s="103"/>
      <c r="V57" s="103"/>
      <c r="W57" s="103"/>
      <c r="X57" s="105"/>
      <c r="Y57" s="105"/>
      <c r="Z57" s="103"/>
      <c r="AA57" s="103"/>
      <c r="AB57" s="103"/>
      <c r="AC57" s="103"/>
      <c r="AD57" s="103"/>
      <c r="AE57" s="105"/>
      <c r="AF57" s="105"/>
      <c r="AG57" s="103"/>
      <c r="AH57" s="103"/>
      <c r="AI57" s="4">
        <f t="shared" ref="AI57" si="37">+COUNTIF(E57:AH57,"A")+COUNTIF(E57:AH57,"B")+COUNTIF(E57:AH57,"C")+COUNTIF(E57:AH57,"CU")+COUNTIF(E57:AH57,"EX")+COUNTIF(E57:AH57,"TT")</f>
        <v>1</v>
      </c>
      <c r="AJ57" s="4">
        <f t="shared" ref="AJ57" si="38">+COUNTIF(E57:AH57, "FA")+COUNTIF(E57:AH57, "LI")+COUNTIF(E57:AH57, "AU")</f>
        <v>0</v>
      </c>
      <c r="AK57" s="4">
        <f t="shared" ref="AK57" si="39">+COUNTIF(E57:AH57,"VA")+COUNTIF(E57:AH57,"PA")+COUNTIF(E57:AH57,PC)</f>
        <v>0</v>
      </c>
      <c r="AL57" s="5">
        <f t="shared" ref="AL57" si="40">+AI57/19</f>
        <v>5.2631578947368418E-2</v>
      </c>
      <c r="AM57" s="5">
        <f t="shared" ref="AM57" si="41">+AJ57/19</f>
        <v>0</v>
      </c>
      <c r="AN57" s="5">
        <f t="shared" ref="AN57" si="42">+AK57/19</f>
        <v>0</v>
      </c>
    </row>
    <row r="58" spans="1:40" ht="14.65" customHeight="1" x14ac:dyDescent="0.2">
      <c r="A58" s="149"/>
      <c r="B58" s="113" t="s">
        <v>220</v>
      </c>
      <c r="C58" s="120" t="s">
        <v>102</v>
      </c>
      <c r="D58" s="115" t="s">
        <v>32</v>
      </c>
      <c r="E58" s="106"/>
      <c r="F58" s="103" t="s">
        <v>213</v>
      </c>
      <c r="G58" s="103"/>
      <c r="H58" s="103"/>
      <c r="I58" s="103"/>
      <c r="J58" s="105"/>
      <c r="K58" s="105"/>
      <c r="L58" s="103"/>
      <c r="M58" s="103"/>
      <c r="N58" s="103"/>
      <c r="O58" s="103"/>
      <c r="P58" s="103"/>
      <c r="Q58" s="105"/>
      <c r="R58" s="105"/>
      <c r="S58" s="103"/>
      <c r="T58" s="103"/>
      <c r="U58" s="103"/>
      <c r="V58" s="103"/>
      <c r="W58" s="103"/>
      <c r="X58" s="105"/>
      <c r="Y58" s="105"/>
      <c r="Z58" s="103"/>
      <c r="AA58" s="103"/>
      <c r="AB58" s="103"/>
      <c r="AC58" s="103"/>
      <c r="AD58" s="103"/>
      <c r="AE58" s="105"/>
      <c r="AF58" s="105"/>
      <c r="AG58" s="103"/>
      <c r="AH58" s="103"/>
      <c r="AI58" s="4">
        <f t="shared" si="1"/>
        <v>1</v>
      </c>
      <c r="AJ58" s="4">
        <f t="shared" si="2"/>
        <v>0</v>
      </c>
      <c r="AK58" s="4">
        <f t="shared" si="3"/>
        <v>0</v>
      </c>
      <c r="AL58" s="5">
        <f t="shared" si="4"/>
        <v>5.2631578947368418E-2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150" t="s">
        <v>253</v>
      </c>
      <c r="B59" s="113" t="s">
        <v>114</v>
      </c>
      <c r="C59" s="120" t="s">
        <v>115</v>
      </c>
      <c r="D59" s="115" t="s">
        <v>16</v>
      </c>
      <c r="E59" s="106"/>
      <c r="F59" s="103" t="s">
        <v>214</v>
      </c>
      <c r="G59" s="103"/>
      <c r="H59" s="103"/>
      <c r="I59" s="103"/>
      <c r="J59" s="105"/>
      <c r="K59" s="105"/>
      <c r="L59" s="103"/>
      <c r="M59" s="103"/>
      <c r="N59" s="103"/>
      <c r="O59" s="103"/>
      <c r="P59" s="103"/>
      <c r="Q59" s="105"/>
      <c r="R59" s="105"/>
      <c r="S59" s="103"/>
      <c r="T59" s="103"/>
      <c r="U59" s="103"/>
      <c r="V59" s="103"/>
      <c r="W59" s="103"/>
      <c r="X59" s="105"/>
      <c r="Y59" s="105"/>
      <c r="Z59" s="103"/>
      <c r="AA59" s="103"/>
      <c r="AB59" s="103"/>
      <c r="AC59" s="103"/>
      <c r="AD59" s="103"/>
      <c r="AE59" s="105"/>
      <c r="AF59" s="105"/>
      <c r="AG59" s="103"/>
      <c r="AH59" s="103"/>
      <c r="AI59" s="4">
        <f t="shared" si="1"/>
        <v>1</v>
      </c>
      <c r="AJ59" s="4">
        <f t="shared" si="2"/>
        <v>0</v>
      </c>
      <c r="AK59" s="4">
        <f t="shared" si="3"/>
        <v>0</v>
      </c>
      <c r="AL59" s="5">
        <f t="shared" si="4"/>
        <v>5.2631578947368418E-2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150"/>
      <c r="B60" s="110" t="s">
        <v>221</v>
      </c>
      <c r="C60" s="111" t="s">
        <v>222</v>
      </c>
      <c r="D60" s="112" t="s">
        <v>24</v>
      </c>
      <c r="E60" s="106"/>
      <c r="F60" s="103" t="s">
        <v>214</v>
      </c>
      <c r="G60" s="103"/>
      <c r="H60" s="103"/>
      <c r="I60" s="103"/>
      <c r="J60" s="105"/>
      <c r="K60" s="105"/>
      <c r="L60" s="103"/>
      <c r="M60" s="103"/>
      <c r="N60" s="103"/>
      <c r="O60" s="103"/>
      <c r="P60" s="103"/>
      <c r="Q60" s="105"/>
      <c r="R60" s="105"/>
      <c r="S60" s="103"/>
      <c r="T60" s="103"/>
      <c r="U60" s="103"/>
      <c r="V60" s="103"/>
      <c r="W60" s="103"/>
      <c r="X60" s="105"/>
      <c r="Y60" s="105"/>
      <c r="Z60" s="103"/>
      <c r="AA60" s="103"/>
      <c r="AB60" s="103"/>
      <c r="AC60" s="103"/>
      <c r="AD60" s="103"/>
      <c r="AE60" s="105"/>
      <c r="AF60" s="105"/>
      <c r="AG60" s="103"/>
      <c r="AH60" s="103"/>
      <c r="AI60" s="4">
        <f t="shared" si="1"/>
        <v>1</v>
      </c>
      <c r="AJ60" s="4">
        <f t="shared" si="2"/>
        <v>0</v>
      </c>
      <c r="AK60" s="4">
        <f t="shared" si="3"/>
        <v>0</v>
      </c>
      <c r="AL60" s="5">
        <f t="shared" si="4"/>
        <v>5.2631578947368418E-2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50"/>
      <c r="B61" s="127" t="s">
        <v>249</v>
      </c>
      <c r="C61" s="111" t="s">
        <v>250</v>
      </c>
      <c r="D61" s="112" t="s">
        <v>103</v>
      </c>
      <c r="E61" s="106"/>
      <c r="F61" s="103" t="s">
        <v>214</v>
      </c>
      <c r="G61" s="103"/>
      <c r="H61" s="103"/>
      <c r="I61" s="103"/>
      <c r="J61" s="105"/>
      <c r="K61" s="105"/>
      <c r="L61" s="103"/>
      <c r="M61" s="103"/>
      <c r="N61" s="103"/>
      <c r="O61" s="103"/>
      <c r="P61" s="103"/>
      <c r="Q61" s="105"/>
      <c r="R61" s="105"/>
      <c r="S61" s="103"/>
      <c r="T61" s="103"/>
      <c r="U61" s="103"/>
      <c r="V61" s="103"/>
      <c r="W61" s="103"/>
      <c r="X61" s="105"/>
      <c r="Y61" s="105"/>
      <c r="Z61" s="103"/>
      <c r="AA61" s="103"/>
      <c r="AB61" s="103"/>
      <c r="AC61" s="103"/>
      <c r="AD61" s="103"/>
      <c r="AE61" s="105"/>
      <c r="AF61" s="105"/>
      <c r="AG61" s="103"/>
      <c r="AH61" s="103"/>
      <c r="AI61" s="4">
        <f t="shared" si="1"/>
        <v>1</v>
      </c>
      <c r="AJ61" s="4">
        <f t="shared" si="2"/>
        <v>0</v>
      </c>
      <c r="AK61" s="4">
        <f t="shared" si="3"/>
        <v>0</v>
      </c>
      <c r="AL61" s="5">
        <f t="shared" si="4"/>
        <v>5.2631578947368418E-2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50"/>
      <c r="B62" s="112" t="s">
        <v>165</v>
      </c>
      <c r="C62" s="133" t="s">
        <v>166</v>
      </c>
      <c r="D62" s="134" t="s">
        <v>22</v>
      </c>
      <c r="E62" s="106"/>
      <c r="F62" s="103" t="s">
        <v>214</v>
      </c>
      <c r="G62" s="103"/>
      <c r="H62" s="103"/>
      <c r="I62" s="103"/>
      <c r="J62" s="105"/>
      <c r="K62" s="105"/>
      <c r="L62" s="103"/>
      <c r="M62" s="103"/>
      <c r="N62" s="103"/>
      <c r="O62" s="103"/>
      <c r="P62" s="103"/>
      <c r="Q62" s="105"/>
      <c r="R62" s="105"/>
      <c r="S62" s="103"/>
      <c r="T62" s="103"/>
      <c r="U62" s="103"/>
      <c r="V62" s="103"/>
      <c r="W62" s="103"/>
      <c r="X62" s="105"/>
      <c r="Y62" s="105"/>
      <c r="Z62" s="103"/>
      <c r="AA62" s="103"/>
      <c r="AB62" s="103"/>
      <c r="AC62" s="103"/>
      <c r="AD62" s="103"/>
      <c r="AE62" s="105"/>
      <c r="AF62" s="105"/>
      <c r="AG62" s="103"/>
      <c r="AH62" s="103"/>
      <c r="AI62" s="4">
        <f t="shared" si="1"/>
        <v>1</v>
      </c>
      <c r="AJ62" s="4">
        <f t="shared" si="2"/>
        <v>0</v>
      </c>
      <c r="AK62" s="4">
        <f t="shared" si="3"/>
        <v>0</v>
      </c>
      <c r="AL62" s="5">
        <f t="shared" si="4"/>
        <v>5.2631578947368418E-2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54" t="s">
        <v>634</v>
      </c>
      <c r="B63" s="110" t="s">
        <v>30</v>
      </c>
      <c r="C63" s="133" t="s">
        <v>31</v>
      </c>
      <c r="D63" s="112" t="s">
        <v>32</v>
      </c>
      <c r="E63" s="106"/>
      <c r="F63" s="103" t="s">
        <v>213</v>
      </c>
      <c r="G63" s="103"/>
      <c r="H63" s="103"/>
      <c r="I63" s="103"/>
      <c r="J63" s="105"/>
      <c r="K63" s="105"/>
      <c r="L63" s="103"/>
      <c r="M63" s="103"/>
      <c r="N63" s="103"/>
      <c r="O63" s="103"/>
      <c r="P63" s="103"/>
      <c r="Q63" s="105"/>
      <c r="R63" s="105"/>
      <c r="S63" s="103"/>
      <c r="T63" s="103"/>
      <c r="U63" s="103"/>
      <c r="V63" s="103"/>
      <c r="W63" s="103"/>
      <c r="X63" s="105"/>
      <c r="Y63" s="105"/>
      <c r="Z63" s="103"/>
      <c r="AA63" s="103"/>
      <c r="AB63" s="103"/>
      <c r="AC63" s="103"/>
      <c r="AD63" s="103"/>
      <c r="AE63" s="105"/>
      <c r="AF63" s="105"/>
      <c r="AG63" s="103"/>
      <c r="AH63" s="103"/>
      <c r="AI63" s="4">
        <f t="shared" ref="AI63:AI65" si="43">+COUNTIF(E63:AH63,"A")+COUNTIF(E63:AH63,"B")+COUNTIF(E63:AH63,"C")+COUNTIF(E63:AH63,"CU")+COUNTIF(E63:AH63,"EX")+COUNTIF(E63:AH63,"TT")</f>
        <v>1</v>
      </c>
      <c r="AJ63" s="4">
        <f t="shared" ref="AJ63:AJ65" si="44">+COUNTIF(E63:AH63, "FA")+COUNTIF(E63:AH63, "LI")+COUNTIF(E63:AH63, "AU")</f>
        <v>0</v>
      </c>
      <c r="AK63" s="4">
        <f t="shared" ref="AK63:AK65" si="45">+COUNTIF(E63:AH63,"VA")+COUNTIF(E63:AH63,"PA")+COUNTIF(E63:AH63,PC)</f>
        <v>0</v>
      </c>
      <c r="AL63" s="5">
        <f t="shared" ref="AL63:AL65" si="46">+AI63/19</f>
        <v>5.2631578947368418E-2</v>
      </c>
      <c r="AM63" s="5">
        <f t="shared" ref="AM63:AM65" si="47">+AJ63/19</f>
        <v>0</v>
      </c>
      <c r="AN63" s="5">
        <f t="shared" ref="AN63:AN65" si="48">+AK63/19</f>
        <v>0</v>
      </c>
    </row>
    <row r="64" spans="1:40" ht="14.65" customHeight="1" x14ac:dyDescent="0.2">
      <c r="A64" s="156"/>
      <c r="B64" s="110" t="s">
        <v>116</v>
      </c>
      <c r="C64" s="116" t="s">
        <v>240</v>
      </c>
      <c r="D64" s="117" t="s">
        <v>5</v>
      </c>
      <c r="E64" s="106"/>
      <c r="F64" s="103" t="s">
        <v>213</v>
      </c>
      <c r="G64" s="103"/>
      <c r="H64" s="103"/>
      <c r="I64" s="103"/>
      <c r="J64" s="105"/>
      <c r="K64" s="105"/>
      <c r="L64" s="103"/>
      <c r="M64" s="103"/>
      <c r="N64" s="103"/>
      <c r="O64" s="103"/>
      <c r="P64" s="103"/>
      <c r="Q64" s="105"/>
      <c r="R64" s="105"/>
      <c r="S64" s="103"/>
      <c r="T64" s="103"/>
      <c r="U64" s="103"/>
      <c r="V64" s="103"/>
      <c r="W64" s="103"/>
      <c r="X64" s="105"/>
      <c r="Y64" s="105"/>
      <c r="Z64" s="103"/>
      <c r="AA64" s="103"/>
      <c r="AB64" s="103"/>
      <c r="AC64" s="103"/>
      <c r="AD64" s="103"/>
      <c r="AE64" s="105"/>
      <c r="AF64" s="105"/>
      <c r="AG64" s="103"/>
      <c r="AH64" s="103"/>
      <c r="AI64" s="4">
        <f t="shared" si="43"/>
        <v>1</v>
      </c>
      <c r="AJ64" s="4">
        <f t="shared" si="44"/>
        <v>0</v>
      </c>
      <c r="AK64" s="4">
        <f t="shared" si="45"/>
        <v>0</v>
      </c>
      <c r="AL64" s="5">
        <f t="shared" si="46"/>
        <v>5.2631578947368418E-2</v>
      </c>
      <c r="AM64" s="5">
        <f t="shared" si="47"/>
        <v>0</v>
      </c>
      <c r="AN64" s="5">
        <f t="shared" si="48"/>
        <v>0</v>
      </c>
    </row>
    <row r="65" spans="1:40" ht="14.65" customHeight="1" x14ac:dyDescent="0.2">
      <c r="A65" s="155"/>
      <c r="B65" s="113" t="s">
        <v>138</v>
      </c>
      <c r="C65" s="120" t="s">
        <v>139</v>
      </c>
      <c r="D65" s="115" t="s">
        <v>5</v>
      </c>
      <c r="E65" s="106"/>
      <c r="F65" s="103" t="s">
        <v>213</v>
      </c>
      <c r="G65" s="103"/>
      <c r="H65" s="103"/>
      <c r="I65" s="103"/>
      <c r="J65" s="105"/>
      <c r="K65" s="105"/>
      <c r="L65" s="103"/>
      <c r="M65" s="103"/>
      <c r="N65" s="103"/>
      <c r="O65" s="103"/>
      <c r="P65" s="103"/>
      <c r="Q65" s="105"/>
      <c r="R65" s="105"/>
      <c r="S65" s="103"/>
      <c r="T65" s="103"/>
      <c r="U65" s="103"/>
      <c r="V65" s="103"/>
      <c r="W65" s="103"/>
      <c r="X65" s="105"/>
      <c r="Y65" s="105"/>
      <c r="Z65" s="103"/>
      <c r="AA65" s="103"/>
      <c r="AB65" s="103"/>
      <c r="AC65" s="103"/>
      <c r="AD65" s="103"/>
      <c r="AE65" s="105"/>
      <c r="AF65" s="105"/>
      <c r="AG65" s="103"/>
      <c r="AH65" s="103"/>
      <c r="AI65" s="4">
        <f t="shared" si="43"/>
        <v>1</v>
      </c>
      <c r="AJ65" s="4">
        <f t="shared" si="44"/>
        <v>0</v>
      </c>
      <c r="AK65" s="4">
        <f t="shared" si="45"/>
        <v>0</v>
      </c>
      <c r="AL65" s="5">
        <f t="shared" si="46"/>
        <v>5.2631578947368418E-2</v>
      </c>
      <c r="AM65" s="5">
        <f t="shared" si="47"/>
        <v>0</v>
      </c>
      <c r="AN65" s="5">
        <f t="shared" si="48"/>
        <v>0</v>
      </c>
    </row>
    <row r="66" spans="1:40" ht="14.65" customHeight="1" x14ac:dyDescent="0.2">
      <c r="A66" s="149" t="s">
        <v>117</v>
      </c>
      <c r="B66" s="123" t="s">
        <v>118</v>
      </c>
      <c r="C66" s="124" t="s">
        <v>119</v>
      </c>
      <c r="D66" s="125" t="s">
        <v>16</v>
      </c>
      <c r="E66" s="106"/>
      <c r="F66" s="103" t="s">
        <v>213</v>
      </c>
      <c r="G66" s="103"/>
      <c r="H66" s="103"/>
      <c r="I66" s="103"/>
      <c r="J66" s="105"/>
      <c r="K66" s="105"/>
      <c r="L66" s="103"/>
      <c r="M66" s="103"/>
      <c r="N66" s="103"/>
      <c r="O66" s="103"/>
      <c r="P66" s="103"/>
      <c r="Q66" s="105"/>
      <c r="R66" s="105"/>
      <c r="S66" s="103"/>
      <c r="T66" s="103"/>
      <c r="U66" s="103"/>
      <c r="V66" s="103"/>
      <c r="W66" s="103"/>
      <c r="X66" s="105"/>
      <c r="Y66" s="105"/>
      <c r="Z66" s="103"/>
      <c r="AA66" s="103"/>
      <c r="AB66" s="103"/>
      <c r="AC66" s="103"/>
      <c r="AD66" s="103"/>
      <c r="AE66" s="105"/>
      <c r="AF66" s="105"/>
      <c r="AG66" s="103"/>
      <c r="AH66" s="103"/>
      <c r="AI66" s="4">
        <f t="shared" si="1"/>
        <v>1</v>
      </c>
      <c r="AJ66" s="4">
        <f t="shared" si="2"/>
        <v>0</v>
      </c>
      <c r="AK66" s="4">
        <f t="shared" si="3"/>
        <v>0</v>
      </c>
      <c r="AL66" s="5">
        <f t="shared" si="4"/>
        <v>5.2631578947368418E-2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49"/>
      <c r="B67" s="110" t="s">
        <v>120</v>
      </c>
      <c r="C67" s="129" t="s">
        <v>121</v>
      </c>
      <c r="D67" s="117" t="s">
        <v>5</v>
      </c>
      <c r="E67" s="147" t="s">
        <v>260</v>
      </c>
      <c r="F67" s="147" t="s">
        <v>260</v>
      </c>
      <c r="G67" s="147" t="s">
        <v>260</v>
      </c>
      <c r="H67" s="147" t="s">
        <v>260</v>
      </c>
      <c r="I67" s="147" t="s">
        <v>260</v>
      </c>
      <c r="J67" s="147" t="s">
        <v>260</v>
      </c>
      <c r="K67" s="147" t="s">
        <v>260</v>
      </c>
      <c r="L67" s="147" t="s">
        <v>260</v>
      </c>
      <c r="M67" s="147" t="s">
        <v>260</v>
      </c>
      <c r="N67" s="147" t="s">
        <v>260</v>
      </c>
      <c r="O67" s="103"/>
      <c r="P67" s="103"/>
      <c r="Q67" s="105"/>
      <c r="R67" s="105"/>
      <c r="S67" s="103"/>
      <c r="T67" s="103"/>
      <c r="U67" s="103"/>
      <c r="V67" s="103"/>
      <c r="W67" s="103"/>
      <c r="X67" s="105"/>
      <c r="Y67" s="105"/>
      <c r="Z67" s="103"/>
      <c r="AA67" s="103"/>
      <c r="AB67" s="103"/>
      <c r="AC67" s="103"/>
      <c r="AD67" s="103"/>
      <c r="AE67" s="105"/>
      <c r="AF67" s="105"/>
      <c r="AG67" s="103"/>
      <c r="AH67" s="103"/>
      <c r="AI67" s="4">
        <f t="shared" si="1"/>
        <v>0</v>
      </c>
      <c r="AJ67" s="4">
        <f t="shared" si="2"/>
        <v>10</v>
      </c>
      <c r="AK67" s="4">
        <f t="shared" si="3"/>
        <v>0</v>
      </c>
      <c r="AL67" s="5">
        <f t="shared" si="4"/>
        <v>0</v>
      </c>
      <c r="AM67" s="5">
        <f t="shared" si="5"/>
        <v>0.52631578947368418</v>
      </c>
      <c r="AN67" s="5">
        <f t="shared" si="6"/>
        <v>0</v>
      </c>
    </row>
    <row r="68" spans="1:40" ht="14.65" customHeight="1" x14ac:dyDescent="0.2">
      <c r="A68" s="149"/>
      <c r="B68" s="123" t="s">
        <v>122</v>
      </c>
      <c r="C68" s="124" t="s">
        <v>123</v>
      </c>
      <c r="D68" s="125" t="s">
        <v>124</v>
      </c>
      <c r="E68" s="106"/>
      <c r="F68" s="103" t="s">
        <v>213</v>
      </c>
      <c r="G68" s="103"/>
      <c r="H68" s="103"/>
      <c r="I68" s="103"/>
      <c r="J68" s="105"/>
      <c r="K68" s="105"/>
      <c r="L68" s="103"/>
      <c r="M68" s="103"/>
      <c r="N68" s="103"/>
      <c r="O68" s="103"/>
      <c r="P68" s="103"/>
      <c r="Q68" s="105"/>
      <c r="R68" s="105"/>
      <c r="S68" s="103"/>
      <c r="T68" s="103"/>
      <c r="U68" s="103"/>
      <c r="V68" s="103"/>
      <c r="W68" s="103"/>
      <c r="X68" s="105"/>
      <c r="Y68" s="105"/>
      <c r="Z68" s="103"/>
      <c r="AA68" s="103"/>
      <c r="AB68" s="103"/>
      <c r="AC68" s="103"/>
      <c r="AD68" s="103"/>
      <c r="AE68" s="105"/>
      <c r="AF68" s="105"/>
      <c r="AG68" s="103"/>
      <c r="AH68" s="103"/>
      <c r="AI68" s="4">
        <f t="shared" si="1"/>
        <v>1</v>
      </c>
      <c r="AJ68" s="4">
        <f t="shared" si="2"/>
        <v>0</v>
      </c>
      <c r="AK68" s="4">
        <f t="shared" si="3"/>
        <v>0</v>
      </c>
      <c r="AL68" s="5">
        <f t="shared" si="4"/>
        <v>5.2631578947368418E-2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52" t="s">
        <v>224</v>
      </c>
      <c r="B69" s="110" t="s">
        <v>82</v>
      </c>
      <c r="C69" s="136" t="s">
        <v>83</v>
      </c>
      <c r="D69" s="115" t="s">
        <v>73</v>
      </c>
      <c r="E69" s="106"/>
      <c r="F69" s="103" t="s">
        <v>213</v>
      </c>
      <c r="G69" s="103"/>
      <c r="H69" s="103"/>
      <c r="I69" s="103"/>
      <c r="J69" s="105"/>
      <c r="K69" s="105"/>
      <c r="L69" s="103"/>
      <c r="M69" s="103"/>
      <c r="N69" s="103"/>
      <c r="O69" s="103"/>
      <c r="P69" s="103"/>
      <c r="Q69" s="105"/>
      <c r="R69" s="105"/>
      <c r="S69" s="103"/>
      <c r="T69" s="103"/>
      <c r="U69" s="103"/>
      <c r="V69" s="103"/>
      <c r="W69" s="103"/>
      <c r="X69" s="105"/>
      <c r="Y69" s="105"/>
      <c r="Z69" s="103"/>
      <c r="AA69" s="103"/>
      <c r="AB69" s="103"/>
      <c r="AC69" s="103"/>
      <c r="AD69" s="103"/>
      <c r="AE69" s="105"/>
      <c r="AF69" s="105"/>
      <c r="AG69" s="103"/>
      <c r="AH69" s="103"/>
      <c r="AI69" s="4">
        <f t="shared" si="1"/>
        <v>1</v>
      </c>
      <c r="AJ69" s="4">
        <f t="shared" si="2"/>
        <v>0</v>
      </c>
      <c r="AK69" s="4">
        <f t="shared" si="3"/>
        <v>0</v>
      </c>
      <c r="AL69" s="5">
        <f t="shared" si="4"/>
        <v>5.2631578947368418E-2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153"/>
      <c r="B70" s="110" t="s">
        <v>618</v>
      </c>
      <c r="C70" s="129" t="s">
        <v>619</v>
      </c>
      <c r="D70" s="117" t="s">
        <v>73</v>
      </c>
      <c r="E70" s="106"/>
      <c r="F70" s="103" t="s">
        <v>213</v>
      </c>
      <c r="G70" s="103"/>
      <c r="H70" s="103"/>
      <c r="I70" s="103"/>
      <c r="J70" s="105"/>
      <c r="K70" s="105"/>
      <c r="L70" s="103"/>
      <c r="M70" s="103"/>
      <c r="N70" s="103"/>
      <c r="O70" s="103"/>
      <c r="P70" s="103"/>
      <c r="Q70" s="105"/>
      <c r="R70" s="105"/>
      <c r="S70" s="103"/>
      <c r="T70" s="103"/>
      <c r="U70" s="103"/>
      <c r="V70" s="103"/>
      <c r="W70" s="103"/>
      <c r="X70" s="105"/>
      <c r="Y70" s="105"/>
      <c r="Z70" s="103"/>
      <c r="AA70" s="103"/>
      <c r="AB70" s="103"/>
      <c r="AC70" s="103"/>
      <c r="AD70" s="103"/>
      <c r="AE70" s="105"/>
      <c r="AF70" s="105"/>
      <c r="AG70" s="103"/>
      <c r="AH70" s="103"/>
      <c r="AI70" s="4">
        <f t="shared" si="1"/>
        <v>1</v>
      </c>
      <c r="AJ70" s="4">
        <f t="shared" si="2"/>
        <v>0</v>
      </c>
      <c r="AK70" s="4">
        <f t="shared" si="3"/>
        <v>0</v>
      </c>
      <c r="AL70" s="5">
        <f t="shared" si="4"/>
        <v>5.2631578947368418E-2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49" t="s">
        <v>243</v>
      </c>
      <c r="B71" s="113" t="s">
        <v>161</v>
      </c>
      <c r="C71" s="120" t="s">
        <v>162</v>
      </c>
      <c r="D71" s="115" t="s">
        <v>5</v>
      </c>
      <c r="E71" s="106"/>
      <c r="F71" s="103" t="s">
        <v>213</v>
      </c>
      <c r="G71" s="103"/>
      <c r="H71" s="103"/>
      <c r="I71" s="103"/>
      <c r="J71" s="105"/>
      <c r="K71" s="105"/>
      <c r="L71" s="103"/>
      <c r="M71" s="103"/>
      <c r="N71" s="103"/>
      <c r="O71" s="103"/>
      <c r="P71" s="103"/>
      <c r="Q71" s="105"/>
      <c r="R71" s="105"/>
      <c r="S71" s="103"/>
      <c r="T71" s="103"/>
      <c r="U71" s="103"/>
      <c r="V71" s="103"/>
      <c r="W71" s="103"/>
      <c r="X71" s="105"/>
      <c r="Y71" s="105"/>
      <c r="Z71" s="103"/>
      <c r="AA71" s="103"/>
      <c r="AB71" s="103"/>
      <c r="AC71" s="103"/>
      <c r="AD71" s="103"/>
      <c r="AE71" s="105"/>
      <c r="AF71" s="105"/>
      <c r="AG71" s="103"/>
      <c r="AH71" s="103"/>
      <c r="AI71" s="4">
        <f t="shared" si="1"/>
        <v>1</v>
      </c>
      <c r="AJ71" s="4">
        <f t="shared" si="2"/>
        <v>0</v>
      </c>
      <c r="AK71" s="4">
        <f t="shared" si="3"/>
        <v>0</v>
      </c>
      <c r="AL71" s="5">
        <f t="shared" si="4"/>
        <v>5.2631578947368418E-2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149"/>
      <c r="B72" s="113" t="s">
        <v>167</v>
      </c>
      <c r="C72" s="114" t="s">
        <v>168</v>
      </c>
      <c r="D72" s="113" t="s">
        <v>5</v>
      </c>
      <c r="E72" s="106"/>
      <c r="F72" s="103" t="s">
        <v>213</v>
      </c>
      <c r="G72" s="103"/>
      <c r="H72" s="103"/>
      <c r="I72" s="103"/>
      <c r="J72" s="105"/>
      <c r="K72" s="105"/>
      <c r="L72" s="103"/>
      <c r="M72" s="103"/>
      <c r="N72" s="103"/>
      <c r="O72" s="103"/>
      <c r="P72" s="103"/>
      <c r="Q72" s="105"/>
      <c r="R72" s="105"/>
      <c r="S72" s="103"/>
      <c r="T72" s="103"/>
      <c r="U72" s="103"/>
      <c r="V72" s="103"/>
      <c r="W72" s="103"/>
      <c r="X72" s="105"/>
      <c r="Y72" s="105"/>
      <c r="Z72" s="103"/>
      <c r="AA72" s="103"/>
      <c r="AB72" s="103"/>
      <c r="AC72" s="103"/>
      <c r="AD72" s="103"/>
      <c r="AE72" s="105"/>
      <c r="AF72" s="105"/>
      <c r="AG72" s="103"/>
      <c r="AH72" s="103"/>
      <c r="AI72" s="4">
        <f t="shared" si="1"/>
        <v>1</v>
      </c>
      <c r="AJ72" s="4">
        <f t="shared" si="2"/>
        <v>0</v>
      </c>
      <c r="AK72" s="4">
        <f t="shared" si="3"/>
        <v>0</v>
      </c>
      <c r="AL72" s="5">
        <f t="shared" si="4"/>
        <v>5.2631578947368418E-2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49" t="s">
        <v>630</v>
      </c>
      <c r="B73" s="113" t="s">
        <v>131</v>
      </c>
      <c r="C73" s="120" t="s">
        <v>132</v>
      </c>
      <c r="D73" s="115" t="s">
        <v>32</v>
      </c>
      <c r="E73" s="106"/>
      <c r="F73" s="103" t="s">
        <v>213</v>
      </c>
      <c r="G73" s="103"/>
      <c r="H73" s="103"/>
      <c r="I73" s="103"/>
      <c r="J73" s="105"/>
      <c r="K73" s="105"/>
      <c r="L73" s="103"/>
      <c r="M73" s="103"/>
      <c r="N73" s="103"/>
      <c r="O73" s="103"/>
      <c r="P73" s="103"/>
      <c r="Q73" s="105"/>
      <c r="R73" s="105"/>
      <c r="S73" s="103"/>
      <c r="T73" s="103"/>
      <c r="U73" s="103"/>
      <c r="V73" s="103"/>
      <c r="W73" s="103"/>
      <c r="X73" s="105"/>
      <c r="Y73" s="105"/>
      <c r="Z73" s="103"/>
      <c r="AA73" s="103"/>
      <c r="AB73" s="103"/>
      <c r="AC73" s="103"/>
      <c r="AD73" s="103"/>
      <c r="AE73" s="105"/>
      <c r="AF73" s="105"/>
      <c r="AG73" s="103"/>
      <c r="AH73" s="103"/>
      <c r="AI73" s="4">
        <f t="shared" ref="AI73:AI116" si="49">+COUNTIF(E73:AH73,"A")+COUNTIF(E73:AH73,"B")+COUNTIF(E73:AH73,"C")+COUNTIF(E73:AH73,"CU")+COUNTIF(E73:AH73,"EX")+COUNTIF(E73:AH73,"TT")</f>
        <v>1</v>
      </c>
      <c r="AJ73" s="4">
        <f t="shared" ref="AJ73:AJ116" si="50">+COUNTIF(E73:AH73, "FA")+COUNTIF(E73:AH73, "LI")+COUNTIF(E73:AH73, "AU")</f>
        <v>0</v>
      </c>
      <c r="AK73" s="4">
        <f t="shared" ref="AK73:AK116" si="51">+COUNTIF(E73:AH73,"VA")+COUNTIF(E73:AH73,"PA")+COUNTIF(E73:AH73,PC)</f>
        <v>0</v>
      </c>
      <c r="AL73" s="5">
        <f t="shared" ref="AL73:AL116" si="52">+AI73/19</f>
        <v>5.2631578947368418E-2</v>
      </c>
      <c r="AM73" s="5">
        <f t="shared" ref="AM73:AM116" si="53">+AJ73/19</f>
        <v>0</v>
      </c>
      <c r="AN73" s="5">
        <f t="shared" ref="AN73:AN116" si="54">+AK73/19</f>
        <v>0</v>
      </c>
    </row>
    <row r="74" spans="1:40" ht="14.65" customHeight="1" x14ac:dyDescent="0.2">
      <c r="A74" s="149"/>
      <c r="B74" s="112" t="s">
        <v>127</v>
      </c>
      <c r="C74" s="120" t="s">
        <v>128</v>
      </c>
      <c r="D74" s="115" t="s">
        <v>16</v>
      </c>
      <c r="E74" s="106"/>
      <c r="F74" s="103" t="s">
        <v>213</v>
      </c>
      <c r="G74" s="103"/>
      <c r="H74" s="103"/>
      <c r="I74" s="103"/>
      <c r="J74" s="105"/>
      <c r="K74" s="105"/>
      <c r="L74" s="103"/>
      <c r="M74" s="103"/>
      <c r="N74" s="103"/>
      <c r="O74" s="103"/>
      <c r="P74" s="103"/>
      <c r="Q74" s="105"/>
      <c r="R74" s="105"/>
      <c r="S74" s="103"/>
      <c r="T74" s="103"/>
      <c r="U74" s="103"/>
      <c r="V74" s="103"/>
      <c r="W74" s="103"/>
      <c r="X74" s="105"/>
      <c r="Y74" s="105"/>
      <c r="Z74" s="103"/>
      <c r="AA74" s="103"/>
      <c r="AB74" s="103"/>
      <c r="AC74" s="103"/>
      <c r="AD74" s="103"/>
      <c r="AE74" s="105"/>
      <c r="AF74" s="105"/>
      <c r="AG74" s="103"/>
      <c r="AH74" s="103"/>
      <c r="AI74" s="4">
        <f t="shared" si="49"/>
        <v>1</v>
      </c>
      <c r="AJ74" s="4">
        <f t="shared" si="50"/>
        <v>0</v>
      </c>
      <c r="AK74" s="4">
        <f t="shared" si="51"/>
        <v>0</v>
      </c>
      <c r="AL74" s="5">
        <f t="shared" si="52"/>
        <v>5.2631578947368418E-2</v>
      </c>
      <c r="AM74" s="5">
        <f t="shared" si="53"/>
        <v>0</v>
      </c>
      <c r="AN74" s="5">
        <f t="shared" si="54"/>
        <v>0</v>
      </c>
    </row>
    <row r="75" spans="1:40" ht="14.65" customHeight="1" x14ac:dyDescent="0.2">
      <c r="A75" s="149"/>
      <c r="B75" s="110" t="s">
        <v>4</v>
      </c>
      <c r="C75" s="111" t="s">
        <v>241</v>
      </c>
      <c r="D75" s="112" t="s">
        <v>32</v>
      </c>
      <c r="E75" s="106"/>
      <c r="F75" s="103" t="s">
        <v>213</v>
      </c>
      <c r="G75" s="103"/>
      <c r="H75" s="103"/>
      <c r="I75" s="103"/>
      <c r="J75" s="105"/>
      <c r="K75" s="105"/>
      <c r="L75" s="103"/>
      <c r="M75" s="103"/>
      <c r="N75" s="103"/>
      <c r="O75" s="103"/>
      <c r="P75" s="103"/>
      <c r="Q75" s="105"/>
      <c r="R75" s="105"/>
      <c r="S75" s="103"/>
      <c r="T75" s="103"/>
      <c r="U75" s="103"/>
      <c r="V75" s="103"/>
      <c r="W75" s="103"/>
      <c r="X75" s="105"/>
      <c r="Y75" s="105"/>
      <c r="Z75" s="103"/>
      <c r="AA75" s="103"/>
      <c r="AB75" s="103"/>
      <c r="AC75" s="103"/>
      <c r="AD75" s="103"/>
      <c r="AE75" s="105"/>
      <c r="AF75" s="105"/>
      <c r="AG75" s="103"/>
      <c r="AH75" s="103"/>
      <c r="AI75" s="4">
        <f t="shared" si="49"/>
        <v>1</v>
      </c>
      <c r="AJ75" s="4">
        <f t="shared" si="50"/>
        <v>0</v>
      </c>
      <c r="AK75" s="4">
        <f t="shared" si="51"/>
        <v>0</v>
      </c>
      <c r="AL75" s="5">
        <f t="shared" si="52"/>
        <v>5.2631578947368418E-2</v>
      </c>
      <c r="AM75" s="5">
        <f t="shared" si="53"/>
        <v>0</v>
      </c>
      <c r="AN75" s="5">
        <f t="shared" si="54"/>
        <v>0</v>
      </c>
    </row>
    <row r="76" spans="1:40" ht="14.65" customHeight="1" x14ac:dyDescent="0.2">
      <c r="A76" s="149"/>
      <c r="B76" s="123" t="s">
        <v>129</v>
      </c>
      <c r="C76" s="124" t="s">
        <v>130</v>
      </c>
      <c r="D76" s="123" t="s">
        <v>5</v>
      </c>
      <c r="E76" s="106"/>
      <c r="F76" s="103" t="s">
        <v>213</v>
      </c>
      <c r="G76" s="103"/>
      <c r="H76" s="103"/>
      <c r="I76" s="103"/>
      <c r="J76" s="105"/>
      <c r="K76" s="105"/>
      <c r="L76" s="103"/>
      <c r="M76" s="103"/>
      <c r="N76" s="103"/>
      <c r="O76" s="103"/>
      <c r="P76" s="103"/>
      <c r="Q76" s="105"/>
      <c r="R76" s="105"/>
      <c r="S76" s="103"/>
      <c r="T76" s="103"/>
      <c r="U76" s="103"/>
      <c r="V76" s="103"/>
      <c r="W76" s="103"/>
      <c r="X76" s="105"/>
      <c r="Y76" s="105"/>
      <c r="Z76" s="103"/>
      <c r="AA76" s="103"/>
      <c r="AB76" s="103"/>
      <c r="AC76" s="103"/>
      <c r="AD76" s="103"/>
      <c r="AE76" s="105"/>
      <c r="AF76" s="105"/>
      <c r="AG76" s="103"/>
      <c r="AH76" s="103"/>
      <c r="AI76" s="4">
        <f t="shared" si="49"/>
        <v>1</v>
      </c>
      <c r="AJ76" s="4">
        <f t="shared" si="50"/>
        <v>0</v>
      </c>
      <c r="AK76" s="4">
        <f t="shared" si="51"/>
        <v>0</v>
      </c>
      <c r="AL76" s="5">
        <f t="shared" si="52"/>
        <v>5.2631578947368418E-2</v>
      </c>
      <c r="AM76" s="5">
        <f t="shared" si="53"/>
        <v>0</v>
      </c>
      <c r="AN76" s="5">
        <f t="shared" si="54"/>
        <v>0</v>
      </c>
    </row>
    <row r="77" spans="1:40" ht="14.65" customHeight="1" x14ac:dyDescent="0.2">
      <c r="A77" s="149" t="s">
        <v>133</v>
      </c>
      <c r="B77" s="113" t="s">
        <v>134</v>
      </c>
      <c r="C77" s="120" t="s">
        <v>135</v>
      </c>
      <c r="D77" s="115" t="s">
        <v>16</v>
      </c>
      <c r="E77" s="106"/>
      <c r="F77" s="103" t="s">
        <v>213</v>
      </c>
      <c r="G77" s="103"/>
      <c r="H77" s="103"/>
      <c r="I77" s="103"/>
      <c r="J77" s="105"/>
      <c r="K77" s="105"/>
      <c r="L77" s="103"/>
      <c r="M77" s="103"/>
      <c r="N77" s="103"/>
      <c r="O77" s="103"/>
      <c r="P77" s="103"/>
      <c r="Q77" s="105"/>
      <c r="R77" s="105"/>
      <c r="S77" s="103"/>
      <c r="T77" s="103"/>
      <c r="U77" s="103"/>
      <c r="V77" s="103"/>
      <c r="W77" s="103"/>
      <c r="X77" s="105"/>
      <c r="Y77" s="105"/>
      <c r="Z77" s="103"/>
      <c r="AA77" s="103"/>
      <c r="AB77" s="103"/>
      <c r="AC77" s="103"/>
      <c r="AD77" s="103"/>
      <c r="AE77" s="105"/>
      <c r="AF77" s="105"/>
      <c r="AG77" s="103"/>
      <c r="AH77" s="103"/>
      <c r="AI77" s="4">
        <f t="shared" si="49"/>
        <v>1</v>
      </c>
      <c r="AJ77" s="4">
        <f t="shared" si="50"/>
        <v>0</v>
      </c>
      <c r="AK77" s="4">
        <f t="shared" si="51"/>
        <v>0</v>
      </c>
      <c r="AL77" s="5">
        <f t="shared" si="52"/>
        <v>5.2631578947368418E-2</v>
      </c>
      <c r="AM77" s="5">
        <f t="shared" si="53"/>
        <v>0</v>
      </c>
      <c r="AN77" s="5">
        <f t="shared" si="54"/>
        <v>0</v>
      </c>
    </row>
    <row r="78" spans="1:40" ht="14.65" customHeight="1" x14ac:dyDescent="0.2">
      <c r="A78" s="149"/>
      <c r="B78" s="113" t="s">
        <v>136</v>
      </c>
      <c r="C78" s="120" t="s">
        <v>137</v>
      </c>
      <c r="D78" s="115" t="s">
        <v>32</v>
      </c>
      <c r="E78" s="106"/>
      <c r="F78" s="103" t="s">
        <v>213</v>
      </c>
      <c r="G78" s="103"/>
      <c r="H78" s="103"/>
      <c r="I78" s="103"/>
      <c r="J78" s="105"/>
      <c r="K78" s="105"/>
      <c r="L78" s="103"/>
      <c r="M78" s="103"/>
      <c r="N78" s="103"/>
      <c r="O78" s="103"/>
      <c r="P78" s="103"/>
      <c r="Q78" s="105"/>
      <c r="R78" s="105"/>
      <c r="S78" s="103"/>
      <c r="T78" s="103"/>
      <c r="U78" s="103"/>
      <c r="V78" s="103"/>
      <c r="W78" s="103"/>
      <c r="X78" s="105"/>
      <c r="Y78" s="105"/>
      <c r="Z78" s="103"/>
      <c r="AA78" s="103"/>
      <c r="AB78" s="103"/>
      <c r="AC78" s="103"/>
      <c r="AD78" s="103"/>
      <c r="AE78" s="105"/>
      <c r="AF78" s="105"/>
      <c r="AG78" s="103"/>
      <c r="AH78" s="103"/>
      <c r="AI78" s="4">
        <f t="shared" si="49"/>
        <v>1</v>
      </c>
      <c r="AJ78" s="4">
        <f t="shared" si="50"/>
        <v>0</v>
      </c>
      <c r="AK78" s="4">
        <f t="shared" si="51"/>
        <v>0</v>
      </c>
      <c r="AL78" s="5">
        <f t="shared" si="52"/>
        <v>5.2631578947368418E-2</v>
      </c>
      <c r="AM78" s="5">
        <f t="shared" si="53"/>
        <v>0</v>
      </c>
      <c r="AN78" s="5">
        <f t="shared" si="54"/>
        <v>0</v>
      </c>
    </row>
    <row r="79" spans="1:40" ht="14.65" customHeight="1" x14ac:dyDescent="0.2">
      <c r="A79" s="149"/>
      <c r="B79" s="112" t="s">
        <v>615</v>
      </c>
      <c r="C79" s="120" t="s">
        <v>219</v>
      </c>
      <c r="D79" s="115" t="s">
        <v>5</v>
      </c>
      <c r="E79" s="106"/>
      <c r="F79" s="103" t="s">
        <v>213</v>
      </c>
      <c r="G79" s="103"/>
      <c r="H79" s="103"/>
      <c r="I79" s="103"/>
      <c r="J79" s="105"/>
      <c r="K79" s="105"/>
      <c r="L79" s="103"/>
      <c r="M79" s="103"/>
      <c r="N79" s="103"/>
      <c r="O79" s="103"/>
      <c r="P79" s="103"/>
      <c r="Q79" s="105"/>
      <c r="R79" s="105"/>
      <c r="S79" s="103"/>
      <c r="T79" s="103"/>
      <c r="U79" s="103"/>
      <c r="V79" s="103"/>
      <c r="W79" s="103"/>
      <c r="X79" s="105"/>
      <c r="Y79" s="105"/>
      <c r="Z79" s="103"/>
      <c r="AA79" s="103"/>
      <c r="AB79" s="103"/>
      <c r="AC79" s="103"/>
      <c r="AD79" s="103"/>
      <c r="AE79" s="105"/>
      <c r="AF79" s="105"/>
      <c r="AG79" s="103"/>
      <c r="AH79" s="103"/>
      <c r="AI79" s="4">
        <f t="shared" si="49"/>
        <v>1</v>
      </c>
      <c r="AJ79" s="4">
        <f t="shared" si="50"/>
        <v>0</v>
      </c>
      <c r="AK79" s="4">
        <f t="shared" si="51"/>
        <v>0</v>
      </c>
      <c r="AL79" s="5">
        <f t="shared" si="52"/>
        <v>5.2631578947368418E-2</v>
      </c>
      <c r="AM79" s="5">
        <f t="shared" si="53"/>
        <v>0</v>
      </c>
      <c r="AN79" s="5">
        <f t="shared" si="54"/>
        <v>0</v>
      </c>
    </row>
    <row r="80" spans="1:40" ht="14.65" customHeight="1" x14ac:dyDescent="0.2">
      <c r="A80" s="149"/>
      <c r="B80" s="113" t="s">
        <v>140</v>
      </c>
      <c r="C80" s="120" t="s">
        <v>141</v>
      </c>
      <c r="D80" s="115" t="s">
        <v>22</v>
      </c>
      <c r="E80" s="106"/>
      <c r="F80" s="103" t="s">
        <v>213</v>
      </c>
      <c r="G80" s="103"/>
      <c r="H80" s="103"/>
      <c r="I80" s="103"/>
      <c r="J80" s="105"/>
      <c r="K80" s="105"/>
      <c r="L80" s="103"/>
      <c r="M80" s="103"/>
      <c r="N80" s="103"/>
      <c r="O80" s="103"/>
      <c r="P80" s="103"/>
      <c r="Q80" s="105"/>
      <c r="R80" s="105"/>
      <c r="S80" s="103"/>
      <c r="T80" s="103"/>
      <c r="U80" s="103"/>
      <c r="V80" s="103"/>
      <c r="W80" s="103"/>
      <c r="X80" s="105"/>
      <c r="Y80" s="105"/>
      <c r="Z80" s="103"/>
      <c r="AA80" s="103"/>
      <c r="AB80" s="103"/>
      <c r="AC80" s="103"/>
      <c r="AD80" s="103"/>
      <c r="AE80" s="105"/>
      <c r="AF80" s="105"/>
      <c r="AG80" s="103"/>
      <c r="AH80" s="103"/>
      <c r="AI80" s="4">
        <f t="shared" si="49"/>
        <v>1</v>
      </c>
      <c r="AJ80" s="4">
        <f t="shared" si="50"/>
        <v>0</v>
      </c>
      <c r="AK80" s="4">
        <f t="shared" si="51"/>
        <v>0</v>
      </c>
      <c r="AL80" s="5">
        <f t="shared" si="52"/>
        <v>5.2631578947368418E-2</v>
      </c>
      <c r="AM80" s="5">
        <f t="shared" si="53"/>
        <v>0</v>
      </c>
      <c r="AN80" s="5">
        <f t="shared" si="54"/>
        <v>0</v>
      </c>
    </row>
    <row r="81" spans="1:40" ht="14.65" customHeight="1" x14ac:dyDescent="0.2">
      <c r="A81" s="150" t="s">
        <v>142</v>
      </c>
      <c r="B81" s="113" t="s">
        <v>143</v>
      </c>
      <c r="C81" s="120" t="s">
        <v>144</v>
      </c>
      <c r="D81" s="115" t="s">
        <v>73</v>
      </c>
      <c r="E81" s="106"/>
      <c r="F81" s="103" t="s">
        <v>213</v>
      </c>
      <c r="G81" s="103"/>
      <c r="H81" s="103"/>
      <c r="I81" s="103"/>
      <c r="J81" s="105"/>
      <c r="K81" s="105"/>
      <c r="L81" s="103"/>
      <c r="M81" s="103"/>
      <c r="N81" s="103"/>
      <c r="O81" s="103"/>
      <c r="P81" s="103"/>
      <c r="Q81" s="105"/>
      <c r="R81" s="105"/>
      <c r="S81" s="103"/>
      <c r="T81" s="103"/>
      <c r="U81" s="103"/>
      <c r="V81" s="103"/>
      <c r="W81" s="103"/>
      <c r="X81" s="105"/>
      <c r="Y81" s="105"/>
      <c r="Z81" s="103"/>
      <c r="AA81" s="103"/>
      <c r="AB81" s="103"/>
      <c r="AC81" s="103"/>
      <c r="AD81" s="103"/>
      <c r="AE81" s="105"/>
      <c r="AF81" s="105"/>
      <c r="AG81" s="103"/>
      <c r="AH81" s="103"/>
      <c r="AI81" s="4">
        <f t="shared" si="49"/>
        <v>1</v>
      </c>
      <c r="AJ81" s="4">
        <f t="shared" si="50"/>
        <v>0</v>
      </c>
      <c r="AK81" s="4">
        <f t="shared" si="51"/>
        <v>0</v>
      </c>
      <c r="AL81" s="5">
        <f t="shared" si="52"/>
        <v>5.2631578947368418E-2</v>
      </c>
      <c r="AM81" s="5">
        <f t="shared" si="53"/>
        <v>0</v>
      </c>
      <c r="AN81" s="5">
        <f t="shared" si="54"/>
        <v>0</v>
      </c>
    </row>
    <row r="82" spans="1:40" ht="14.65" customHeight="1" x14ac:dyDescent="0.2">
      <c r="A82" s="150"/>
      <c r="B82" s="113" t="s">
        <v>145</v>
      </c>
      <c r="C82" s="120" t="s">
        <v>146</v>
      </c>
      <c r="D82" s="115" t="s">
        <v>16</v>
      </c>
      <c r="E82" s="106"/>
      <c r="F82" s="103" t="s">
        <v>213</v>
      </c>
      <c r="G82" s="103"/>
      <c r="H82" s="103"/>
      <c r="I82" s="103"/>
      <c r="J82" s="105"/>
      <c r="K82" s="105"/>
      <c r="L82" s="103"/>
      <c r="M82" s="103"/>
      <c r="N82" s="103"/>
      <c r="O82" s="103"/>
      <c r="P82" s="103"/>
      <c r="Q82" s="105"/>
      <c r="R82" s="105"/>
      <c r="S82" s="103"/>
      <c r="T82" s="103"/>
      <c r="U82" s="103"/>
      <c r="V82" s="103"/>
      <c r="W82" s="103"/>
      <c r="X82" s="105"/>
      <c r="Y82" s="105"/>
      <c r="Z82" s="103"/>
      <c r="AA82" s="103"/>
      <c r="AB82" s="103"/>
      <c r="AC82" s="103"/>
      <c r="AD82" s="103"/>
      <c r="AE82" s="105"/>
      <c r="AF82" s="105"/>
      <c r="AG82" s="103"/>
      <c r="AH82" s="103"/>
      <c r="AI82" s="4">
        <f t="shared" si="49"/>
        <v>1</v>
      </c>
      <c r="AJ82" s="4">
        <f t="shared" si="50"/>
        <v>0</v>
      </c>
      <c r="AK82" s="4">
        <f t="shared" si="51"/>
        <v>0</v>
      </c>
      <c r="AL82" s="5">
        <f t="shared" si="52"/>
        <v>5.2631578947368418E-2</v>
      </c>
      <c r="AM82" s="5">
        <f t="shared" si="53"/>
        <v>0</v>
      </c>
      <c r="AN82" s="5">
        <f t="shared" si="54"/>
        <v>0</v>
      </c>
    </row>
    <row r="83" spans="1:40" ht="14.65" customHeight="1" x14ac:dyDescent="0.2">
      <c r="A83" s="150"/>
      <c r="B83" s="113" t="s">
        <v>147</v>
      </c>
      <c r="C83" s="120" t="s">
        <v>148</v>
      </c>
      <c r="D83" s="115" t="s">
        <v>124</v>
      </c>
      <c r="E83" s="106"/>
      <c r="F83" s="103" t="s">
        <v>213</v>
      </c>
      <c r="G83" s="103"/>
      <c r="H83" s="103"/>
      <c r="I83" s="103"/>
      <c r="J83" s="105"/>
      <c r="K83" s="105"/>
      <c r="L83" s="103"/>
      <c r="M83" s="103"/>
      <c r="N83" s="103"/>
      <c r="O83" s="103"/>
      <c r="P83" s="103"/>
      <c r="Q83" s="105"/>
      <c r="R83" s="105"/>
      <c r="S83" s="103"/>
      <c r="T83" s="103"/>
      <c r="U83" s="103"/>
      <c r="V83" s="103"/>
      <c r="W83" s="103"/>
      <c r="X83" s="105"/>
      <c r="Y83" s="105"/>
      <c r="Z83" s="103"/>
      <c r="AA83" s="103"/>
      <c r="AB83" s="103"/>
      <c r="AC83" s="103"/>
      <c r="AD83" s="103"/>
      <c r="AE83" s="105"/>
      <c r="AF83" s="105"/>
      <c r="AG83" s="103"/>
      <c r="AH83" s="103"/>
      <c r="AI83" s="4">
        <f t="shared" si="49"/>
        <v>1</v>
      </c>
      <c r="AJ83" s="4">
        <f t="shared" si="50"/>
        <v>0</v>
      </c>
      <c r="AK83" s="4">
        <f t="shared" si="51"/>
        <v>0</v>
      </c>
      <c r="AL83" s="5">
        <f t="shared" si="52"/>
        <v>5.2631578947368418E-2</v>
      </c>
      <c r="AM83" s="5">
        <f t="shared" si="53"/>
        <v>0</v>
      </c>
      <c r="AN83" s="5">
        <f t="shared" si="54"/>
        <v>0</v>
      </c>
    </row>
    <row r="84" spans="1:40" ht="14.65" customHeight="1" x14ac:dyDescent="0.2">
      <c r="A84" s="149" t="s">
        <v>149</v>
      </c>
      <c r="B84" s="123" t="s">
        <v>150</v>
      </c>
      <c r="C84" s="124" t="s">
        <v>151</v>
      </c>
      <c r="D84" s="115" t="s">
        <v>16</v>
      </c>
      <c r="E84" s="106"/>
      <c r="F84" s="103" t="s">
        <v>214</v>
      </c>
      <c r="G84" s="103"/>
      <c r="H84" s="103"/>
      <c r="I84" s="103"/>
      <c r="J84" s="105"/>
      <c r="K84" s="105"/>
      <c r="L84" s="103"/>
      <c r="M84" s="103"/>
      <c r="N84" s="103"/>
      <c r="O84" s="103"/>
      <c r="P84" s="103"/>
      <c r="Q84" s="105"/>
      <c r="R84" s="105"/>
      <c r="S84" s="103"/>
      <c r="T84" s="103"/>
      <c r="U84" s="103"/>
      <c r="V84" s="103"/>
      <c r="W84" s="103"/>
      <c r="X84" s="105"/>
      <c r="Y84" s="105"/>
      <c r="Z84" s="103"/>
      <c r="AA84" s="103"/>
      <c r="AB84" s="103"/>
      <c r="AC84" s="103"/>
      <c r="AD84" s="103"/>
      <c r="AE84" s="105"/>
      <c r="AF84" s="105"/>
      <c r="AG84" s="103"/>
      <c r="AH84" s="103"/>
      <c r="AI84" s="4">
        <f t="shared" si="49"/>
        <v>1</v>
      </c>
      <c r="AJ84" s="4">
        <f t="shared" si="50"/>
        <v>0</v>
      </c>
      <c r="AK84" s="4">
        <f t="shared" si="51"/>
        <v>0</v>
      </c>
      <c r="AL84" s="5">
        <f t="shared" si="52"/>
        <v>5.2631578947368418E-2</v>
      </c>
      <c r="AM84" s="5">
        <f t="shared" si="53"/>
        <v>0</v>
      </c>
      <c r="AN84" s="5">
        <f t="shared" si="54"/>
        <v>0</v>
      </c>
    </row>
    <row r="85" spans="1:40" ht="14.65" customHeight="1" x14ac:dyDescent="0.2">
      <c r="A85" s="149"/>
      <c r="B85" s="110" t="s">
        <v>616</v>
      </c>
      <c r="C85" s="129" t="s">
        <v>617</v>
      </c>
      <c r="D85" s="117" t="s">
        <v>73</v>
      </c>
      <c r="E85" s="106"/>
      <c r="F85" s="103" t="s">
        <v>214</v>
      </c>
      <c r="G85" s="103"/>
      <c r="H85" s="103"/>
      <c r="I85" s="103"/>
      <c r="J85" s="105"/>
      <c r="K85" s="105"/>
      <c r="L85" s="103"/>
      <c r="M85" s="103"/>
      <c r="N85" s="103"/>
      <c r="O85" s="103"/>
      <c r="P85" s="103"/>
      <c r="Q85" s="105"/>
      <c r="R85" s="105"/>
      <c r="S85" s="103"/>
      <c r="T85" s="103"/>
      <c r="U85" s="103"/>
      <c r="V85" s="103"/>
      <c r="W85" s="103"/>
      <c r="X85" s="105"/>
      <c r="Y85" s="105"/>
      <c r="Z85" s="103"/>
      <c r="AA85" s="103"/>
      <c r="AB85" s="103"/>
      <c r="AC85" s="103"/>
      <c r="AD85" s="103"/>
      <c r="AE85" s="105"/>
      <c r="AF85" s="105"/>
      <c r="AG85" s="103"/>
      <c r="AH85" s="103"/>
      <c r="AI85" s="4">
        <f t="shared" si="49"/>
        <v>1</v>
      </c>
      <c r="AJ85" s="4">
        <f t="shared" si="50"/>
        <v>0</v>
      </c>
      <c r="AK85" s="4">
        <f t="shared" si="51"/>
        <v>0</v>
      </c>
      <c r="AL85" s="5">
        <f t="shared" si="52"/>
        <v>5.2631578947368418E-2</v>
      </c>
      <c r="AM85" s="5">
        <f t="shared" si="53"/>
        <v>0</v>
      </c>
      <c r="AN85" s="5">
        <f t="shared" si="54"/>
        <v>0</v>
      </c>
    </row>
    <row r="86" spans="1:40" ht="14.65" customHeight="1" x14ac:dyDescent="0.2">
      <c r="A86" s="149"/>
      <c r="B86" s="113" t="s">
        <v>155</v>
      </c>
      <c r="C86" s="120" t="s">
        <v>156</v>
      </c>
      <c r="D86" s="115" t="s">
        <v>22</v>
      </c>
      <c r="E86" s="106"/>
      <c r="F86" s="103" t="s">
        <v>214</v>
      </c>
      <c r="G86" s="103"/>
      <c r="H86" s="103"/>
      <c r="I86" s="103"/>
      <c r="J86" s="105"/>
      <c r="K86" s="105"/>
      <c r="L86" s="103"/>
      <c r="M86" s="103"/>
      <c r="N86" s="103"/>
      <c r="O86" s="103"/>
      <c r="P86" s="103"/>
      <c r="Q86" s="105"/>
      <c r="R86" s="105"/>
      <c r="S86" s="103"/>
      <c r="T86" s="103"/>
      <c r="U86" s="103"/>
      <c r="V86" s="103"/>
      <c r="W86" s="103"/>
      <c r="X86" s="105"/>
      <c r="Y86" s="105"/>
      <c r="Z86" s="103"/>
      <c r="AA86" s="103"/>
      <c r="AB86" s="103"/>
      <c r="AC86" s="103"/>
      <c r="AD86" s="103"/>
      <c r="AE86" s="105"/>
      <c r="AF86" s="105"/>
      <c r="AG86" s="103"/>
      <c r="AH86" s="103"/>
      <c r="AI86" s="4">
        <f t="shared" si="49"/>
        <v>1</v>
      </c>
      <c r="AJ86" s="4">
        <f t="shared" si="50"/>
        <v>0</v>
      </c>
      <c r="AK86" s="4">
        <f t="shared" si="51"/>
        <v>0</v>
      </c>
      <c r="AL86" s="5">
        <f t="shared" si="52"/>
        <v>5.2631578947368418E-2</v>
      </c>
      <c r="AM86" s="5">
        <f t="shared" si="53"/>
        <v>0</v>
      </c>
      <c r="AN86" s="5">
        <f t="shared" si="54"/>
        <v>0</v>
      </c>
    </row>
    <row r="87" spans="1:40" ht="14.65" customHeight="1" x14ac:dyDescent="0.2">
      <c r="A87" s="135" t="s">
        <v>157</v>
      </c>
      <c r="B87" s="118" t="s">
        <v>163</v>
      </c>
      <c r="C87" s="130" t="s">
        <v>164</v>
      </c>
      <c r="D87" s="122" t="s">
        <v>22</v>
      </c>
      <c r="E87" s="106"/>
      <c r="F87" s="103" t="s">
        <v>213</v>
      </c>
      <c r="G87" s="103"/>
      <c r="H87" s="103"/>
      <c r="I87" s="103"/>
      <c r="J87" s="105"/>
      <c r="K87" s="105"/>
      <c r="L87" s="103"/>
      <c r="M87" s="103"/>
      <c r="N87" s="103"/>
      <c r="O87" s="103"/>
      <c r="P87" s="103"/>
      <c r="Q87" s="105"/>
      <c r="R87" s="105"/>
      <c r="S87" s="103"/>
      <c r="T87" s="103"/>
      <c r="U87" s="103"/>
      <c r="V87" s="103"/>
      <c r="W87" s="103"/>
      <c r="X87" s="105"/>
      <c r="Y87" s="105"/>
      <c r="Z87" s="103"/>
      <c r="AA87" s="103"/>
      <c r="AB87" s="103"/>
      <c r="AC87" s="103"/>
      <c r="AD87" s="103"/>
      <c r="AE87" s="105"/>
      <c r="AF87" s="105"/>
      <c r="AG87" s="103"/>
      <c r="AH87" s="103"/>
      <c r="AI87" s="4">
        <f t="shared" si="49"/>
        <v>1</v>
      </c>
      <c r="AJ87" s="4">
        <f t="shared" si="50"/>
        <v>0</v>
      </c>
      <c r="AK87" s="4">
        <f t="shared" si="51"/>
        <v>0</v>
      </c>
      <c r="AL87" s="5">
        <f t="shared" si="52"/>
        <v>5.2631578947368418E-2</v>
      </c>
      <c r="AM87" s="5">
        <f t="shared" si="53"/>
        <v>0</v>
      </c>
      <c r="AN87" s="5">
        <f t="shared" si="54"/>
        <v>0</v>
      </c>
    </row>
    <row r="88" spans="1:40" ht="14.65" customHeight="1" x14ac:dyDescent="0.2">
      <c r="A88" s="135" t="s">
        <v>232</v>
      </c>
      <c r="B88" s="127" t="s">
        <v>614</v>
      </c>
      <c r="C88" s="111" t="s">
        <v>223</v>
      </c>
      <c r="D88" s="112" t="s">
        <v>19</v>
      </c>
      <c r="E88" s="106"/>
      <c r="F88" s="103" t="s">
        <v>213</v>
      </c>
      <c r="G88" s="103"/>
      <c r="H88" s="103"/>
      <c r="I88" s="103"/>
      <c r="J88" s="105"/>
      <c r="K88" s="105"/>
      <c r="L88" s="103"/>
      <c r="M88" s="103"/>
      <c r="N88" s="103"/>
      <c r="O88" s="103"/>
      <c r="P88" s="103"/>
      <c r="Q88" s="105"/>
      <c r="R88" s="105"/>
      <c r="S88" s="103"/>
      <c r="T88" s="103"/>
      <c r="U88" s="103"/>
      <c r="V88" s="103"/>
      <c r="W88" s="103"/>
      <c r="X88" s="105"/>
      <c r="Y88" s="105"/>
      <c r="Z88" s="103"/>
      <c r="AA88" s="103"/>
      <c r="AB88" s="103"/>
      <c r="AC88" s="103"/>
      <c r="AD88" s="103"/>
      <c r="AE88" s="105"/>
      <c r="AF88" s="105"/>
      <c r="AG88" s="103"/>
      <c r="AH88" s="103"/>
      <c r="AI88" s="4">
        <f t="shared" si="49"/>
        <v>1</v>
      </c>
      <c r="AJ88" s="4">
        <f t="shared" si="50"/>
        <v>0</v>
      </c>
      <c r="AK88" s="4">
        <f t="shared" si="51"/>
        <v>0</v>
      </c>
      <c r="AL88" s="5">
        <f t="shared" si="52"/>
        <v>5.2631578947368418E-2</v>
      </c>
      <c r="AM88" s="5">
        <f t="shared" si="53"/>
        <v>0</v>
      </c>
      <c r="AN88" s="5">
        <f t="shared" si="54"/>
        <v>0</v>
      </c>
    </row>
    <row r="89" spans="1:40" ht="14.65" customHeight="1" x14ac:dyDescent="0.2">
      <c r="A89" s="152" t="s">
        <v>589</v>
      </c>
      <c r="B89" s="113" t="s">
        <v>112</v>
      </c>
      <c r="C89" s="120" t="s">
        <v>113</v>
      </c>
      <c r="D89" s="115" t="s">
        <v>16</v>
      </c>
      <c r="E89" s="106"/>
      <c r="F89" s="103" t="s">
        <v>213</v>
      </c>
      <c r="G89" s="103"/>
      <c r="H89" s="103"/>
      <c r="I89" s="103"/>
      <c r="J89" s="105"/>
      <c r="K89" s="105"/>
      <c r="L89" s="103"/>
      <c r="M89" s="103"/>
      <c r="N89" s="103"/>
      <c r="O89" s="103"/>
      <c r="P89" s="103"/>
      <c r="Q89" s="105"/>
      <c r="R89" s="105"/>
      <c r="S89" s="103"/>
      <c r="T89" s="103"/>
      <c r="U89" s="103"/>
      <c r="V89" s="103"/>
      <c r="W89" s="103"/>
      <c r="X89" s="105"/>
      <c r="Y89" s="105"/>
      <c r="Z89" s="103"/>
      <c r="AA89" s="103"/>
      <c r="AB89" s="103"/>
      <c r="AC89" s="103"/>
      <c r="AD89" s="103"/>
      <c r="AE89" s="105"/>
      <c r="AF89" s="105"/>
      <c r="AG89" s="103"/>
      <c r="AH89" s="103"/>
      <c r="AI89" s="4"/>
      <c r="AJ89" s="4"/>
      <c r="AK89" s="4"/>
      <c r="AL89" s="5"/>
      <c r="AM89" s="5"/>
      <c r="AN89" s="5"/>
    </row>
    <row r="90" spans="1:40" ht="14.65" customHeight="1" x14ac:dyDescent="0.2">
      <c r="A90" s="157"/>
      <c r="B90" s="110" t="s">
        <v>171</v>
      </c>
      <c r="C90" s="133" t="s">
        <v>172</v>
      </c>
      <c r="D90" s="134" t="s">
        <v>22</v>
      </c>
      <c r="E90" s="106" t="s">
        <v>214</v>
      </c>
      <c r="F90" s="103" t="s">
        <v>592</v>
      </c>
      <c r="G90" s="103"/>
      <c r="H90" s="103"/>
      <c r="I90" s="103"/>
      <c r="J90" s="105"/>
      <c r="K90" s="105"/>
      <c r="L90" s="103"/>
      <c r="M90" s="103"/>
      <c r="N90" s="103"/>
      <c r="O90" s="103"/>
      <c r="P90" s="103"/>
      <c r="Q90" s="105"/>
      <c r="R90" s="105"/>
      <c r="S90" s="103"/>
      <c r="T90" s="103"/>
      <c r="U90" s="103"/>
      <c r="V90" s="103"/>
      <c r="W90" s="103"/>
      <c r="X90" s="105"/>
      <c r="Y90" s="105"/>
      <c r="Z90" s="103"/>
      <c r="AA90" s="103"/>
      <c r="AB90" s="103"/>
      <c r="AC90" s="103"/>
      <c r="AD90" s="103"/>
      <c r="AE90" s="105"/>
      <c r="AF90" s="105"/>
      <c r="AG90" s="103"/>
      <c r="AH90" s="103"/>
      <c r="AI90" s="4">
        <f t="shared" si="49"/>
        <v>1</v>
      </c>
      <c r="AJ90" s="4">
        <f t="shared" si="50"/>
        <v>1</v>
      </c>
      <c r="AK90" s="4">
        <f t="shared" si="51"/>
        <v>0</v>
      </c>
      <c r="AL90" s="5">
        <f t="shared" si="52"/>
        <v>5.2631578947368418E-2</v>
      </c>
      <c r="AM90" s="5">
        <f t="shared" si="53"/>
        <v>5.2631578947368418E-2</v>
      </c>
      <c r="AN90" s="5">
        <f t="shared" si="54"/>
        <v>0</v>
      </c>
    </row>
    <row r="91" spans="1:40" ht="14.65" customHeight="1" x14ac:dyDescent="0.2">
      <c r="A91" s="157"/>
      <c r="B91" s="110" t="s">
        <v>173</v>
      </c>
      <c r="C91" s="133" t="s">
        <v>174</v>
      </c>
      <c r="D91" s="134" t="s">
        <v>5</v>
      </c>
      <c r="E91" s="106" t="s">
        <v>214</v>
      </c>
      <c r="F91" s="103" t="s">
        <v>214</v>
      </c>
      <c r="G91" s="103"/>
      <c r="H91" s="103"/>
      <c r="I91" s="103"/>
      <c r="J91" s="105"/>
      <c r="K91" s="105"/>
      <c r="L91" s="103"/>
      <c r="M91" s="103"/>
      <c r="N91" s="103"/>
      <c r="O91" s="103"/>
      <c r="P91" s="103"/>
      <c r="Q91" s="105"/>
      <c r="R91" s="105"/>
      <c r="S91" s="103"/>
      <c r="T91" s="103"/>
      <c r="U91" s="103"/>
      <c r="V91" s="103"/>
      <c r="W91" s="103"/>
      <c r="X91" s="105"/>
      <c r="Y91" s="105"/>
      <c r="Z91" s="103"/>
      <c r="AA91" s="103"/>
      <c r="AB91" s="103"/>
      <c r="AC91" s="103"/>
      <c r="AD91" s="103"/>
      <c r="AE91" s="105"/>
      <c r="AF91" s="105"/>
      <c r="AG91" s="103"/>
      <c r="AH91" s="103"/>
      <c r="AI91" s="4">
        <f t="shared" si="49"/>
        <v>2</v>
      </c>
      <c r="AJ91" s="4">
        <f t="shared" si="50"/>
        <v>0</v>
      </c>
      <c r="AK91" s="4">
        <f t="shared" si="51"/>
        <v>0</v>
      </c>
      <c r="AL91" s="5">
        <f t="shared" si="52"/>
        <v>0.10526315789473684</v>
      </c>
      <c r="AM91" s="5">
        <f t="shared" si="53"/>
        <v>0</v>
      </c>
      <c r="AN91" s="5">
        <f t="shared" si="54"/>
        <v>0</v>
      </c>
    </row>
    <row r="92" spans="1:40" ht="14.65" customHeight="1" x14ac:dyDescent="0.2">
      <c r="A92" s="157"/>
      <c r="B92" s="110" t="s">
        <v>175</v>
      </c>
      <c r="C92" s="133" t="s">
        <v>176</v>
      </c>
      <c r="D92" s="134" t="s">
        <v>22</v>
      </c>
      <c r="E92" s="106" t="s">
        <v>213</v>
      </c>
      <c r="F92" s="103" t="s">
        <v>213</v>
      </c>
      <c r="G92" s="103"/>
      <c r="H92" s="103"/>
      <c r="I92" s="103"/>
      <c r="J92" s="105"/>
      <c r="K92" s="105"/>
      <c r="L92" s="103"/>
      <c r="M92" s="103"/>
      <c r="N92" s="103"/>
      <c r="O92" s="103"/>
      <c r="P92" s="103"/>
      <c r="Q92" s="105"/>
      <c r="R92" s="105"/>
      <c r="S92" s="103"/>
      <c r="T92" s="103"/>
      <c r="U92" s="103"/>
      <c r="V92" s="103"/>
      <c r="W92" s="103"/>
      <c r="X92" s="105"/>
      <c r="Y92" s="105"/>
      <c r="Z92" s="103"/>
      <c r="AA92" s="103"/>
      <c r="AB92" s="103"/>
      <c r="AC92" s="103"/>
      <c r="AD92" s="103"/>
      <c r="AE92" s="105"/>
      <c r="AF92" s="105"/>
      <c r="AG92" s="103"/>
      <c r="AH92" s="103"/>
      <c r="AI92" s="4">
        <f t="shared" si="49"/>
        <v>2</v>
      </c>
      <c r="AJ92" s="4">
        <f t="shared" si="50"/>
        <v>0</v>
      </c>
      <c r="AK92" s="4">
        <f t="shared" si="51"/>
        <v>0</v>
      </c>
      <c r="AL92" s="5">
        <f t="shared" si="52"/>
        <v>0.10526315789473684</v>
      </c>
      <c r="AM92" s="5">
        <f t="shared" si="53"/>
        <v>0</v>
      </c>
      <c r="AN92" s="5">
        <f t="shared" si="54"/>
        <v>0</v>
      </c>
    </row>
    <row r="93" spans="1:40" ht="14.65" customHeight="1" x14ac:dyDescent="0.2">
      <c r="A93" s="157"/>
      <c r="B93" s="110" t="s">
        <v>110</v>
      </c>
      <c r="C93" s="111" t="s">
        <v>111</v>
      </c>
      <c r="D93" s="112" t="s">
        <v>5</v>
      </c>
      <c r="E93" s="106" t="s">
        <v>213</v>
      </c>
      <c r="F93" s="103" t="s">
        <v>213</v>
      </c>
      <c r="G93" s="103"/>
      <c r="H93" s="103"/>
      <c r="I93" s="103"/>
      <c r="J93" s="105"/>
      <c r="K93" s="105"/>
      <c r="L93" s="103"/>
      <c r="M93" s="103"/>
      <c r="N93" s="103"/>
      <c r="O93" s="103"/>
      <c r="P93" s="103"/>
      <c r="Q93" s="105"/>
      <c r="R93" s="105"/>
      <c r="S93" s="103"/>
      <c r="T93" s="103"/>
      <c r="U93" s="103"/>
      <c r="V93" s="103"/>
      <c r="W93" s="103"/>
      <c r="X93" s="105"/>
      <c r="Y93" s="105"/>
      <c r="Z93" s="103"/>
      <c r="AA93" s="103"/>
      <c r="AB93" s="103"/>
      <c r="AC93" s="103"/>
      <c r="AD93" s="103"/>
      <c r="AE93" s="105"/>
      <c r="AF93" s="105"/>
      <c r="AG93" s="103"/>
      <c r="AH93" s="103"/>
      <c r="AI93" s="4">
        <f t="shared" si="49"/>
        <v>2</v>
      </c>
      <c r="AJ93" s="4">
        <f t="shared" si="50"/>
        <v>0</v>
      </c>
      <c r="AK93" s="4">
        <f t="shared" si="51"/>
        <v>0</v>
      </c>
      <c r="AL93" s="5">
        <f t="shared" si="52"/>
        <v>0.10526315789473684</v>
      </c>
      <c r="AM93" s="5">
        <f t="shared" si="53"/>
        <v>0</v>
      </c>
      <c r="AN93" s="5">
        <f t="shared" si="54"/>
        <v>0</v>
      </c>
    </row>
    <row r="94" spans="1:40" ht="14.65" customHeight="1" x14ac:dyDescent="0.2">
      <c r="A94" s="157"/>
      <c r="B94" s="127" t="s">
        <v>251</v>
      </c>
      <c r="C94" s="111" t="s">
        <v>252</v>
      </c>
      <c r="D94" s="112" t="s">
        <v>5</v>
      </c>
      <c r="E94" s="106" t="s">
        <v>590</v>
      </c>
      <c r="F94" s="103" t="s">
        <v>590</v>
      </c>
      <c r="G94" s="103"/>
      <c r="H94" s="103"/>
      <c r="I94" s="103"/>
      <c r="J94" s="105"/>
      <c r="K94" s="105"/>
      <c r="L94" s="103"/>
      <c r="M94" s="103"/>
      <c r="N94" s="103"/>
      <c r="O94" s="103"/>
      <c r="P94" s="103"/>
      <c r="Q94" s="105"/>
      <c r="R94" s="105"/>
      <c r="S94" s="103"/>
      <c r="T94" s="103"/>
      <c r="U94" s="103"/>
      <c r="V94" s="103"/>
      <c r="W94" s="103"/>
      <c r="X94" s="105"/>
      <c r="Y94" s="105"/>
      <c r="Z94" s="103"/>
      <c r="AA94" s="103"/>
      <c r="AB94" s="103"/>
      <c r="AC94" s="103"/>
      <c r="AD94" s="103"/>
      <c r="AE94" s="105"/>
      <c r="AF94" s="105"/>
      <c r="AG94" s="103"/>
      <c r="AH94" s="103"/>
      <c r="AI94" s="4">
        <f t="shared" si="49"/>
        <v>0</v>
      </c>
      <c r="AJ94" s="4">
        <f t="shared" si="50"/>
        <v>0</v>
      </c>
      <c r="AK94" s="4">
        <f t="shared" si="51"/>
        <v>0</v>
      </c>
      <c r="AL94" s="5">
        <f t="shared" si="52"/>
        <v>0</v>
      </c>
      <c r="AM94" s="5">
        <f t="shared" si="53"/>
        <v>0</v>
      </c>
      <c r="AN94" s="5">
        <f t="shared" si="54"/>
        <v>0</v>
      </c>
    </row>
    <row r="95" spans="1:40" ht="14.65" customHeight="1" x14ac:dyDescent="0.2">
      <c r="A95" s="157"/>
      <c r="B95" s="110" t="s">
        <v>179</v>
      </c>
      <c r="C95" s="133" t="s">
        <v>180</v>
      </c>
      <c r="D95" s="134" t="s">
        <v>22</v>
      </c>
      <c r="E95" s="106" t="s">
        <v>590</v>
      </c>
      <c r="F95" s="103" t="s">
        <v>590</v>
      </c>
      <c r="G95" s="103"/>
      <c r="H95" s="103"/>
      <c r="I95" s="103"/>
      <c r="J95" s="105"/>
      <c r="K95" s="105"/>
      <c r="L95" s="103"/>
      <c r="M95" s="103"/>
      <c r="N95" s="103"/>
      <c r="O95" s="103"/>
      <c r="P95" s="103"/>
      <c r="Q95" s="105"/>
      <c r="R95" s="105"/>
      <c r="S95" s="103"/>
      <c r="T95" s="103"/>
      <c r="U95" s="103"/>
      <c r="V95" s="103"/>
      <c r="W95" s="103"/>
      <c r="X95" s="105"/>
      <c r="Y95" s="105"/>
      <c r="Z95" s="103"/>
      <c r="AA95" s="103"/>
      <c r="AB95" s="103"/>
      <c r="AC95" s="103"/>
      <c r="AD95" s="103"/>
      <c r="AE95" s="105"/>
      <c r="AF95" s="105"/>
      <c r="AG95" s="103"/>
      <c r="AH95" s="103"/>
      <c r="AI95" s="4">
        <f t="shared" si="49"/>
        <v>0</v>
      </c>
      <c r="AJ95" s="4">
        <f t="shared" si="50"/>
        <v>0</v>
      </c>
      <c r="AK95" s="4">
        <f t="shared" si="51"/>
        <v>0</v>
      </c>
      <c r="AL95" s="5">
        <f t="shared" si="52"/>
        <v>0</v>
      </c>
      <c r="AM95" s="5">
        <f t="shared" si="53"/>
        <v>0</v>
      </c>
      <c r="AN95" s="5">
        <f t="shared" si="54"/>
        <v>0</v>
      </c>
    </row>
    <row r="96" spans="1:40" ht="14.65" customHeight="1" x14ac:dyDescent="0.2">
      <c r="A96" s="157"/>
      <c r="B96" s="110" t="s">
        <v>177</v>
      </c>
      <c r="C96" s="133" t="s">
        <v>178</v>
      </c>
      <c r="D96" s="134" t="s">
        <v>5</v>
      </c>
      <c r="E96" s="106" t="s">
        <v>590</v>
      </c>
      <c r="F96" s="103" t="s">
        <v>590</v>
      </c>
      <c r="G96" s="103"/>
      <c r="H96" s="103"/>
      <c r="I96" s="103"/>
      <c r="J96" s="105"/>
      <c r="K96" s="105"/>
      <c r="L96" s="103"/>
      <c r="M96" s="103"/>
      <c r="N96" s="103"/>
      <c r="O96" s="103"/>
      <c r="P96" s="103"/>
      <c r="Q96" s="105"/>
      <c r="R96" s="105"/>
      <c r="S96" s="103"/>
      <c r="T96" s="103"/>
      <c r="U96" s="103"/>
      <c r="V96" s="103"/>
      <c r="W96" s="103"/>
      <c r="X96" s="105"/>
      <c r="Y96" s="105"/>
      <c r="Z96" s="103"/>
      <c r="AA96" s="103"/>
      <c r="AB96" s="103"/>
      <c r="AC96" s="103"/>
      <c r="AD96" s="103"/>
      <c r="AE96" s="105"/>
      <c r="AF96" s="105"/>
      <c r="AG96" s="103"/>
      <c r="AH96" s="103"/>
      <c r="AI96" s="4">
        <f t="shared" si="49"/>
        <v>0</v>
      </c>
      <c r="AJ96" s="4">
        <f t="shared" si="50"/>
        <v>0</v>
      </c>
      <c r="AK96" s="4">
        <f t="shared" si="51"/>
        <v>0</v>
      </c>
      <c r="AL96" s="5">
        <f t="shared" si="52"/>
        <v>0</v>
      </c>
      <c r="AM96" s="5">
        <f t="shared" si="53"/>
        <v>0</v>
      </c>
      <c r="AN96" s="5">
        <f t="shared" si="54"/>
        <v>0</v>
      </c>
    </row>
    <row r="97" spans="1:40" ht="14.65" customHeight="1" x14ac:dyDescent="0.2">
      <c r="A97" s="153"/>
      <c r="B97" s="110" t="s">
        <v>183</v>
      </c>
      <c r="C97" s="111" t="s">
        <v>184</v>
      </c>
      <c r="D97" s="112" t="s">
        <v>5</v>
      </c>
      <c r="E97" s="106" t="s">
        <v>590</v>
      </c>
      <c r="F97" s="103" t="s">
        <v>590</v>
      </c>
      <c r="G97" s="103"/>
      <c r="H97" s="103"/>
      <c r="I97" s="103"/>
      <c r="J97" s="105"/>
      <c r="K97" s="105"/>
      <c r="L97" s="103"/>
      <c r="M97" s="103"/>
      <c r="N97" s="103"/>
      <c r="O97" s="103"/>
      <c r="P97" s="103"/>
      <c r="Q97" s="105"/>
      <c r="R97" s="105"/>
      <c r="S97" s="103"/>
      <c r="T97" s="103"/>
      <c r="U97" s="103"/>
      <c r="V97" s="103"/>
      <c r="W97" s="103"/>
      <c r="X97" s="105"/>
      <c r="Y97" s="105"/>
      <c r="Z97" s="103"/>
      <c r="AA97" s="103"/>
      <c r="AB97" s="103"/>
      <c r="AC97" s="103"/>
      <c r="AD97" s="103"/>
      <c r="AE97" s="105"/>
      <c r="AF97" s="105"/>
      <c r="AG97" s="103"/>
      <c r="AH97" s="103"/>
      <c r="AI97" s="4">
        <f t="shared" si="49"/>
        <v>0</v>
      </c>
      <c r="AJ97" s="4">
        <f t="shared" si="50"/>
        <v>0</v>
      </c>
      <c r="AK97" s="4">
        <f t="shared" si="51"/>
        <v>0</v>
      </c>
      <c r="AL97" s="5">
        <f t="shared" si="52"/>
        <v>0</v>
      </c>
      <c r="AM97" s="5">
        <f t="shared" si="53"/>
        <v>0</v>
      </c>
      <c r="AN97" s="5">
        <f t="shared" si="54"/>
        <v>0</v>
      </c>
    </row>
    <row r="98" spans="1:40" ht="14.65" customHeight="1" x14ac:dyDescent="0.2">
      <c r="A98" s="150" t="s">
        <v>185</v>
      </c>
      <c r="B98" s="113" t="s">
        <v>187</v>
      </c>
      <c r="C98" s="120" t="s">
        <v>188</v>
      </c>
      <c r="D98" s="115" t="s">
        <v>230</v>
      </c>
      <c r="E98" s="106"/>
      <c r="F98" s="103" t="s">
        <v>213</v>
      </c>
      <c r="G98" s="103"/>
      <c r="H98" s="103"/>
      <c r="I98" s="103"/>
      <c r="J98" s="105"/>
      <c r="K98" s="105"/>
      <c r="L98" s="103"/>
      <c r="M98" s="103"/>
      <c r="N98" s="103"/>
      <c r="O98" s="103"/>
      <c r="P98" s="103"/>
      <c r="Q98" s="105"/>
      <c r="R98" s="105"/>
      <c r="S98" s="103"/>
      <c r="T98" s="103"/>
      <c r="U98" s="103"/>
      <c r="V98" s="103"/>
      <c r="W98" s="103"/>
      <c r="X98" s="105"/>
      <c r="Y98" s="105"/>
      <c r="Z98" s="103"/>
      <c r="AA98" s="103"/>
      <c r="AB98" s="103"/>
      <c r="AC98" s="103"/>
      <c r="AD98" s="103"/>
      <c r="AE98" s="105"/>
      <c r="AF98" s="105"/>
      <c r="AG98" s="103"/>
      <c r="AH98" s="103"/>
      <c r="AI98" s="4">
        <f t="shared" si="49"/>
        <v>1</v>
      </c>
      <c r="AJ98" s="4">
        <f t="shared" si="50"/>
        <v>0</v>
      </c>
      <c r="AK98" s="4">
        <f t="shared" si="51"/>
        <v>0</v>
      </c>
      <c r="AL98" s="5">
        <f t="shared" si="52"/>
        <v>5.2631578947368418E-2</v>
      </c>
      <c r="AM98" s="5">
        <f t="shared" si="53"/>
        <v>0</v>
      </c>
      <c r="AN98" s="5">
        <f t="shared" si="54"/>
        <v>0</v>
      </c>
    </row>
    <row r="99" spans="1:40" ht="14.65" customHeight="1" x14ac:dyDescent="0.2">
      <c r="A99" s="150"/>
      <c r="B99" s="113" t="s">
        <v>586</v>
      </c>
      <c r="C99" s="120" t="s">
        <v>587</v>
      </c>
      <c r="D99" s="125" t="s">
        <v>186</v>
      </c>
      <c r="E99" s="106"/>
      <c r="F99" s="103" t="s">
        <v>213</v>
      </c>
      <c r="G99" s="103"/>
      <c r="H99" s="103"/>
      <c r="I99" s="103"/>
      <c r="J99" s="105"/>
      <c r="K99" s="105"/>
      <c r="L99" s="103"/>
      <c r="M99" s="103"/>
      <c r="N99" s="103"/>
      <c r="O99" s="103"/>
      <c r="P99" s="103"/>
      <c r="Q99" s="105"/>
      <c r="R99" s="105"/>
      <c r="S99" s="103"/>
      <c r="T99" s="103"/>
      <c r="U99" s="103"/>
      <c r="V99" s="103"/>
      <c r="W99" s="103"/>
      <c r="X99" s="105"/>
      <c r="Y99" s="105"/>
      <c r="Z99" s="103"/>
      <c r="AA99" s="103"/>
      <c r="AB99" s="103"/>
      <c r="AC99" s="103"/>
      <c r="AD99" s="103"/>
      <c r="AE99" s="105"/>
      <c r="AF99" s="105"/>
      <c r="AG99" s="103"/>
      <c r="AH99" s="103"/>
      <c r="AI99" s="4">
        <f t="shared" si="49"/>
        <v>1</v>
      </c>
      <c r="AJ99" s="4">
        <f t="shared" si="50"/>
        <v>0</v>
      </c>
      <c r="AK99" s="4">
        <f t="shared" si="51"/>
        <v>0</v>
      </c>
      <c r="AL99" s="5">
        <f t="shared" si="52"/>
        <v>5.2631578947368418E-2</v>
      </c>
      <c r="AM99" s="5">
        <f t="shared" si="53"/>
        <v>0</v>
      </c>
      <c r="AN99" s="5">
        <f t="shared" si="54"/>
        <v>0</v>
      </c>
    </row>
    <row r="100" spans="1:40" ht="14.65" customHeight="1" x14ac:dyDescent="0.2">
      <c r="A100" s="150"/>
      <c r="B100" s="123" t="s">
        <v>189</v>
      </c>
      <c r="C100" s="137" t="s">
        <v>190</v>
      </c>
      <c r="D100" s="125" t="s">
        <v>186</v>
      </c>
      <c r="E100" s="106"/>
      <c r="F100" s="103" t="s">
        <v>213</v>
      </c>
      <c r="G100" s="103"/>
      <c r="H100" s="103"/>
      <c r="I100" s="103"/>
      <c r="J100" s="105"/>
      <c r="K100" s="105"/>
      <c r="L100" s="103"/>
      <c r="M100" s="103"/>
      <c r="N100" s="103"/>
      <c r="O100" s="103"/>
      <c r="P100" s="103"/>
      <c r="Q100" s="105"/>
      <c r="R100" s="105"/>
      <c r="S100" s="103"/>
      <c r="T100" s="103"/>
      <c r="U100" s="103"/>
      <c r="V100" s="103"/>
      <c r="W100" s="103"/>
      <c r="X100" s="105"/>
      <c r="Y100" s="105"/>
      <c r="Z100" s="103"/>
      <c r="AA100" s="103"/>
      <c r="AB100" s="103"/>
      <c r="AC100" s="103"/>
      <c r="AD100" s="103"/>
      <c r="AE100" s="105"/>
      <c r="AF100" s="105"/>
      <c r="AG100" s="103"/>
      <c r="AH100" s="103"/>
      <c r="AI100" s="4">
        <f t="shared" si="49"/>
        <v>1</v>
      </c>
      <c r="AJ100" s="4">
        <f t="shared" si="50"/>
        <v>0</v>
      </c>
      <c r="AK100" s="4">
        <f t="shared" si="51"/>
        <v>0</v>
      </c>
      <c r="AL100" s="5">
        <f t="shared" si="52"/>
        <v>5.2631578947368418E-2</v>
      </c>
      <c r="AM100" s="5">
        <f t="shared" si="53"/>
        <v>0</v>
      </c>
      <c r="AN100" s="5">
        <f t="shared" si="54"/>
        <v>0</v>
      </c>
    </row>
    <row r="101" spans="1:40" ht="14.65" customHeight="1" x14ac:dyDescent="0.2">
      <c r="A101" s="150"/>
      <c r="B101" s="123" t="s">
        <v>631</v>
      </c>
      <c r="C101" s="137" t="s">
        <v>632</v>
      </c>
      <c r="D101" s="125" t="s">
        <v>633</v>
      </c>
      <c r="E101" s="106"/>
      <c r="F101" s="103" t="s">
        <v>603</v>
      </c>
      <c r="G101" s="103"/>
      <c r="H101" s="103"/>
      <c r="I101" s="103"/>
      <c r="J101" s="105"/>
      <c r="K101" s="105"/>
      <c r="L101" s="103"/>
      <c r="M101" s="103"/>
      <c r="N101" s="103"/>
      <c r="O101" s="103"/>
      <c r="P101" s="103"/>
      <c r="Q101" s="105"/>
      <c r="R101" s="105"/>
      <c r="S101" s="103"/>
      <c r="T101" s="103"/>
      <c r="U101" s="103"/>
      <c r="V101" s="103"/>
      <c r="W101" s="103"/>
      <c r="X101" s="105"/>
      <c r="Y101" s="105"/>
      <c r="Z101" s="103"/>
      <c r="AA101" s="103"/>
      <c r="AB101" s="103"/>
      <c r="AC101" s="103"/>
      <c r="AD101" s="103"/>
      <c r="AE101" s="105"/>
      <c r="AF101" s="105"/>
      <c r="AG101" s="103"/>
      <c r="AH101" s="103"/>
      <c r="AI101" s="4">
        <f t="shared" ref="AI101" si="55">+COUNTIF(E101:AH101,"A")+COUNTIF(E101:AH101,"B")+COUNTIF(E101:AH101,"C")+COUNTIF(E101:AH101,"CU")+COUNTIF(E101:AH101,"EX")+COUNTIF(E101:AH101,"TT")</f>
        <v>1</v>
      </c>
      <c r="AJ101" s="4">
        <f t="shared" ref="AJ101" si="56">+COUNTIF(E101:AH101, "FA")+COUNTIF(E101:AH101, "LI")+COUNTIF(E101:AH101, "AU")</f>
        <v>0</v>
      </c>
      <c r="AK101" s="4">
        <f t="shared" ref="AK101" si="57">+COUNTIF(E101:AH101,"VA")+COUNTIF(E101:AH101,"PA")+COUNTIF(E101:AH101,PC)</f>
        <v>0</v>
      </c>
      <c r="AL101" s="5">
        <f t="shared" ref="AL101" si="58">+AI101/19</f>
        <v>5.2631578947368418E-2</v>
      </c>
      <c r="AM101" s="5">
        <f t="shared" ref="AM101" si="59">+AJ101/19</f>
        <v>0</v>
      </c>
      <c r="AN101" s="5">
        <f t="shared" ref="AN101" si="60">+AK101/19</f>
        <v>0</v>
      </c>
    </row>
    <row r="102" spans="1:40" ht="14.65" customHeight="1" x14ac:dyDescent="0.2">
      <c r="A102" s="150"/>
      <c r="B102" s="113" t="s">
        <v>191</v>
      </c>
      <c r="C102" s="120" t="s">
        <v>192</v>
      </c>
      <c r="D102" s="115" t="s">
        <v>186</v>
      </c>
      <c r="E102" s="106"/>
      <c r="F102" s="103" t="s">
        <v>214</v>
      </c>
      <c r="G102" s="103"/>
      <c r="H102" s="103"/>
      <c r="I102" s="103"/>
      <c r="J102" s="105"/>
      <c r="K102" s="105"/>
      <c r="L102" s="103"/>
      <c r="M102" s="103"/>
      <c r="N102" s="103"/>
      <c r="O102" s="103"/>
      <c r="P102" s="103"/>
      <c r="Q102" s="105"/>
      <c r="R102" s="105"/>
      <c r="S102" s="103"/>
      <c r="T102" s="103"/>
      <c r="U102" s="103"/>
      <c r="V102" s="103"/>
      <c r="W102" s="103"/>
      <c r="X102" s="105"/>
      <c r="Y102" s="105"/>
      <c r="Z102" s="103"/>
      <c r="AA102" s="103"/>
      <c r="AB102" s="103"/>
      <c r="AC102" s="103"/>
      <c r="AD102" s="103"/>
      <c r="AE102" s="105"/>
      <c r="AF102" s="105"/>
      <c r="AG102" s="103"/>
      <c r="AH102" s="103"/>
      <c r="AI102" s="4">
        <f t="shared" si="49"/>
        <v>1</v>
      </c>
      <c r="AJ102" s="4">
        <f t="shared" si="50"/>
        <v>0</v>
      </c>
      <c r="AK102" s="4">
        <f t="shared" si="51"/>
        <v>0</v>
      </c>
      <c r="AL102" s="5">
        <f t="shared" si="52"/>
        <v>5.2631578947368418E-2</v>
      </c>
      <c r="AM102" s="5">
        <f t="shared" si="53"/>
        <v>0</v>
      </c>
      <c r="AN102" s="5">
        <f t="shared" si="54"/>
        <v>0</v>
      </c>
    </row>
    <row r="103" spans="1:40" ht="14.65" customHeight="1" x14ac:dyDescent="0.2">
      <c r="A103" s="150" t="s">
        <v>193</v>
      </c>
      <c r="B103" s="110" t="s">
        <v>194</v>
      </c>
      <c r="C103" s="129" t="s">
        <v>195</v>
      </c>
      <c r="D103" s="117" t="s">
        <v>196</v>
      </c>
      <c r="E103" s="106"/>
      <c r="F103" s="103" t="s">
        <v>213</v>
      </c>
      <c r="G103" s="103"/>
      <c r="H103" s="103"/>
      <c r="I103" s="103"/>
      <c r="J103" s="105"/>
      <c r="K103" s="105"/>
      <c r="L103" s="103"/>
      <c r="M103" s="103"/>
      <c r="N103" s="103"/>
      <c r="O103" s="103"/>
      <c r="P103" s="103"/>
      <c r="Q103" s="105"/>
      <c r="R103" s="105"/>
      <c r="S103" s="103"/>
      <c r="T103" s="103"/>
      <c r="U103" s="103"/>
      <c r="V103" s="103"/>
      <c r="W103" s="103"/>
      <c r="X103" s="105"/>
      <c r="Y103" s="105"/>
      <c r="Z103" s="103"/>
      <c r="AA103" s="103"/>
      <c r="AB103" s="103"/>
      <c r="AC103" s="103"/>
      <c r="AD103" s="103"/>
      <c r="AE103" s="105"/>
      <c r="AF103" s="105"/>
      <c r="AG103" s="103"/>
      <c r="AH103" s="103"/>
      <c r="AI103" s="4">
        <f t="shared" si="49"/>
        <v>1</v>
      </c>
      <c r="AJ103" s="4">
        <f t="shared" si="50"/>
        <v>0</v>
      </c>
      <c r="AK103" s="4">
        <f t="shared" si="51"/>
        <v>0</v>
      </c>
      <c r="AL103" s="5">
        <f t="shared" si="52"/>
        <v>5.2631578947368418E-2</v>
      </c>
      <c r="AM103" s="5">
        <f t="shared" si="53"/>
        <v>0</v>
      </c>
      <c r="AN103" s="5">
        <f t="shared" si="54"/>
        <v>0</v>
      </c>
    </row>
    <row r="104" spans="1:40" ht="14.65" customHeight="1" x14ac:dyDescent="0.2">
      <c r="A104" s="150"/>
      <c r="B104" s="110" t="s">
        <v>197</v>
      </c>
      <c r="C104" s="129" t="s">
        <v>198</v>
      </c>
      <c r="D104" s="117" t="s">
        <v>199</v>
      </c>
      <c r="E104" s="106"/>
      <c r="F104" s="103" t="s">
        <v>214</v>
      </c>
      <c r="G104" s="103"/>
      <c r="H104" s="103"/>
      <c r="I104" s="103"/>
      <c r="J104" s="105"/>
      <c r="K104" s="105"/>
      <c r="L104" s="103"/>
      <c r="M104" s="103"/>
      <c r="N104" s="103"/>
      <c r="O104" s="103"/>
      <c r="P104" s="103"/>
      <c r="Q104" s="105"/>
      <c r="R104" s="105"/>
      <c r="S104" s="103"/>
      <c r="T104" s="103"/>
      <c r="U104" s="103"/>
      <c r="V104" s="103"/>
      <c r="W104" s="103"/>
      <c r="X104" s="105"/>
      <c r="Y104" s="105"/>
      <c r="Z104" s="103"/>
      <c r="AA104" s="103"/>
      <c r="AB104" s="103"/>
      <c r="AC104" s="103"/>
      <c r="AD104" s="103"/>
      <c r="AE104" s="105"/>
      <c r="AF104" s="105"/>
      <c r="AG104" s="103"/>
      <c r="AH104" s="103"/>
      <c r="AI104" s="4">
        <f t="shared" si="49"/>
        <v>1</v>
      </c>
      <c r="AJ104" s="4">
        <f t="shared" si="50"/>
        <v>0</v>
      </c>
      <c r="AK104" s="4">
        <f t="shared" si="51"/>
        <v>0</v>
      </c>
      <c r="AL104" s="5">
        <f t="shared" si="52"/>
        <v>5.2631578947368418E-2</v>
      </c>
      <c r="AM104" s="5">
        <f t="shared" si="53"/>
        <v>0</v>
      </c>
      <c r="AN104" s="5">
        <f t="shared" si="54"/>
        <v>0</v>
      </c>
    </row>
    <row r="105" spans="1:40" ht="14.65" customHeight="1" x14ac:dyDescent="0.2">
      <c r="A105" s="138" t="s">
        <v>200</v>
      </c>
      <c r="B105" s="139" t="s">
        <v>201</v>
      </c>
      <c r="C105" s="131" t="s">
        <v>202</v>
      </c>
      <c r="D105" s="132" t="s">
        <v>200</v>
      </c>
      <c r="E105" s="106"/>
      <c r="F105" s="103" t="s">
        <v>213</v>
      </c>
      <c r="G105" s="103"/>
      <c r="H105" s="103"/>
      <c r="I105" s="103"/>
      <c r="J105" s="105"/>
      <c r="K105" s="105"/>
      <c r="L105" s="103"/>
      <c r="M105" s="103"/>
      <c r="N105" s="103"/>
      <c r="O105" s="103"/>
      <c r="P105" s="103"/>
      <c r="Q105" s="105"/>
      <c r="R105" s="105"/>
      <c r="S105" s="103"/>
      <c r="T105" s="103"/>
      <c r="U105" s="103"/>
      <c r="V105" s="103"/>
      <c r="W105" s="103"/>
      <c r="X105" s="105"/>
      <c r="Y105" s="105"/>
      <c r="Z105" s="103"/>
      <c r="AA105" s="103"/>
      <c r="AB105" s="103"/>
      <c r="AC105" s="103"/>
      <c r="AD105" s="103"/>
      <c r="AE105" s="105"/>
      <c r="AF105" s="105"/>
      <c r="AG105" s="103"/>
      <c r="AH105" s="103"/>
      <c r="AI105" s="4">
        <f t="shared" si="49"/>
        <v>1</v>
      </c>
      <c r="AJ105" s="4">
        <f t="shared" si="50"/>
        <v>0</v>
      </c>
      <c r="AK105" s="4">
        <f t="shared" si="51"/>
        <v>0</v>
      </c>
      <c r="AL105" s="5">
        <f t="shared" si="52"/>
        <v>5.2631578947368418E-2</v>
      </c>
      <c r="AM105" s="5">
        <f t="shared" si="53"/>
        <v>0</v>
      </c>
      <c r="AN105" s="5">
        <f t="shared" si="54"/>
        <v>0</v>
      </c>
    </row>
    <row r="106" spans="1:40" ht="14.65" customHeight="1" x14ac:dyDescent="0.2">
      <c r="A106" s="154" t="s">
        <v>203</v>
      </c>
      <c r="B106" s="139" t="s">
        <v>204</v>
      </c>
      <c r="C106" s="131" t="s">
        <v>205</v>
      </c>
      <c r="D106" s="139" t="s">
        <v>206</v>
      </c>
      <c r="E106" s="106"/>
      <c r="F106" s="103" t="s">
        <v>213</v>
      </c>
      <c r="G106" s="103"/>
      <c r="H106" s="103"/>
      <c r="I106" s="103"/>
      <c r="J106" s="105"/>
      <c r="K106" s="105"/>
      <c r="L106" s="103"/>
      <c r="M106" s="103"/>
      <c r="N106" s="103"/>
      <c r="O106" s="103"/>
      <c r="P106" s="103"/>
      <c r="Q106" s="105"/>
      <c r="R106" s="105"/>
      <c r="S106" s="103"/>
      <c r="T106" s="103"/>
      <c r="U106" s="103"/>
      <c r="V106" s="103"/>
      <c r="W106" s="103"/>
      <c r="X106" s="105"/>
      <c r="Y106" s="105"/>
      <c r="Z106" s="103"/>
      <c r="AA106" s="103"/>
      <c r="AB106" s="103"/>
      <c r="AC106" s="103"/>
      <c r="AD106" s="103"/>
      <c r="AE106" s="105"/>
      <c r="AF106" s="105"/>
      <c r="AG106" s="103"/>
      <c r="AH106" s="103"/>
      <c r="AI106" s="4">
        <f t="shared" si="49"/>
        <v>1</v>
      </c>
      <c r="AJ106" s="4">
        <f t="shared" si="50"/>
        <v>0</v>
      </c>
      <c r="AK106" s="4">
        <f t="shared" si="51"/>
        <v>0</v>
      </c>
      <c r="AL106" s="5">
        <f t="shared" si="52"/>
        <v>5.2631578947368418E-2</v>
      </c>
      <c r="AM106" s="5">
        <f t="shared" si="53"/>
        <v>0</v>
      </c>
      <c r="AN106" s="5">
        <f t="shared" si="54"/>
        <v>0</v>
      </c>
    </row>
    <row r="107" spans="1:40" ht="14.65" customHeight="1" x14ac:dyDescent="0.2">
      <c r="A107" s="155"/>
      <c r="B107" s="139" t="s">
        <v>629</v>
      </c>
      <c r="C107" s="131" t="s">
        <v>627</v>
      </c>
      <c r="D107" s="139" t="s">
        <v>628</v>
      </c>
      <c r="E107" s="106"/>
      <c r="F107" s="103" t="s">
        <v>594</v>
      </c>
      <c r="G107" s="103"/>
      <c r="H107" s="103"/>
      <c r="I107" s="103"/>
      <c r="J107" s="105"/>
      <c r="K107" s="105"/>
      <c r="L107" s="103"/>
      <c r="M107" s="103"/>
      <c r="N107" s="103"/>
      <c r="O107" s="103"/>
      <c r="P107" s="103"/>
      <c r="Q107" s="105"/>
      <c r="R107" s="105"/>
      <c r="S107" s="103"/>
      <c r="T107" s="103"/>
      <c r="U107" s="103"/>
      <c r="V107" s="103"/>
      <c r="W107" s="103"/>
      <c r="X107" s="105"/>
      <c r="Y107" s="105"/>
      <c r="Z107" s="103"/>
      <c r="AA107" s="103"/>
      <c r="AB107" s="103"/>
      <c r="AC107" s="103"/>
      <c r="AD107" s="103"/>
      <c r="AE107" s="105"/>
      <c r="AF107" s="105"/>
      <c r="AG107" s="103"/>
      <c r="AH107" s="103"/>
      <c r="AI107" s="4">
        <f t="shared" ref="AI107" si="61">+COUNTIF(E107:AH107,"A")+COUNTIF(E107:AH107,"B")+COUNTIF(E107:AH107,"C")+COUNTIF(E107:AH107,"CU")+COUNTIF(E107:AH107,"EX")+COUNTIF(E107:AH107,"TT")</f>
        <v>1</v>
      </c>
      <c r="AJ107" s="4">
        <f t="shared" ref="AJ107" si="62">+COUNTIF(E107:AH107, "FA")+COUNTIF(E107:AH107, "LI")+COUNTIF(E107:AH107, "AU")</f>
        <v>0</v>
      </c>
      <c r="AK107" s="4">
        <f t="shared" ref="AK107" si="63">+COUNTIF(E107:AH107,"VA")+COUNTIF(E107:AH107,"PA")+COUNTIF(E107:AH107,PC)</f>
        <v>0</v>
      </c>
      <c r="AL107" s="5">
        <f t="shared" ref="AL107" si="64">+AI107/19</f>
        <v>5.2631578947368418E-2</v>
      </c>
      <c r="AM107" s="5">
        <f t="shared" ref="AM107" si="65">+AJ107/19</f>
        <v>0</v>
      </c>
      <c r="AN107" s="5">
        <f t="shared" ref="AN107" si="66">+AK107/19</f>
        <v>0</v>
      </c>
    </row>
    <row r="108" spans="1:40" ht="14.65" customHeight="1" x14ac:dyDescent="0.2">
      <c r="A108" s="138" t="s">
        <v>207</v>
      </c>
      <c r="B108" s="113" t="s">
        <v>208</v>
      </c>
      <c r="C108" s="120" t="s">
        <v>209</v>
      </c>
      <c r="D108" s="115" t="s">
        <v>207</v>
      </c>
      <c r="E108" s="106"/>
      <c r="F108" s="103" t="s">
        <v>213</v>
      </c>
      <c r="G108" s="103"/>
      <c r="H108" s="103"/>
      <c r="I108" s="103"/>
      <c r="J108" s="105"/>
      <c r="K108" s="105"/>
      <c r="L108" s="103"/>
      <c r="M108" s="103"/>
      <c r="N108" s="103"/>
      <c r="O108" s="103"/>
      <c r="P108" s="103"/>
      <c r="Q108" s="105"/>
      <c r="R108" s="105"/>
      <c r="S108" s="103"/>
      <c r="T108" s="103"/>
      <c r="U108" s="103"/>
      <c r="V108" s="103"/>
      <c r="W108" s="103"/>
      <c r="X108" s="105"/>
      <c r="Y108" s="105"/>
      <c r="Z108" s="103"/>
      <c r="AA108" s="103"/>
      <c r="AB108" s="103"/>
      <c r="AC108" s="103"/>
      <c r="AD108" s="103"/>
      <c r="AE108" s="105"/>
      <c r="AF108" s="105"/>
      <c r="AG108" s="103"/>
      <c r="AH108" s="103"/>
      <c r="AI108" s="4">
        <f t="shared" si="49"/>
        <v>1</v>
      </c>
      <c r="AJ108" s="4">
        <f t="shared" si="50"/>
        <v>0</v>
      </c>
      <c r="AK108" s="4">
        <f t="shared" si="51"/>
        <v>0</v>
      </c>
      <c r="AL108" s="5">
        <f t="shared" si="52"/>
        <v>5.2631578947368418E-2</v>
      </c>
      <c r="AM108" s="5">
        <f t="shared" si="53"/>
        <v>0</v>
      </c>
      <c r="AN108" s="5">
        <f t="shared" si="54"/>
        <v>0</v>
      </c>
    </row>
    <row r="109" spans="1:40" ht="14.65" customHeight="1" x14ac:dyDescent="0.2">
      <c r="A109" s="138" t="s">
        <v>210</v>
      </c>
      <c r="B109" s="113" t="s">
        <v>211</v>
      </c>
      <c r="C109" s="120" t="s">
        <v>212</v>
      </c>
      <c r="D109" s="110" t="s">
        <v>231</v>
      </c>
      <c r="E109" s="106"/>
      <c r="F109" s="103" t="s">
        <v>213</v>
      </c>
      <c r="G109" s="103"/>
      <c r="H109" s="103"/>
      <c r="I109" s="103"/>
      <c r="J109" s="105"/>
      <c r="K109" s="105"/>
      <c r="L109" s="103"/>
      <c r="M109" s="103"/>
      <c r="N109" s="103"/>
      <c r="O109" s="103"/>
      <c r="P109" s="103"/>
      <c r="Q109" s="105"/>
      <c r="R109" s="105"/>
      <c r="S109" s="103"/>
      <c r="T109" s="103"/>
      <c r="U109" s="103"/>
      <c r="V109" s="103"/>
      <c r="W109" s="103"/>
      <c r="X109" s="105"/>
      <c r="Y109" s="105"/>
      <c r="Z109" s="103"/>
      <c r="AA109" s="103"/>
      <c r="AB109" s="103"/>
      <c r="AC109" s="103"/>
      <c r="AD109" s="103"/>
      <c r="AE109" s="105"/>
      <c r="AF109" s="105"/>
      <c r="AG109" s="103"/>
      <c r="AH109" s="103"/>
      <c r="AI109" s="4">
        <f t="shared" si="49"/>
        <v>1</v>
      </c>
      <c r="AJ109" s="4">
        <f t="shared" si="50"/>
        <v>0</v>
      </c>
      <c r="AK109" s="4">
        <f t="shared" si="51"/>
        <v>0</v>
      </c>
      <c r="AL109" s="5">
        <f t="shared" si="52"/>
        <v>5.2631578947368418E-2</v>
      </c>
      <c r="AM109" s="5">
        <f t="shared" si="53"/>
        <v>0</v>
      </c>
      <c r="AN109" s="5">
        <f t="shared" si="54"/>
        <v>0</v>
      </c>
    </row>
    <row r="110" spans="1:40" ht="14.65" customHeight="1" x14ac:dyDescent="0.2">
      <c r="A110" s="151" t="s">
        <v>215</v>
      </c>
      <c r="B110" s="110" t="s">
        <v>125</v>
      </c>
      <c r="C110" s="140" t="s">
        <v>126</v>
      </c>
      <c r="D110" s="141" t="s">
        <v>5</v>
      </c>
      <c r="E110" s="104" t="s">
        <v>260</v>
      </c>
      <c r="F110" s="104" t="s">
        <v>260</v>
      </c>
      <c r="G110" s="104" t="s">
        <v>260</v>
      </c>
      <c r="H110" s="104" t="s">
        <v>260</v>
      </c>
      <c r="I110" s="104" t="s">
        <v>260</v>
      </c>
      <c r="J110" s="104" t="s">
        <v>260</v>
      </c>
      <c r="K110" s="104" t="s">
        <v>260</v>
      </c>
      <c r="L110" s="104" t="s">
        <v>260</v>
      </c>
      <c r="M110" s="104" t="s">
        <v>260</v>
      </c>
      <c r="N110" s="104" t="s">
        <v>260</v>
      </c>
      <c r="O110" s="104" t="s">
        <v>260</v>
      </c>
      <c r="P110" s="104" t="s">
        <v>260</v>
      </c>
      <c r="Q110" s="104" t="s">
        <v>260</v>
      </c>
      <c r="R110" s="104" t="s">
        <v>260</v>
      </c>
      <c r="S110" s="104" t="s">
        <v>260</v>
      </c>
      <c r="T110" s="104" t="s">
        <v>260</v>
      </c>
      <c r="U110" s="104" t="s">
        <v>260</v>
      </c>
      <c r="V110" s="104" t="s">
        <v>260</v>
      </c>
      <c r="W110" s="104" t="s">
        <v>260</v>
      </c>
      <c r="X110" s="104" t="s">
        <v>260</v>
      </c>
      <c r="Y110" s="104" t="s">
        <v>260</v>
      </c>
      <c r="Z110" s="104" t="s">
        <v>260</v>
      </c>
      <c r="AA110" s="104" t="s">
        <v>260</v>
      </c>
      <c r="AB110" s="104" t="s">
        <v>260</v>
      </c>
      <c r="AC110" s="104" t="s">
        <v>260</v>
      </c>
      <c r="AD110" s="104" t="s">
        <v>260</v>
      </c>
      <c r="AE110" s="104" t="s">
        <v>260</v>
      </c>
      <c r="AF110" s="104" t="s">
        <v>260</v>
      </c>
      <c r="AG110" s="105"/>
      <c r="AH110" s="105"/>
      <c r="AI110" s="4">
        <f t="shared" si="49"/>
        <v>0</v>
      </c>
      <c r="AJ110" s="4">
        <f t="shared" si="50"/>
        <v>28</v>
      </c>
      <c r="AK110" s="4">
        <f t="shared" si="51"/>
        <v>0</v>
      </c>
      <c r="AL110" s="5">
        <f t="shared" si="52"/>
        <v>0</v>
      </c>
      <c r="AM110" s="5">
        <f t="shared" si="53"/>
        <v>1.4736842105263157</v>
      </c>
      <c r="AN110" s="5">
        <f t="shared" si="54"/>
        <v>0</v>
      </c>
    </row>
    <row r="111" spans="1:40" ht="14.65" customHeight="1" x14ac:dyDescent="0.2">
      <c r="A111" s="151"/>
      <c r="B111" s="110" t="s">
        <v>169</v>
      </c>
      <c r="C111" s="136" t="s">
        <v>170</v>
      </c>
      <c r="D111" s="112" t="s">
        <v>22</v>
      </c>
      <c r="E111" s="104" t="s">
        <v>260</v>
      </c>
      <c r="F111" s="104" t="s">
        <v>260</v>
      </c>
      <c r="G111" s="104" t="s">
        <v>260</v>
      </c>
      <c r="H111" s="104" t="s">
        <v>260</v>
      </c>
      <c r="I111" s="104" t="s">
        <v>260</v>
      </c>
      <c r="J111" s="104" t="s">
        <v>260</v>
      </c>
      <c r="K111" s="104" t="s">
        <v>260</v>
      </c>
      <c r="L111" s="104" t="s">
        <v>260</v>
      </c>
      <c r="M111" s="104" t="s">
        <v>260</v>
      </c>
      <c r="N111" s="104" t="s">
        <v>260</v>
      </c>
      <c r="O111" s="104" t="s">
        <v>260</v>
      </c>
      <c r="P111" s="104" t="s">
        <v>260</v>
      </c>
      <c r="Q111" s="104" t="s">
        <v>260</v>
      </c>
      <c r="R111" s="104" t="s">
        <v>260</v>
      </c>
      <c r="S111" s="104" t="s">
        <v>260</v>
      </c>
      <c r="T111" s="104" t="s">
        <v>260</v>
      </c>
      <c r="U111" s="104" t="s">
        <v>260</v>
      </c>
      <c r="V111" s="104" t="s">
        <v>260</v>
      </c>
      <c r="W111" s="104" t="s">
        <v>260</v>
      </c>
      <c r="X111" s="104" t="s">
        <v>260</v>
      </c>
      <c r="Y111" s="104" t="s">
        <v>260</v>
      </c>
      <c r="Z111" s="104" t="s">
        <v>260</v>
      </c>
      <c r="AA111" s="104" t="s">
        <v>260</v>
      </c>
      <c r="AB111" s="104" t="s">
        <v>260</v>
      </c>
      <c r="AC111" s="104" t="s">
        <v>260</v>
      </c>
      <c r="AD111" s="104" t="s">
        <v>260</v>
      </c>
      <c r="AE111" s="104" t="s">
        <v>260</v>
      </c>
      <c r="AF111" s="104" t="s">
        <v>260</v>
      </c>
      <c r="AG111" s="105"/>
      <c r="AH111" s="105"/>
      <c r="AI111" s="4">
        <f t="shared" si="49"/>
        <v>0</v>
      </c>
      <c r="AJ111" s="4">
        <f t="shared" si="50"/>
        <v>28</v>
      </c>
      <c r="AK111" s="4">
        <f t="shared" si="51"/>
        <v>0</v>
      </c>
      <c r="AL111" s="5">
        <f t="shared" si="52"/>
        <v>0</v>
      </c>
      <c r="AM111" s="5">
        <f t="shared" si="53"/>
        <v>1.4736842105263157</v>
      </c>
      <c r="AN111" s="5">
        <f t="shared" si="54"/>
        <v>0</v>
      </c>
    </row>
    <row r="112" spans="1:40" ht="14.65" customHeight="1" x14ac:dyDescent="0.2">
      <c r="A112" s="151"/>
      <c r="B112" s="110" t="s">
        <v>181</v>
      </c>
      <c r="C112" s="111" t="s">
        <v>182</v>
      </c>
      <c r="D112" s="134" t="s">
        <v>22</v>
      </c>
      <c r="E112" s="104" t="s">
        <v>260</v>
      </c>
      <c r="F112" s="104" t="s">
        <v>260</v>
      </c>
      <c r="G112" s="104" t="s">
        <v>260</v>
      </c>
      <c r="H112" s="104" t="s">
        <v>260</v>
      </c>
      <c r="I112" s="104" t="s">
        <v>260</v>
      </c>
      <c r="J112" s="104" t="s">
        <v>260</v>
      </c>
      <c r="K112" s="104" t="s">
        <v>260</v>
      </c>
      <c r="L112" s="104" t="s">
        <v>260</v>
      </c>
      <c r="M112" s="104" t="s">
        <v>260</v>
      </c>
      <c r="N112" s="104" t="s">
        <v>260</v>
      </c>
      <c r="O112" s="104" t="s">
        <v>260</v>
      </c>
      <c r="P112" s="104" t="s">
        <v>260</v>
      </c>
      <c r="Q112" s="104" t="s">
        <v>260</v>
      </c>
      <c r="R112" s="104" t="s">
        <v>260</v>
      </c>
      <c r="S112" s="104" t="s">
        <v>260</v>
      </c>
      <c r="T112" s="104" t="s">
        <v>260</v>
      </c>
      <c r="U112" s="104" t="s">
        <v>260</v>
      </c>
      <c r="V112" s="104" t="s">
        <v>260</v>
      </c>
      <c r="W112" s="104" t="s">
        <v>260</v>
      </c>
      <c r="X112" s="104" t="s">
        <v>260</v>
      </c>
      <c r="Y112" s="104" t="s">
        <v>260</v>
      </c>
      <c r="Z112" s="104" t="s">
        <v>260</v>
      </c>
      <c r="AA112" s="104" t="s">
        <v>260</v>
      </c>
      <c r="AB112" s="104" t="s">
        <v>260</v>
      </c>
      <c r="AC112" s="104" t="s">
        <v>260</v>
      </c>
      <c r="AD112" s="104" t="s">
        <v>260</v>
      </c>
      <c r="AE112" s="104" t="s">
        <v>260</v>
      </c>
      <c r="AF112" s="104" t="s">
        <v>260</v>
      </c>
      <c r="AG112" s="105"/>
      <c r="AH112" s="105"/>
      <c r="AI112" s="4">
        <f t="shared" si="49"/>
        <v>0</v>
      </c>
      <c r="AJ112" s="4">
        <f t="shared" si="50"/>
        <v>28</v>
      </c>
      <c r="AK112" s="4">
        <f t="shared" si="51"/>
        <v>0</v>
      </c>
      <c r="AL112" s="5">
        <f t="shared" si="52"/>
        <v>0</v>
      </c>
      <c r="AM112" s="5">
        <f t="shared" si="53"/>
        <v>1.4736842105263157</v>
      </c>
      <c r="AN112" s="5">
        <f t="shared" si="54"/>
        <v>0</v>
      </c>
    </row>
    <row r="113" spans="1:40" ht="14.65" customHeight="1" x14ac:dyDescent="0.2">
      <c r="A113" s="151"/>
      <c r="B113" s="110" t="s">
        <v>104</v>
      </c>
      <c r="C113" s="129" t="s">
        <v>105</v>
      </c>
      <c r="D113" s="117" t="s">
        <v>22</v>
      </c>
      <c r="E113" s="104" t="s">
        <v>260</v>
      </c>
      <c r="F113" s="104" t="s">
        <v>260</v>
      </c>
      <c r="G113" s="104" t="s">
        <v>260</v>
      </c>
      <c r="H113" s="104" t="s">
        <v>260</v>
      </c>
      <c r="I113" s="104" t="s">
        <v>260</v>
      </c>
      <c r="J113" s="104" t="s">
        <v>260</v>
      </c>
      <c r="K113" s="104" t="s">
        <v>260</v>
      </c>
      <c r="L113" s="104" t="s">
        <v>260</v>
      </c>
      <c r="M113" s="104" t="s">
        <v>260</v>
      </c>
      <c r="N113" s="104" t="s">
        <v>260</v>
      </c>
      <c r="O113" s="104" t="s">
        <v>260</v>
      </c>
      <c r="P113" s="104" t="s">
        <v>260</v>
      </c>
      <c r="Q113" s="104" t="s">
        <v>260</v>
      </c>
      <c r="R113" s="104" t="s">
        <v>260</v>
      </c>
      <c r="S113" s="104" t="s">
        <v>260</v>
      </c>
      <c r="T113" s="104" t="s">
        <v>260</v>
      </c>
      <c r="U113" s="104" t="s">
        <v>260</v>
      </c>
      <c r="V113" s="104" t="s">
        <v>260</v>
      </c>
      <c r="W113" s="104" t="s">
        <v>260</v>
      </c>
      <c r="X113" s="104" t="s">
        <v>260</v>
      </c>
      <c r="Y113" s="104" t="s">
        <v>260</v>
      </c>
      <c r="Z113" s="104" t="s">
        <v>260</v>
      </c>
      <c r="AA113" s="104" t="s">
        <v>260</v>
      </c>
      <c r="AB113" s="104" t="s">
        <v>260</v>
      </c>
      <c r="AC113" s="104" t="s">
        <v>260</v>
      </c>
      <c r="AD113" s="104" t="s">
        <v>260</v>
      </c>
      <c r="AE113" s="104" t="s">
        <v>260</v>
      </c>
      <c r="AF113" s="104" t="s">
        <v>260</v>
      </c>
      <c r="AG113" s="105"/>
      <c r="AH113" s="105"/>
      <c r="AI113" s="4">
        <f t="shared" si="49"/>
        <v>0</v>
      </c>
      <c r="AJ113" s="4">
        <f t="shared" si="50"/>
        <v>28</v>
      </c>
      <c r="AK113" s="4">
        <f t="shared" si="51"/>
        <v>0</v>
      </c>
      <c r="AL113" s="5">
        <f t="shared" si="52"/>
        <v>0</v>
      </c>
      <c r="AM113" s="5">
        <f t="shared" si="53"/>
        <v>1.4736842105263157</v>
      </c>
      <c r="AN113" s="5">
        <f t="shared" si="54"/>
        <v>0</v>
      </c>
    </row>
    <row r="114" spans="1:40" ht="14.65" customHeight="1" x14ac:dyDescent="0.2">
      <c r="A114" s="151"/>
      <c r="B114" s="142" t="s">
        <v>33</v>
      </c>
      <c r="C114" s="120" t="s">
        <v>34</v>
      </c>
      <c r="D114" s="115" t="s">
        <v>22</v>
      </c>
      <c r="E114" s="104" t="s">
        <v>260</v>
      </c>
      <c r="F114" s="104" t="s">
        <v>260</v>
      </c>
      <c r="G114" s="104" t="s">
        <v>260</v>
      </c>
      <c r="H114" s="104" t="s">
        <v>260</v>
      </c>
      <c r="I114" s="104" t="s">
        <v>260</v>
      </c>
      <c r="J114" s="104" t="s">
        <v>260</v>
      </c>
      <c r="K114" s="104" t="s">
        <v>260</v>
      </c>
      <c r="L114" s="104" t="s">
        <v>260</v>
      </c>
      <c r="M114" s="104" t="s">
        <v>260</v>
      </c>
      <c r="N114" s="104" t="s">
        <v>260</v>
      </c>
      <c r="O114" s="104" t="s">
        <v>260</v>
      </c>
      <c r="P114" s="104" t="s">
        <v>260</v>
      </c>
      <c r="Q114" s="104" t="s">
        <v>260</v>
      </c>
      <c r="R114" s="104" t="s">
        <v>260</v>
      </c>
      <c r="S114" s="104" t="s">
        <v>260</v>
      </c>
      <c r="T114" s="104" t="s">
        <v>260</v>
      </c>
      <c r="U114" s="147" t="s">
        <v>260</v>
      </c>
      <c r="V114" s="147" t="s">
        <v>260</v>
      </c>
      <c r="W114" s="147" t="s">
        <v>260</v>
      </c>
      <c r="X114" s="147" t="s">
        <v>260</v>
      </c>
      <c r="Y114" s="147" t="s">
        <v>260</v>
      </c>
      <c r="Z114" s="147" t="s">
        <v>260</v>
      </c>
      <c r="AA114" s="147" t="s">
        <v>260</v>
      </c>
      <c r="AB114" s="147" t="s">
        <v>260</v>
      </c>
      <c r="AC114" s="104" t="s">
        <v>260</v>
      </c>
      <c r="AD114" s="104" t="s">
        <v>260</v>
      </c>
      <c r="AE114" s="104" t="s">
        <v>260</v>
      </c>
      <c r="AF114" s="103"/>
      <c r="AG114" s="105"/>
      <c r="AH114" s="105"/>
      <c r="AI114" s="4">
        <f t="shared" si="49"/>
        <v>0</v>
      </c>
      <c r="AJ114" s="4">
        <f t="shared" si="50"/>
        <v>27</v>
      </c>
      <c r="AK114" s="4">
        <f t="shared" si="51"/>
        <v>0</v>
      </c>
      <c r="AL114" s="5">
        <f t="shared" si="52"/>
        <v>0</v>
      </c>
      <c r="AM114" s="5">
        <f t="shared" si="53"/>
        <v>1.4210526315789473</v>
      </c>
      <c r="AN114" s="5">
        <f t="shared" si="54"/>
        <v>0</v>
      </c>
    </row>
    <row r="115" spans="1:40" x14ac:dyDescent="0.2">
      <c r="A115" s="151"/>
      <c r="B115" s="113" t="s">
        <v>152</v>
      </c>
      <c r="C115" s="120" t="s">
        <v>153</v>
      </c>
      <c r="D115" s="115" t="s">
        <v>154</v>
      </c>
      <c r="E115" s="104" t="s">
        <v>260</v>
      </c>
      <c r="F115" s="104" t="s">
        <v>260</v>
      </c>
      <c r="G115" s="104" t="s">
        <v>260</v>
      </c>
      <c r="H115" s="104" t="s">
        <v>260</v>
      </c>
      <c r="I115" s="104" t="s">
        <v>260</v>
      </c>
      <c r="J115" s="104" t="s">
        <v>260</v>
      </c>
      <c r="K115" s="104" t="s">
        <v>260</v>
      </c>
      <c r="L115" s="104" t="s">
        <v>260</v>
      </c>
      <c r="M115" s="104" t="s">
        <v>260</v>
      </c>
      <c r="N115" s="104" t="s">
        <v>260</v>
      </c>
      <c r="O115" s="104" t="s">
        <v>260</v>
      </c>
      <c r="P115" s="104" t="s">
        <v>260</v>
      </c>
      <c r="Q115" s="104" t="s">
        <v>260</v>
      </c>
      <c r="R115" s="104" t="s">
        <v>260</v>
      </c>
      <c r="S115" s="104" t="s">
        <v>260</v>
      </c>
      <c r="T115" s="104" t="s">
        <v>260</v>
      </c>
      <c r="U115" s="104" t="s">
        <v>260</v>
      </c>
      <c r="V115" s="104" t="s">
        <v>260</v>
      </c>
      <c r="W115" s="104" t="s">
        <v>260</v>
      </c>
      <c r="X115" s="104" t="s">
        <v>260</v>
      </c>
      <c r="Y115" s="104" t="s">
        <v>260</v>
      </c>
      <c r="Z115" s="104" t="s">
        <v>260</v>
      </c>
      <c r="AA115" s="104" t="s">
        <v>260</v>
      </c>
      <c r="AB115" s="104" t="s">
        <v>260</v>
      </c>
      <c r="AC115" s="104" t="s">
        <v>260</v>
      </c>
      <c r="AD115" s="104" t="s">
        <v>260</v>
      </c>
      <c r="AE115" s="104" t="s">
        <v>260</v>
      </c>
      <c r="AF115" s="103"/>
      <c r="AG115" s="105"/>
      <c r="AH115" s="105"/>
      <c r="AI115" s="4">
        <f t="shared" si="49"/>
        <v>0</v>
      </c>
      <c r="AJ115" s="4">
        <f t="shared" si="50"/>
        <v>27</v>
      </c>
      <c r="AK115" s="4">
        <f t="shared" si="51"/>
        <v>0</v>
      </c>
      <c r="AL115" s="5">
        <f t="shared" si="52"/>
        <v>0</v>
      </c>
      <c r="AM115" s="5">
        <f t="shared" si="53"/>
        <v>1.4210526315789473</v>
      </c>
      <c r="AN115" s="5">
        <f t="shared" si="54"/>
        <v>0</v>
      </c>
    </row>
    <row r="116" spans="1:40" x14ac:dyDescent="0.2">
      <c r="A116" s="151"/>
      <c r="B116" s="123" t="s">
        <v>25</v>
      </c>
      <c r="C116" s="143" t="s">
        <v>26</v>
      </c>
      <c r="D116" s="144" t="s">
        <v>27</v>
      </c>
      <c r="E116" s="104" t="s">
        <v>260</v>
      </c>
      <c r="F116" s="104" t="s">
        <v>260</v>
      </c>
      <c r="G116" s="104" t="s">
        <v>260</v>
      </c>
      <c r="H116" s="104" t="s">
        <v>260</v>
      </c>
      <c r="I116" s="104" t="s">
        <v>260</v>
      </c>
      <c r="J116" s="104" t="s">
        <v>260</v>
      </c>
      <c r="K116" s="104" t="s">
        <v>260</v>
      </c>
      <c r="L116" s="104" t="s">
        <v>260</v>
      </c>
      <c r="M116" s="104" t="s">
        <v>260</v>
      </c>
      <c r="N116" s="104" t="s">
        <v>260</v>
      </c>
      <c r="O116" s="104" t="s">
        <v>260</v>
      </c>
      <c r="P116" s="104" t="s">
        <v>260</v>
      </c>
      <c r="Q116" s="104" t="s">
        <v>260</v>
      </c>
      <c r="R116" s="104" t="s">
        <v>260</v>
      </c>
      <c r="S116" s="104" t="s">
        <v>260</v>
      </c>
      <c r="T116" s="104" t="s">
        <v>260</v>
      </c>
      <c r="U116" s="104" t="s">
        <v>260</v>
      </c>
      <c r="V116" s="104" t="s">
        <v>260</v>
      </c>
      <c r="W116" s="104" t="s">
        <v>260</v>
      </c>
      <c r="X116" s="104" t="s">
        <v>260</v>
      </c>
      <c r="Y116" s="104" t="s">
        <v>260</v>
      </c>
      <c r="Z116" s="104" t="s">
        <v>260</v>
      </c>
      <c r="AA116" s="104" t="s">
        <v>260</v>
      </c>
      <c r="AB116" s="104" t="s">
        <v>260</v>
      </c>
      <c r="AC116" s="104" t="s">
        <v>260</v>
      </c>
      <c r="AD116" s="104" t="s">
        <v>260</v>
      </c>
      <c r="AE116" s="104" t="s">
        <v>260</v>
      </c>
      <c r="AF116" s="103"/>
      <c r="AG116" s="105"/>
      <c r="AH116" s="105"/>
      <c r="AI116" s="4">
        <f t="shared" si="49"/>
        <v>0</v>
      </c>
      <c r="AJ116" s="4">
        <f t="shared" si="50"/>
        <v>27</v>
      </c>
      <c r="AK116" s="4">
        <f t="shared" si="51"/>
        <v>0</v>
      </c>
      <c r="AL116" s="5">
        <f t="shared" si="52"/>
        <v>0</v>
      </c>
      <c r="AM116" s="5">
        <f t="shared" si="53"/>
        <v>1.4210526315789473</v>
      </c>
      <c r="AN116" s="5">
        <f t="shared" si="54"/>
        <v>0</v>
      </c>
    </row>
    <row r="117" spans="1:40" ht="15" customHeight="1" x14ac:dyDescent="0.25">
      <c r="E117" s="148"/>
    </row>
    <row r="118" spans="1:40" x14ac:dyDescent="0.25">
      <c r="E118" s="148"/>
    </row>
    <row r="119" spans="1:40" x14ac:dyDescent="0.25">
      <c r="B119" s="148" t="s">
        <v>597</v>
      </c>
      <c r="C119" s="148"/>
    </row>
    <row r="120" spans="1:40" x14ac:dyDescent="0.25">
      <c r="B120" s="109" t="s">
        <v>598</v>
      </c>
      <c r="C120" s="108" t="s">
        <v>213</v>
      </c>
    </row>
    <row r="121" spans="1:40" x14ac:dyDescent="0.25">
      <c r="B121" s="109" t="s">
        <v>599</v>
      </c>
      <c r="C121" s="108" t="s">
        <v>214</v>
      </c>
    </row>
    <row r="122" spans="1:40" x14ac:dyDescent="0.25">
      <c r="B122" s="109" t="s">
        <v>600</v>
      </c>
      <c r="C122" s="108" t="s">
        <v>601</v>
      </c>
    </row>
    <row r="123" spans="1:40" x14ac:dyDescent="0.25">
      <c r="B123" s="109" t="s">
        <v>602</v>
      </c>
      <c r="C123" s="108" t="s">
        <v>603</v>
      </c>
    </row>
    <row r="124" spans="1:40" x14ac:dyDescent="0.25">
      <c r="B124" s="109" t="s">
        <v>604</v>
      </c>
      <c r="C124" s="108" t="s">
        <v>596</v>
      </c>
    </row>
    <row r="125" spans="1:40" x14ac:dyDescent="0.25">
      <c r="B125" s="109" t="s">
        <v>605</v>
      </c>
      <c r="C125" s="108" t="s">
        <v>594</v>
      </c>
    </row>
    <row r="126" spans="1:40" x14ac:dyDescent="0.25">
      <c r="B126" s="109" t="s">
        <v>606</v>
      </c>
      <c r="C126" s="108" t="s">
        <v>595</v>
      </c>
    </row>
    <row r="127" spans="1:40" x14ac:dyDescent="0.25">
      <c r="B127" s="109" t="s">
        <v>607</v>
      </c>
      <c r="C127" s="108" t="s">
        <v>260</v>
      </c>
    </row>
    <row r="128" spans="1:40" x14ac:dyDescent="0.25">
      <c r="B128" s="109" t="s">
        <v>608</v>
      </c>
      <c r="C128" s="108" t="s">
        <v>592</v>
      </c>
    </row>
    <row r="129" spans="2:3" x14ac:dyDescent="0.25">
      <c r="B129" s="109" t="s">
        <v>609</v>
      </c>
      <c r="C129" s="108" t="s">
        <v>610</v>
      </c>
    </row>
    <row r="130" spans="2:3" x14ac:dyDescent="0.25">
      <c r="B130" s="109" t="s">
        <v>611</v>
      </c>
      <c r="C130" s="108" t="s">
        <v>591</v>
      </c>
    </row>
    <row r="131" spans="2:3" x14ac:dyDescent="0.25">
      <c r="B131" s="109" t="s">
        <v>612</v>
      </c>
      <c r="C131" s="108" t="s">
        <v>613</v>
      </c>
    </row>
    <row r="132" spans="2:3" x14ac:dyDescent="0.25">
      <c r="C132" s="107"/>
    </row>
    <row r="133" spans="2:3" x14ac:dyDescent="0.25">
      <c r="C133" s="107"/>
    </row>
    <row r="134" spans="2:3" x14ac:dyDescent="0.25">
      <c r="C134" s="107"/>
    </row>
    <row r="135" spans="2:3" x14ac:dyDescent="0.25">
      <c r="C135" s="107"/>
    </row>
    <row r="136" spans="2:3" x14ac:dyDescent="0.25">
      <c r="C136" s="107"/>
    </row>
    <row r="137" spans="2:3" x14ac:dyDescent="0.25">
      <c r="C137" s="107"/>
    </row>
  </sheetData>
  <autoFilter ref="A6:D117" xr:uid="{00000000-0009-0000-0000-000000000000}"/>
  <mergeCells count="62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1:A55"/>
    <mergeCell ref="A110:A116"/>
    <mergeCell ref="A98:A102"/>
    <mergeCell ref="A103:A104"/>
    <mergeCell ref="A84:A86"/>
    <mergeCell ref="A69:A70"/>
    <mergeCell ref="A106:A107"/>
    <mergeCell ref="A63:A65"/>
    <mergeCell ref="A89:A97"/>
    <mergeCell ref="B119:C119"/>
    <mergeCell ref="E117:E118"/>
    <mergeCell ref="A7:A14"/>
    <mergeCell ref="A15:A19"/>
    <mergeCell ref="A20:A27"/>
    <mergeCell ref="A28:A31"/>
    <mergeCell ref="A81:A83"/>
    <mergeCell ref="A56:A58"/>
    <mergeCell ref="A66:A68"/>
    <mergeCell ref="A71:A72"/>
    <mergeCell ref="A59:A62"/>
    <mergeCell ref="A32:A37"/>
    <mergeCell ref="A73:A76"/>
    <mergeCell ref="A77:A80"/>
    <mergeCell ref="A38:A44"/>
    <mergeCell ref="A45:A50"/>
  </mergeCells>
  <conditionalFormatting sqref="E116:AA116">
    <cfRule type="containsText" dxfId="714" priority="1989" stopIfTrue="1" operator="containsText" text="Da">
      <formula>NOT(ISERROR(SEARCH("Da",E116)))</formula>
    </cfRule>
    <cfRule type="containsText" dxfId="713" priority="1990" stopIfTrue="1" operator="containsText" text="Au">
      <formula>NOT(ISERROR(SEARCH("Au",E116)))</formula>
    </cfRule>
    <cfRule type="containsText" dxfId="712" priority="1991" stopIfTrue="1" operator="containsText" text="Va">
      <formula>NOT(ISERROR(SEARCH("Va",E116)))</formula>
    </cfRule>
    <cfRule type="containsText" dxfId="711" priority="1992" stopIfTrue="1" operator="containsText" text="Fa">
      <formula>NOT(ISERROR(SEARCH("Fa",E116)))</formula>
    </cfRule>
    <cfRule type="containsText" dxfId="710" priority="1993" stopIfTrue="1" operator="containsText" text="Pc">
      <formula>NOT(ISERROR(SEARCH("Pc",E116)))</formula>
    </cfRule>
    <cfRule type="containsText" dxfId="709" priority="1994" stopIfTrue="1" operator="containsText" text="Lm">
      <formula>NOT(ISERROR(SEARCH("Lm",E116)))</formula>
    </cfRule>
    <cfRule type="containsText" dxfId="708" priority="1995" stopIfTrue="1" operator="containsText" text="Da">
      <formula>NOT(ISERROR(SEARCH("Da",E116)))</formula>
    </cfRule>
  </conditionalFormatting>
  <conditionalFormatting sqref="E112:AC116">
    <cfRule type="containsText" dxfId="707" priority="1835" stopIfTrue="1" operator="containsText" text="Da">
      <formula>NOT(ISERROR(SEARCH("Da",E112)))</formula>
    </cfRule>
    <cfRule type="containsText" dxfId="706" priority="1836" stopIfTrue="1" operator="containsText" text="Au">
      <formula>NOT(ISERROR(SEARCH("Au",E112)))</formula>
    </cfRule>
    <cfRule type="containsText" dxfId="705" priority="1837" stopIfTrue="1" operator="containsText" text="Va">
      <formula>NOT(ISERROR(SEARCH("Va",E112)))</formula>
    </cfRule>
    <cfRule type="containsText" dxfId="704" priority="1838" stopIfTrue="1" operator="containsText" text="Fa">
      <formula>NOT(ISERROR(SEARCH("Fa",E112)))</formula>
    </cfRule>
    <cfRule type="containsText" dxfId="703" priority="1839" stopIfTrue="1" operator="containsText" text="Pc">
      <formula>NOT(ISERROR(SEARCH("Pc",E112)))</formula>
    </cfRule>
    <cfRule type="containsText" dxfId="702" priority="1840" stopIfTrue="1" operator="containsText" text="Lm">
      <formula>NOT(ISERROR(SEARCH("Lm",E112)))</formula>
    </cfRule>
    <cfRule type="containsText" dxfId="701" priority="1841" stopIfTrue="1" operator="containsText" text="Da">
      <formula>NOT(ISERROR(SEARCH("Da",E112)))</formula>
    </cfRule>
  </conditionalFormatting>
  <conditionalFormatting sqref="E110:AF111 AD112:AF113">
    <cfRule type="containsText" dxfId="700" priority="1422" stopIfTrue="1" operator="containsText" text="Da">
      <formula>NOT(ISERROR(SEARCH("Da",E110)))</formula>
    </cfRule>
    <cfRule type="containsText" dxfId="699" priority="1423" stopIfTrue="1" operator="containsText" text="Au">
      <formula>NOT(ISERROR(SEARCH("Au",E110)))</formula>
    </cfRule>
    <cfRule type="containsText" dxfId="698" priority="1424" stopIfTrue="1" operator="containsText" text="Va">
      <formula>NOT(ISERROR(SEARCH("Va",E110)))</formula>
    </cfRule>
    <cfRule type="containsText" dxfId="697" priority="1425" stopIfTrue="1" operator="containsText" text="Fa">
      <formula>NOT(ISERROR(SEARCH("Fa",E110)))</formula>
    </cfRule>
    <cfRule type="containsText" dxfId="696" priority="1426" stopIfTrue="1" operator="containsText" text="Pc">
      <formula>NOT(ISERROR(SEARCH("Pc",E110)))</formula>
    </cfRule>
    <cfRule type="containsText" dxfId="695" priority="1427" stopIfTrue="1" operator="containsText" text="Lm">
      <formula>NOT(ISERROR(SEARCH("Lm",E110)))</formula>
    </cfRule>
    <cfRule type="containsText" dxfId="694" priority="1428" stopIfTrue="1" operator="containsText" text="Da">
      <formula>NOT(ISERROR(SEARCH("Da",E110)))</formula>
    </cfRule>
  </conditionalFormatting>
  <conditionalFormatting sqref="E7:AH109">
    <cfRule type="containsText" dxfId="693" priority="50" stopIfTrue="1" operator="containsText" text="Da">
      <formula>NOT(ISERROR(SEARCH("Da",E7)))</formula>
    </cfRule>
    <cfRule type="containsText" dxfId="692" priority="51" stopIfTrue="1" operator="containsText" text="Au">
      <formula>NOT(ISERROR(SEARCH("Au",E7)))</formula>
    </cfRule>
    <cfRule type="containsText" dxfId="691" priority="52" stopIfTrue="1" operator="containsText" text="Va">
      <formula>NOT(ISERROR(SEARCH("Va",E7)))</formula>
    </cfRule>
    <cfRule type="containsText" dxfId="690" priority="53" stopIfTrue="1" operator="containsText" text="Fa">
      <formula>NOT(ISERROR(SEARCH("Fa",E7)))</formula>
    </cfRule>
    <cfRule type="containsText" dxfId="689" priority="54" stopIfTrue="1" operator="containsText" text="Pc">
      <formula>NOT(ISERROR(SEARCH("Pc",E7)))</formula>
    </cfRule>
    <cfRule type="containsText" dxfId="688" priority="55" stopIfTrue="1" operator="containsText" text="Lm">
      <formula>NOT(ISERROR(SEARCH("Lm",E7)))</formula>
    </cfRule>
    <cfRule type="containsText" dxfId="687" priority="56" stopIfTrue="1" operator="containsText" text="Da">
      <formula>NOT(ISERROR(SEARCH("Da",E7)))</formula>
    </cfRule>
  </conditionalFormatting>
  <conditionalFormatting sqref="AB116">
    <cfRule type="containsText" dxfId="686" priority="1828" stopIfTrue="1" operator="containsText" text="Da">
      <formula>NOT(ISERROR(SEARCH("Da",AB116)))</formula>
    </cfRule>
    <cfRule type="containsText" dxfId="685" priority="1829" stopIfTrue="1" operator="containsText" text="Au">
      <formula>NOT(ISERROR(SEARCH("Au",AB116)))</formula>
    </cfRule>
    <cfRule type="containsText" dxfId="684" priority="1830" stopIfTrue="1" operator="containsText" text="Va">
      <formula>NOT(ISERROR(SEARCH("Va",AB116)))</formula>
    </cfRule>
    <cfRule type="containsText" dxfId="683" priority="1831" stopIfTrue="1" operator="containsText" text="Fa">
      <formula>NOT(ISERROR(SEARCH("Fa",AB116)))</formula>
    </cfRule>
    <cfRule type="containsText" dxfId="682" priority="1832" stopIfTrue="1" operator="containsText" text="Pc">
      <formula>NOT(ISERROR(SEARCH("Pc",AB116)))</formula>
    </cfRule>
    <cfRule type="containsText" dxfId="681" priority="1833" stopIfTrue="1" operator="containsText" text="Lm">
      <formula>NOT(ISERROR(SEARCH("Lm",AB116)))</formula>
    </cfRule>
    <cfRule type="containsText" dxfId="680" priority="1834" stopIfTrue="1" operator="containsText" text="Da">
      <formula>NOT(ISERROR(SEARCH("Da",AB116)))</formula>
    </cfRule>
  </conditionalFormatting>
  <conditionalFormatting sqref="AD114:AF116">
    <cfRule type="containsText" dxfId="679" priority="1646" stopIfTrue="1" operator="containsText" text="Da">
      <formula>NOT(ISERROR(SEARCH("Da",AD114)))</formula>
    </cfRule>
    <cfRule type="containsText" dxfId="678" priority="1647" stopIfTrue="1" operator="containsText" text="Au">
      <formula>NOT(ISERROR(SEARCH("Au",AD114)))</formula>
    </cfRule>
    <cfRule type="containsText" dxfId="677" priority="1648" stopIfTrue="1" operator="containsText" text="Va">
      <formula>NOT(ISERROR(SEARCH("Va",AD114)))</formula>
    </cfRule>
    <cfRule type="containsText" dxfId="676" priority="1649" stopIfTrue="1" operator="containsText" text="Fa">
      <formula>NOT(ISERROR(SEARCH("Fa",AD114)))</formula>
    </cfRule>
    <cfRule type="containsText" dxfId="675" priority="1650" stopIfTrue="1" operator="containsText" text="Pc">
      <formula>NOT(ISERROR(SEARCH("Pc",AD114)))</formula>
    </cfRule>
    <cfRule type="containsText" dxfId="674" priority="1651" stopIfTrue="1" operator="containsText" text="Lm">
      <formula>NOT(ISERROR(SEARCH("Lm",AD114)))</formula>
    </cfRule>
    <cfRule type="containsText" dxfId="673" priority="1652" stopIfTrue="1" operator="containsText" text="Da">
      <formula>NOT(ISERROR(SEARCH("Da",AD114)))</formula>
    </cfRule>
  </conditionalFormatting>
  <conditionalFormatting sqref="AF116">
    <cfRule type="containsText" dxfId="672" priority="1639" stopIfTrue="1" operator="containsText" text="Da">
      <formula>NOT(ISERROR(SEARCH("Da",AF116)))</formula>
    </cfRule>
    <cfRule type="containsText" dxfId="671" priority="1640" stopIfTrue="1" operator="containsText" text="Au">
      <formula>NOT(ISERROR(SEARCH("Au",AF116)))</formula>
    </cfRule>
    <cfRule type="containsText" dxfId="670" priority="1641" stopIfTrue="1" operator="containsText" text="Va">
      <formula>NOT(ISERROR(SEARCH("Va",AF116)))</formula>
    </cfRule>
    <cfRule type="containsText" dxfId="669" priority="1642" stopIfTrue="1" operator="containsText" text="Fa">
      <formula>NOT(ISERROR(SEARCH("Fa",AF116)))</formula>
    </cfRule>
    <cfRule type="containsText" dxfId="668" priority="1643" stopIfTrue="1" operator="containsText" text="Pc">
      <formula>NOT(ISERROR(SEARCH("Pc",AF116)))</formula>
    </cfRule>
    <cfRule type="containsText" dxfId="667" priority="1644" stopIfTrue="1" operator="containsText" text="Lm">
      <formula>NOT(ISERROR(SEARCH("Lm",AF116)))</formula>
    </cfRule>
    <cfRule type="containsText" dxfId="666" priority="1645" stopIfTrue="1" operator="containsText" text="Da">
      <formula>NOT(ISERROR(SEARCH("Da",AF116)))</formula>
    </cfRule>
  </conditionalFormatting>
  <conditionalFormatting sqref="AG110:AH116">
    <cfRule type="containsText" dxfId="665" priority="4754" stopIfTrue="1" operator="containsText" text="Da">
      <formula>NOT(ISERROR(SEARCH("Da",AG110)))</formula>
    </cfRule>
    <cfRule type="containsText" dxfId="664" priority="4755" stopIfTrue="1" operator="containsText" text="Au">
      <formula>NOT(ISERROR(SEARCH("Au",AG110)))</formula>
    </cfRule>
    <cfRule type="containsText" dxfId="663" priority="4756" stopIfTrue="1" operator="containsText" text="Va">
      <formula>NOT(ISERROR(SEARCH("Va",AG110)))</formula>
    </cfRule>
    <cfRule type="containsText" dxfId="662" priority="4757" stopIfTrue="1" operator="containsText" text="Fa">
      <formula>NOT(ISERROR(SEARCH("Fa",AG110)))</formula>
    </cfRule>
    <cfRule type="containsText" dxfId="661" priority="4758" stopIfTrue="1" operator="containsText" text="Pc">
      <formula>NOT(ISERROR(SEARCH("Pc",AG110)))</formula>
    </cfRule>
    <cfRule type="containsText" dxfId="660" priority="4759" stopIfTrue="1" operator="containsText" text="Lm">
      <formula>NOT(ISERROR(SEARCH("Lm",AG110)))</formula>
    </cfRule>
    <cfRule type="containsText" dxfId="659" priority="4760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261</v>
      </c>
      <c r="AR1" s="8" t="s">
        <v>262</v>
      </c>
      <c r="AS1" s="8" t="s">
        <v>263</v>
      </c>
      <c r="AT1" s="8" t="s">
        <v>264</v>
      </c>
      <c r="AU1" s="8" t="s">
        <v>265</v>
      </c>
      <c r="AV1" s="8" t="s">
        <v>266</v>
      </c>
      <c r="AW1" s="8"/>
    </row>
    <row r="2" spans="1:50" x14ac:dyDescent="0.25">
      <c r="A2" s="6"/>
      <c r="B2" s="6"/>
      <c r="C2" s="6"/>
      <c r="D2" s="182" t="s">
        <v>267</v>
      </c>
      <c r="E2" s="182"/>
      <c r="F2" s="182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268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86" t="s">
        <v>269</v>
      </c>
      <c r="AO6" s="189" t="s">
        <v>270</v>
      </c>
      <c r="AP6" s="189" t="s">
        <v>271</v>
      </c>
      <c r="AQ6" s="192" t="s">
        <v>272</v>
      </c>
      <c r="AR6" s="195" t="s">
        <v>273</v>
      </c>
      <c r="AS6" s="198" t="s">
        <v>274</v>
      </c>
      <c r="AT6" s="170" t="s">
        <v>275</v>
      </c>
      <c r="AU6" s="173" t="s">
        <v>276</v>
      </c>
      <c r="AV6" s="176" t="s">
        <v>277</v>
      </c>
      <c r="AW6" s="179" t="s">
        <v>278</v>
      </c>
      <c r="AX6" s="183" t="s">
        <v>279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87"/>
      <c r="AO7" s="190"/>
      <c r="AP7" s="190"/>
      <c r="AQ7" s="193"/>
      <c r="AR7" s="196"/>
      <c r="AS7" s="199"/>
      <c r="AT7" s="171"/>
      <c r="AU7" s="174"/>
      <c r="AV7" s="177"/>
      <c r="AW7" s="180"/>
      <c r="AX7" s="184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280</v>
      </c>
      <c r="J8" s="21" t="s">
        <v>280</v>
      </c>
      <c r="K8" s="21" t="s">
        <v>280</v>
      </c>
      <c r="L8" s="16" t="s">
        <v>280</v>
      </c>
      <c r="M8" s="17" t="s">
        <v>280</v>
      </c>
      <c r="N8" s="19" t="s">
        <v>280</v>
      </c>
      <c r="O8" s="19" t="s">
        <v>280</v>
      </c>
      <c r="P8" s="20" t="s">
        <v>280</v>
      </c>
      <c r="Q8" s="22" t="s">
        <v>280</v>
      </c>
      <c r="R8" s="22" t="s">
        <v>280</v>
      </c>
      <c r="S8" s="16" t="s">
        <v>280</v>
      </c>
      <c r="T8" s="17" t="s">
        <v>280</v>
      </c>
      <c r="U8" s="18" t="s">
        <v>280</v>
      </c>
      <c r="V8" s="19" t="s">
        <v>280</v>
      </c>
      <c r="W8" s="20" t="s">
        <v>280</v>
      </c>
      <c r="X8" s="22" t="s">
        <v>280</v>
      </c>
      <c r="Y8" s="22" t="s">
        <v>280</v>
      </c>
      <c r="Z8" s="16" t="s">
        <v>280</v>
      </c>
      <c r="AA8" s="17" t="s">
        <v>280</v>
      </c>
      <c r="AB8" s="18" t="s">
        <v>280</v>
      </c>
      <c r="AC8" s="19" t="s">
        <v>280</v>
      </c>
      <c r="AD8" s="20" t="s">
        <v>280</v>
      </c>
      <c r="AE8" s="22" t="s">
        <v>280</v>
      </c>
      <c r="AF8" s="22" t="s">
        <v>280</v>
      </c>
      <c r="AG8" s="16" t="s">
        <v>280</v>
      </c>
      <c r="AH8" s="17" t="s">
        <v>280</v>
      </c>
      <c r="AI8" s="18" t="s">
        <v>280</v>
      </c>
      <c r="AJ8" s="19" t="s">
        <v>280</v>
      </c>
      <c r="AK8" s="20" t="s">
        <v>280</v>
      </c>
      <c r="AL8" s="22" t="s">
        <v>280</v>
      </c>
      <c r="AM8" s="22" t="s">
        <v>280</v>
      </c>
      <c r="AN8" s="188"/>
      <c r="AO8" s="191"/>
      <c r="AP8" s="191"/>
      <c r="AQ8" s="194"/>
      <c r="AR8" s="197"/>
      <c r="AS8" s="200"/>
      <c r="AT8" s="172"/>
      <c r="AU8" s="175"/>
      <c r="AV8" s="178"/>
      <c r="AW8" s="181"/>
      <c r="AX8" s="185"/>
    </row>
    <row r="9" spans="1:50" ht="15.75" thickBot="1" x14ac:dyDescent="0.3">
      <c r="A9" s="23"/>
      <c r="B9" s="24"/>
      <c r="C9" s="25" t="s">
        <v>281</v>
      </c>
      <c r="D9" s="26" t="s">
        <v>282</v>
      </c>
      <c r="E9" s="27" t="s">
        <v>283</v>
      </c>
      <c r="F9" s="25" t="s">
        <v>284</v>
      </c>
      <c r="G9" s="26" t="s">
        <v>285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69"/>
      <c r="B10" s="37">
        <v>1</v>
      </c>
      <c r="C10" s="38" t="s">
        <v>286</v>
      </c>
      <c r="D10" s="39" t="s">
        <v>287</v>
      </c>
      <c r="E10" s="40" t="s">
        <v>288</v>
      </c>
      <c r="F10" s="41" t="s">
        <v>156</v>
      </c>
      <c r="G10" s="42" t="s">
        <v>22</v>
      </c>
      <c r="H10" s="45" t="s">
        <v>290</v>
      </c>
      <c r="I10" s="44" t="s">
        <v>213</v>
      </c>
      <c r="J10" s="44" t="s">
        <v>213</v>
      </c>
      <c r="K10" s="44" t="s">
        <v>213</v>
      </c>
      <c r="L10" s="46" t="s">
        <v>289</v>
      </c>
      <c r="M10" s="46" t="s">
        <v>289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289</v>
      </c>
      <c r="T10" s="43" t="s">
        <v>289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289</v>
      </c>
      <c r="AA10" s="43" t="s">
        <v>289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69"/>
      <c r="B11" s="50">
        <v>2</v>
      </c>
      <c r="C11" s="51" t="s">
        <v>286</v>
      </c>
      <c r="D11" s="52" t="s">
        <v>291</v>
      </c>
      <c r="E11" s="53" t="s">
        <v>292</v>
      </c>
      <c r="F11" s="54" t="s">
        <v>77</v>
      </c>
      <c r="G11" s="42" t="s">
        <v>22</v>
      </c>
      <c r="H11" s="56" t="s">
        <v>290</v>
      </c>
      <c r="I11" s="44" t="s">
        <v>213</v>
      </c>
      <c r="J11" s="44" t="s">
        <v>213</v>
      </c>
      <c r="K11" s="44" t="s">
        <v>213</v>
      </c>
      <c r="L11" s="55" t="s">
        <v>289</v>
      </c>
      <c r="M11" s="55" t="s">
        <v>289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289</v>
      </c>
      <c r="T11" s="55" t="s">
        <v>289</v>
      </c>
      <c r="U11" s="44" t="s">
        <v>262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289</v>
      </c>
      <c r="AA11" s="55" t="s">
        <v>289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69"/>
      <c r="B12" s="50">
        <v>3</v>
      </c>
      <c r="C12" s="51" t="s">
        <v>293</v>
      </c>
      <c r="D12" s="51" t="s">
        <v>294</v>
      </c>
      <c r="E12" s="51" t="s">
        <v>295</v>
      </c>
      <c r="F12" s="54" t="s">
        <v>31</v>
      </c>
      <c r="G12" s="42" t="s">
        <v>32</v>
      </c>
      <c r="H12" s="56" t="s">
        <v>290</v>
      </c>
      <c r="I12" s="44" t="s">
        <v>213</v>
      </c>
      <c r="J12" s="44" t="s">
        <v>213</v>
      </c>
      <c r="K12" s="44" t="s">
        <v>213</v>
      </c>
      <c r="L12" s="55" t="s">
        <v>289</v>
      </c>
      <c r="M12" s="55" t="s">
        <v>289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289</v>
      </c>
      <c r="T12" s="55" t="s">
        <v>289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289</v>
      </c>
      <c r="AA12" s="55" t="s">
        <v>289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69"/>
      <c r="B13" s="50">
        <v>4</v>
      </c>
      <c r="C13" s="51" t="s">
        <v>296</v>
      </c>
      <c r="D13" s="51" t="s">
        <v>297</v>
      </c>
      <c r="E13" s="51" t="s">
        <v>298</v>
      </c>
      <c r="F13" s="51" t="s">
        <v>248</v>
      </c>
      <c r="G13" s="51" t="s">
        <v>154</v>
      </c>
      <c r="H13" s="56" t="s">
        <v>290</v>
      </c>
      <c r="I13" s="44" t="s">
        <v>262</v>
      </c>
      <c r="J13" s="44" t="s">
        <v>262</v>
      </c>
      <c r="K13" s="44" t="s">
        <v>262</v>
      </c>
      <c r="L13" s="55" t="s">
        <v>289</v>
      </c>
      <c r="M13" s="55" t="s">
        <v>289</v>
      </c>
      <c r="N13" s="44" t="s">
        <v>213</v>
      </c>
      <c r="O13" s="44" t="s">
        <v>262</v>
      </c>
      <c r="P13" s="44" t="s">
        <v>262</v>
      </c>
      <c r="Q13" s="44" t="s">
        <v>262</v>
      </c>
      <c r="R13" s="44" t="s">
        <v>213</v>
      </c>
      <c r="S13" s="55" t="s">
        <v>289</v>
      </c>
      <c r="T13" s="55" t="s">
        <v>289</v>
      </c>
      <c r="U13" s="44" t="s">
        <v>213</v>
      </c>
      <c r="V13" s="44" t="s">
        <v>262</v>
      </c>
      <c r="W13" s="44" t="s">
        <v>213</v>
      </c>
      <c r="X13" s="44" t="s">
        <v>213</v>
      </c>
      <c r="Y13" s="44" t="s">
        <v>213</v>
      </c>
      <c r="Z13" s="55" t="s">
        <v>289</v>
      </c>
      <c r="AA13" s="55" t="s">
        <v>289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69"/>
      <c r="B14" s="50">
        <v>5</v>
      </c>
      <c r="C14" s="51" t="s">
        <v>299</v>
      </c>
      <c r="D14" s="51" t="s">
        <v>300</v>
      </c>
      <c r="E14" s="51" t="s">
        <v>301</v>
      </c>
      <c r="F14" s="57" t="s">
        <v>83</v>
      </c>
      <c r="G14" s="53" t="s">
        <v>73</v>
      </c>
      <c r="H14" s="56" t="s">
        <v>290</v>
      </c>
      <c r="I14" s="44" t="s">
        <v>213</v>
      </c>
      <c r="J14" s="44" t="s">
        <v>213</v>
      </c>
      <c r="K14" s="44" t="s">
        <v>213</v>
      </c>
      <c r="L14" s="55" t="s">
        <v>289</v>
      </c>
      <c r="M14" s="55" t="s">
        <v>289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289</v>
      </c>
      <c r="T14" s="55" t="s">
        <v>289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289</v>
      </c>
      <c r="AA14" s="55" t="s">
        <v>289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69"/>
      <c r="B15" s="50">
        <v>6</v>
      </c>
      <c r="C15" s="51" t="s">
        <v>302</v>
      </c>
      <c r="D15" s="52" t="s">
        <v>303</v>
      </c>
      <c r="E15" s="53" t="s">
        <v>304</v>
      </c>
      <c r="F15" s="54" t="s">
        <v>39</v>
      </c>
      <c r="G15" s="42" t="s">
        <v>22</v>
      </c>
      <c r="H15" s="56" t="s">
        <v>290</v>
      </c>
      <c r="I15" s="44" t="s">
        <v>213</v>
      </c>
      <c r="J15" s="44" t="s">
        <v>213</v>
      </c>
      <c r="K15" s="44" t="s">
        <v>213</v>
      </c>
      <c r="L15" s="55" t="s">
        <v>289</v>
      </c>
      <c r="M15" s="55" t="s">
        <v>289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289</v>
      </c>
      <c r="T15" s="55" t="s">
        <v>289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289</v>
      </c>
      <c r="AA15" s="55" t="s">
        <v>289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69"/>
      <c r="B16" s="50">
        <v>7</v>
      </c>
      <c r="C16" s="51" t="s">
        <v>305</v>
      </c>
      <c r="D16" s="52" t="s">
        <v>306</v>
      </c>
      <c r="E16" s="53" t="s">
        <v>307</v>
      </c>
      <c r="F16" s="54" t="s">
        <v>107</v>
      </c>
      <c r="G16" s="42" t="s">
        <v>27</v>
      </c>
      <c r="H16" s="56" t="s">
        <v>290</v>
      </c>
      <c r="I16" s="44" t="s">
        <v>264</v>
      </c>
      <c r="J16" s="44" t="s">
        <v>264</v>
      </c>
      <c r="K16" s="44" t="s">
        <v>264</v>
      </c>
      <c r="L16" s="44" t="s">
        <v>264</v>
      </c>
      <c r="M16" s="44" t="s">
        <v>264</v>
      </c>
      <c r="N16" s="44" t="s">
        <v>264</v>
      </c>
      <c r="O16" s="44" t="s">
        <v>264</v>
      </c>
      <c r="P16" s="44" t="s">
        <v>264</v>
      </c>
      <c r="Q16" s="44" t="s">
        <v>264</v>
      </c>
      <c r="R16" s="44" t="s">
        <v>264</v>
      </c>
      <c r="S16" s="44" t="s">
        <v>264</v>
      </c>
      <c r="T16" s="44" t="s">
        <v>264</v>
      </c>
      <c r="U16" s="44" t="s">
        <v>264</v>
      </c>
      <c r="V16" s="44" t="s">
        <v>264</v>
      </c>
      <c r="W16" s="44" t="s">
        <v>264</v>
      </c>
      <c r="X16" s="44" t="s">
        <v>213</v>
      </c>
      <c r="Y16" s="44" t="s">
        <v>213</v>
      </c>
      <c r="Z16" s="55" t="s">
        <v>289</v>
      </c>
      <c r="AA16" s="55" t="s">
        <v>289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69"/>
      <c r="B17" s="50">
        <v>8</v>
      </c>
      <c r="C17" s="51" t="s">
        <v>308</v>
      </c>
      <c r="D17" s="52" t="s">
        <v>309</v>
      </c>
      <c r="E17" s="53" t="s">
        <v>310</v>
      </c>
      <c r="F17" s="54" t="s">
        <v>182</v>
      </c>
      <c r="G17" s="42" t="s">
        <v>5</v>
      </c>
      <c r="H17" s="56" t="s">
        <v>311</v>
      </c>
      <c r="I17" s="44" t="s">
        <v>289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289</v>
      </c>
      <c r="O17" s="44" t="s">
        <v>289</v>
      </c>
      <c r="P17" s="44" t="s">
        <v>289</v>
      </c>
      <c r="Q17" s="44" t="s">
        <v>289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289</v>
      </c>
      <c r="W17" s="44" t="s">
        <v>289</v>
      </c>
      <c r="X17" s="44" t="s">
        <v>289</v>
      </c>
      <c r="Y17" s="44" t="s">
        <v>289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69"/>
      <c r="B18" s="50">
        <v>9</v>
      </c>
      <c r="C18" s="51" t="s">
        <v>312</v>
      </c>
      <c r="D18" s="51" t="s">
        <v>313</v>
      </c>
      <c r="E18" s="51" t="s">
        <v>314</v>
      </c>
      <c r="F18" s="57" t="s">
        <v>234</v>
      </c>
      <c r="G18" s="53" t="s">
        <v>22</v>
      </c>
      <c r="H18" s="56" t="s">
        <v>290</v>
      </c>
      <c r="I18" s="44" t="s">
        <v>213</v>
      </c>
      <c r="J18" s="44" t="s">
        <v>213</v>
      </c>
      <c r="K18" s="44" t="s">
        <v>213</v>
      </c>
      <c r="L18" s="55" t="s">
        <v>289</v>
      </c>
      <c r="M18" s="55" t="s">
        <v>289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262</v>
      </c>
      <c r="S18" s="55" t="s">
        <v>289</v>
      </c>
      <c r="T18" s="55" t="s">
        <v>289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289</v>
      </c>
      <c r="AA18" s="55" t="s">
        <v>289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69"/>
      <c r="B19" s="50">
        <v>10</v>
      </c>
      <c r="C19" s="51" t="s">
        <v>315</v>
      </c>
      <c r="D19" s="52" t="s">
        <v>316</v>
      </c>
      <c r="E19" s="53" t="s">
        <v>317</v>
      </c>
      <c r="F19" s="54" t="s">
        <v>36</v>
      </c>
      <c r="G19" s="42" t="s">
        <v>22</v>
      </c>
      <c r="H19" s="56" t="s">
        <v>290</v>
      </c>
      <c r="I19" s="44" t="s">
        <v>213</v>
      </c>
      <c r="J19" s="44" t="s">
        <v>213</v>
      </c>
      <c r="K19" s="44" t="s">
        <v>213</v>
      </c>
      <c r="L19" s="55" t="s">
        <v>289</v>
      </c>
      <c r="M19" s="55" t="s">
        <v>289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289</v>
      </c>
      <c r="T19" s="55" t="s">
        <v>289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289</v>
      </c>
      <c r="AA19" s="55" t="s">
        <v>289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69"/>
      <c r="B20" s="50">
        <v>11</v>
      </c>
      <c r="C20" s="51" t="s">
        <v>315</v>
      </c>
      <c r="D20" s="51" t="s">
        <v>318</v>
      </c>
      <c r="E20" s="51" t="s">
        <v>319</v>
      </c>
      <c r="F20" s="57" t="s">
        <v>170</v>
      </c>
      <c r="G20" s="53" t="s">
        <v>22</v>
      </c>
      <c r="H20" s="56" t="s">
        <v>290</v>
      </c>
      <c r="I20" s="44" t="s">
        <v>214</v>
      </c>
      <c r="J20" s="44" t="s">
        <v>214</v>
      </c>
      <c r="K20" s="44" t="s">
        <v>214</v>
      </c>
      <c r="L20" s="55" t="s">
        <v>289</v>
      </c>
      <c r="M20" s="55" t="s">
        <v>289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289</v>
      </c>
      <c r="T20" s="55" t="s">
        <v>289</v>
      </c>
      <c r="U20" s="44" t="s">
        <v>214</v>
      </c>
      <c r="V20" s="44" t="s">
        <v>264</v>
      </c>
      <c r="W20" s="44" t="s">
        <v>264</v>
      </c>
      <c r="X20" s="44" t="s">
        <v>264</v>
      </c>
      <c r="Y20" s="44" t="s">
        <v>264</v>
      </c>
      <c r="Z20" s="44" t="s">
        <v>264</v>
      </c>
      <c r="AA20" s="44" t="s">
        <v>264</v>
      </c>
      <c r="AB20" s="44" t="s">
        <v>264</v>
      </c>
      <c r="AC20" s="44" t="s">
        <v>264</v>
      </c>
      <c r="AD20" s="44" t="s">
        <v>264</v>
      </c>
      <c r="AE20" s="44" t="s">
        <v>264</v>
      </c>
      <c r="AF20" s="44" t="s">
        <v>264</v>
      </c>
      <c r="AG20" s="44" t="s">
        <v>264</v>
      </c>
      <c r="AH20" s="44" t="s">
        <v>264</v>
      </c>
      <c r="AI20" s="44" t="s">
        <v>264</v>
      </c>
      <c r="AJ20" s="44" t="s">
        <v>264</v>
      </c>
      <c r="AK20" s="44" t="s">
        <v>264</v>
      </c>
      <c r="AL20" s="44" t="s">
        <v>264</v>
      </c>
      <c r="AM20" s="44" t="s">
        <v>264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69"/>
      <c r="B21" s="50">
        <v>12</v>
      </c>
      <c r="C21" s="51" t="s">
        <v>320</v>
      </c>
      <c r="D21" s="52" t="s">
        <v>321</v>
      </c>
      <c r="E21" s="53" t="s">
        <v>322</v>
      </c>
      <c r="F21" s="54" t="s">
        <v>115</v>
      </c>
      <c r="G21" s="42" t="s">
        <v>32</v>
      </c>
      <c r="H21" s="56" t="s">
        <v>290</v>
      </c>
      <c r="I21" s="44" t="s">
        <v>213</v>
      </c>
      <c r="J21" s="44" t="s">
        <v>213</v>
      </c>
      <c r="K21" s="44" t="s">
        <v>213</v>
      </c>
      <c r="L21" s="55" t="s">
        <v>289</v>
      </c>
      <c r="M21" s="55" t="s">
        <v>289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323</v>
      </c>
      <c r="S21" s="55" t="s">
        <v>289</v>
      </c>
      <c r="T21" s="55" t="s">
        <v>289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289</v>
      </c>
      <c r="AA21" s="55" t="s">
        <v>289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69"/>
      <c r="B22" s="50">
        <v>13</v>
      </c>
      <c r="C22" s="51" t="s">
        <v>324</v>
      </c>
      <c r="D22" s="52" t="s">
        <v>325</v>
      </c>
      <c r="E22" s="53" t="s">
        <v>326</v>
      </c>
      <c r="F22" s="54" t="s">
        <v>75</v>
      </c>
      <c r="G22" s="42" t="s">
        <v>27</v>
      </c>
      <c r="H22" s="56" t="s">
        <v>290</v>
      </c>
      <c r="I22" s="44" t="s">
        <v>213</v>
      </c>
      <c r="J22" s="44" t="s">
        <v>213</v>
      </c>
      <c r="K22" s="44" t="s">
        <v>213</v>
      </c>
      <c r="L22" s="55" t="s">
        <v>289</v>
      </c>
      <c r="M22" s="55" t="s">
        <v>289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289</v>
      </c>
      <c r="T22" s="55" t="s">
        <v>289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323</v>
      </c>
      <c r="Z22" s="55" t="s">
        <v>289</v>
      </c>
      <c r="AA22" s="55" t="s">
        <v>289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69"/>
      <c r="B23" s="50">
        <v>14</v>
      </c>
      <c r="C23" s="51" t="s">
        <v>327</v>
      </c>
      <c r="D23" s="52" t="s">
        <v>328</v>
      </c>
      <c r="E23" s="53" t="s">
        <v>329</v>
      </c>
      <c r="F23" s="54" t="s">
        <v>105</v>
      </c>
      <c r="G23" s="42" t="s">
        <v>22</v>
      </c>
      <c r="H23" s="56" t="s">
        <v>290</v>
      </c>
      <c r="I23" s="44" t="s">
        <v>213</v>
      </c>
      <c r="J23" s="44" t="s">
        <v>264</v>
      </c>
      <c r="K23" s="44" t="s">
        <v>264</v>
      </c>
      <c r="L23" s="44" t="s">
        <v>264</v>
      </c>
      <c r="M23" s="44" t="s">
        <v>264</v>
      </c>
      <c r="N23" s="44" t="s">
        <v>264</v>
      </c>
      <c r="O23" s="44" t="s">
        <v>264</v>
      </c>
      <c r="P23" s="44" t="s">
        <v>264</v>
      </c>
      <c r="Q23" s="44" t="s">
        <v>264</v>
      </c>
      <c r="R23" s="44" t="s">
        <v>264</v>
      </c>
      <c r="S23" s="44" t="s">
        <v>264</v>
      </c>
      <c r="T23" s="44" t="s">
        <v>264</v>
      </c>
      <c r="U23" s="44" t="s">
        <v>264</v>
      </c>
      <c r="V23" s="44" t="s">
        <v>264</v>
      </c>
      <c r="W23" s="44" t="s">
        <v>264</v>
      </c>
      <c r="X23" s="44" t="s">
        <v>264</v>
      </c>
      <c r="Y23" s="44" t="s">
        <v>264</v>
      </c>
      <c r="Z23" s="44" t="s">
        <v>264</v>
      </c>
      <c r="AA23" s="44" t="s">
        <v>264</v>
      </c>
      <c r="AB23" s="44" t="s">
        <v>264</v>
      </c>
      <c r="AC23" s="44" t="s">
        <v>264</v>
      </c>
      <c r="AD23" s="44" t="s">
        <v>264</v>
      </c>
      <c r="AE23" s="44" t="s">
        <v>264</v>
      </c>
      <c r="AF23" s="44" t="s">
        <v>264</v>
      </c>
      <c r="AG23" s="44" t="s">
        <v>264</v>
      </c>
      <c r="AH23" s="44" t="s">
        <v>264</v>
      </c>
      <c r="AI23" s="44" t="s">
        <v>264</v>
      </c>
      <c r="AJ23" s="44" t="s">
        <v>264</v>
      </c>
      <c r="AK23" s="44" t="s">
        <v>264</v>
      </c>
      <c r="AL23" s="44" t="s">
        <v>264</v>
      </c>
      <c r="AM23" s="44" t="s">
        <v>264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69"/>
      <c r="B24" s="50">
        <v>15</v>
      </c>
      <c r="C24" s="51" t="s">
        <v>330</v>
      </c>
      <c r="D24" s="52" t="s">
        <v>331</v>
      </c>
      <c r="E24" s="53" t="s">
        <v>332</v>
      </c>
      <c r="F24" s="54" t="s">
        <v>195</v>
      </c>
      <c r="G24" s="42" t="s">
        <v>16</v>
      </c>
      <c r="H24" s="56" t="s">
        <v>290</v>
      </c>
      <c r="I24" s="44" t="s">
        <v>266</v>
      </c>
      <c r="J24" s="44" t="s">
        <v>266</v>
      </c>
      <c r="K24" s="44" t="s">
        <v>266</v>
      </c>
      <c r="L24" s="55" t="s">
        <v>289</v>
      </c>
      <c r="M24" s="55" t="s">
        <v>289</v>
      </c>
      <c r="N24" s="44" t="s">
        <v>266</v>
      </c>
      <c r="O24" s="44" t="s">
        <v>266</v>
      </c>
      <c r="P24" s="44" t="s">
        <v>266</v>
      </c>
      <c r="Q24" s="44" t="s">
        <v>266</v>
      </c>
      <c r="R24" s="44" t="s">
        <v>266</v>
      </c>
      <c r="S24" s="55" t="s">
        <v>289</v>
      </c>
      <c r="T24" s="55" t="s">
        <v>289</v>
      </c>
      <c r="U24" s="44" t="s">
        <v>266</v>
      </c>
      <c r="V24" s="44" t="s">
        <v>266</v>
      </c>
      <c r="W24" s="44" t="s">
        <v>266</v>
      </c>
      <c r="X24" s="44" t="s">
        <v>266</v>
      </c>
      <c r="Y24" s="44" t="s">
        <v>266</v>
      </c>
      <c r="Z24" s="55" t="s">
        <v>289</v>
      </c>
      <c r="AA24" s="55" t="s">
        <v>289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69"/>
      <c r="B25" s="50">
        <v>16</v>
      </c>
      <c r="C25" s="51" t="s">
        <v>333</v>
      </c>
      <c r="D25" s="52" t="s">
        <v>334</v>
      </c>
      <c r="E25" s="53" t="s">
        <v>335</v>
      </c>
      <c r="F25" s="54" t="s">
        <v>43</v>
      </c>
      <c r="G25" s="42" t="s">
        <v>22</v>
      </c>
      <c r="H25" s="56" t="s">
        <v>290</v>
      </c>
      <c r="I25" s="44" t="s">
        <v>323</v>
      </c>
      <c r="J25" s="44" t="s">
        <v>213</v>
      </c>
      <c r="K25" s="44" t="s">
        <v>213</v>
      </c>
      <c r="L25" s="55" t="s">
        <v>289</v>
      </c>
      <c r="M25" s="55" t="s">
        <v>289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289</v>
      </c>
      <c r="T25" s="55" t="s">
        <v>289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289</v>
      </c>
      <c r="AA25" s="55" t="s">
        <v>289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69"/>
      <c r="B26" s="50">
        <v>17</v>
      </c>
      <c r="C26" s="51" t="s">
        <v>336</v>
      </c>
      <c r="D26" s="52" t="s">
        <v>337</v>
      </c>
      <c r="E26" s="53" t="s">
        <v>338</v>
      </c>
      <c r="F26" s="54" t="s">
        <v>79</v>
      </c>
      <c r="G26" s="42" t="s">
        <v>80</v>
      </c>
      <c r="H26" s="56" t="s">
        <v>290</v>
      </c>
      <c r="I26" s="44" t="s">
        <v>213</v>
      </c>
      <c r="J26" s="44" t="s">
        <v>213</v>
      </c>
      <c r="K26" s="44" t="s">
        <v>213</v>
      </c>
      <c r="L26" s="55" t="s">
        <v>289</v>
      </c>
      <c r="M26" s="55" t="s">
        <v>289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323</v>
      </c>
      <c r="S26" s="55" t="s">
        <v>289</v>
      </c>
      <c r="T26" s="55" t="s">
        <v>289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289</v>
      </c>
      <c r="AA26" s="55" t="s">
        <v>289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69"/>
      <c r="B27" s="50">
        <v>18</v>
      </c>
      <c r="C27" s="51" t="s">
        <v>339</v>
      </c>
      <c r="D27" s="52" t="s">
        <v>340</v>
      </c>
      <c r="E27" s="53" t="s">
        <v>341</v>
      </c>
      <c r="F27" s="54" t="s">
        <v>123</v>
      </c>
      <c r="G27" s="42" t="s">
        <v>124</v>
      </c>
      <c r="H27" s="56" t="s">
        <v>290</v>
      </c>
      <c r="I27" s="44" t="s">
        <v>266</v>
      </c>
      <c r="J27" s="44" t="s">
        <v>266</v>
      </c>
      <c r="K27" s="44" t="s">
        <v>266</v>
      </c>
      <c r="L27" s="55" t="s">
        <v>289</v>
      </c>
      <c r="M27" s="55" t="s">
        <v>289</v>
      </c>
      <c r="N27" s="44" t="s">
        <v>266</v>
      </c>
      <c r="O27" s="44" t="s">
        <v>266</v>
      </c>
      <c r="P27" s="44" t="s">
        <v>266</v>
      </c>
      <c r="Q27" s="44" t="s">
        <v>266</v>
      </c>
      <c r="R27" s="44" t="s">
        <v>266</v>
      </c>
      <c r="S27" s="55" t="s">
        <v>289</v>
      </c>
      <c r="T27" s="55" t="s">
        <v>289</v>
      </c>
      <c r="U27" s="44" t="s">
        <v>262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289</v>
      </c>
      <c r="AA27" s="55" t="s">
        <v>289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69"/>
      <c r="B28" s="50">
        <v>19</v>
      </c>
      <c r="C28" s="51" t="s">
        <v>342</v>
      </c>
      <c r="D28" s="52" t="s">
        <v>343</v>
      </c>
      <c r="E28" s="53" t="s">
        <v>344</v>
      </c>
      <c r="F28" s="54" t="s">
        <v>62</v>
      </c>
      <c r="G28" s="42" t="s">
        <v>5</v>
      </c>
      <c r="H28" s="56" t="s">
        <v>290</v>
      </c>
      <c r="I28" s="44" t="s">
        <v>214</v>
      </c>
      <c r="J28" s="44" t="s">
        <v>214</v>
      </c>
      <c r="K28" s="44" t="s">
        <v>214</v>
      </c>
      <c r="L28" s="55" t="s">
        <v>289</v>
      </c>
      <c r="M28" s="55" t="s">
        <v>289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289</v>
      </c>
      <c r="T28" s="55" t="s">
        <v>289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289</v>
      </c>
      <c r="AA28" s="55" t="s">
        <v>289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69"/>
      <c r="B29" s="50">
        <v>20</v>
      </c>
      <c r="C29" s="51" t="s">
        <v>345</v>
      </c>
      <c r="D29" s="52" t="s">
        <v>346</v>
      </c>
      <c r="E29" s="53" t="s">
        <v>347</v>
      </c>
      <c r="F29" s="54" t="s">
        <v>176</v>
      </c>
      <c r="G29" s="42" t="s">
        <v>22</v>
      </c>
      <c r="H29" s="56" t="s">
        <v>311</v>
      </c>
      <c r="I29" s="44" t="s">
        <v>262</v>
      </c>
      <c r="J29" s="44" t="s">
        <v>289</v>
      </c>
      <c r="K29" s="44" t="s">
        <v>289</v>
      </c>
      <c r="L29" s="55" t="s">
        <v>289</v>
      </c>
      <c r="M29" s="55" t="s">
        <v>289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289</v>
      </c>
      <c r="S29" s="55" t="s">
        <v>289</v>
      </c>
      <c r="T29" s="55" t="s">
        <v>289</v>
      </c>
      <c r="U29" s="44" t="s">
        <v>289</v>
      </c>
      <c r="V29" s="44" t="s">
        <v>266</v>
      </c>
      <c r="W29" s="44" t="s">
        <v>266</v>
      </c>
      <c r="X29" s="44" t="s">
        <v>266</v>
      </c>
      <c r="Y29" s="44" t="s">
        <v>266</v>
      </c>
      <c r="Z29" s="55" t="s">
        <v>289</v>
      </c>
      <c r="AA29" s="55" t="s">
        <v>289</v>
      </c>
      <c r="AB29" s="44" t="s">
        <v>289</v>
      </c>
      <c r="AC29" s="44" t="s">
        <v>289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69"/>
      <c r="B30" s="50">
        <v>21</v>
      </c>
      <c r="C30" s="51" t="s">
        <v>348</v>
      </c>
      <c r="D30" s="52" t="s">
        <v>349</v>
      </c>
      <c r="E30" s="53" t="s">
        <v>350</v>
      </c>
      <c r="F30" s="54" t="s">
        <v>218</v>
      </c>
      <c r="G30" s="42" t="s">
        <v>32</v>
      </c>
      <c r="H30" s="56" t="s">
        <v>290</v>
      </c>
      <c r="I30" s="44" t="s">
        <v>213</v>
      </c>
      <c r="J30" s="44" t="s">
        <v>213</v>
      </c>
      <c r="K30" s="44" t="s">
        <v>213</v>
      </c>
      <c r="L30" s="55" t="s">
        <v>289</v>
      </c>
      <c r="M30" s="55" t="s">
        <v>289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289</v>
      </c>
      <c r="T30" s="55" t="s">
        <v>289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289</v>
      </c>
      <c r="AA30" s="55" t="s">
        <v>289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69"/>
      <c r="B31" s="50">
        <v>22</v>
      </c>
      <c r="C31" s="51" t="s">
        <v>351</v>
      </c>
      <c r="D31" s="51" t="s">
        <v>352</v>
      </c>
      <c r="E31" s="51" t="s">
        <v>353</v>
      </c>
      <c r="F31" s="54" t="s">
        <v>223</v>
      </c>
      <c r="G31" s="53" t="s">
        <v>19</v>
      </c>
      <c r="H31" s="56" t="s">
        <v>290</v>
      </c>
      <c r="I31" s="44" t="s">
        <v>213</v>
      </c>
      <c r="J31" s="44" t="s">
        <v>213</v>
      </c>
      <c r="K31" s="44" t="s">
        <v>213</v>
      </c>
      <c r="L31" s="55" t="s">
        <v>289</v>
      </c>
      <c r="M31" s="55" t="s">
        <v>289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289</v>
      </c>
      <c r="T31" s="55" t="s">
        <v>289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289</v>
      </c>
      <c r="AA31" s="55" t="s">
        <v>289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69"/>
      <c r="B32" s="50">
        <v>23</v>
      </c>
      <c r="C32" s="51" t="s">
        <v>354</v>
      </c>
      <c r="D32" s="52" t="s">
        <v>355</v>
      </c>
      <c r="E32" s="53" t="s">
        <v>356</v>
      </c>
      <c r="F32" s="54" t="s">
        <v>121</v>
      </c>
      <c r="G32" s="42" t="s">
        <v>5</v>
      </c>
      <c r="H32" s="56" t="s">
        <v>290</v>
      </c>
      <c r="I32" s="44" t="s">
        <v>214</v>
      </c>
      <c r="J32" s="44" t="s">
        <v>214</v>
      </c>
      <c r="K32" s="44" t="s">
        <v>214</v>
      </c>
      <c r="L32" s="55" t="s">
        <v>289</v>
      </c>
      <c r="M32" s="55" t="s">
        <v>289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289</v>
      </c>
      <c r="T32" s="55" t="s">
        <v>289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289</v>
      </c>
      <c r="AA32" s="55" t="s">
        <v>289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69"/>
      <c r="B33" s="50">
        <v>24</v>
      </c>
      <c r="C33" s="51" t="s">
        <v>357</v>
      </c>
      <c r="D33" s="52" t="s">
        <v>358</v>
      </c>
      <c r="E33" s="53" t="s">
        <v>359</v>
      </c>
      <c r="F33" s="54" t="s">
        <v>128</v>
      </c>
      <c r="G33" s="42" t="s">
        <v>16</v>
      </c>
      <c r="H33" s="56" t="s">
        <v>290</v>
      </c>
      <c r="I33" s="44" t="s">
        <v>213</v>
      </c>
      <c r="J33" s="44" t="s">
        <v>213</v>
      </c>
      <c r="K33" s="44" t="s">
        <v>213</v>
      </c>
      <c r="L33" s="55" t="s">
        <v>289</v>
      </c>
      <c r="M33" s="55" t="s">
        <v>289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289</v>
      </c>
      <c r="T33" s="55" t="s">
        <v>289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323</v>
      </c>
      <c r="Z33" s="55" t="s">
        <v>289</v>
      </c>
      <c r="AA33" s="55" t="s">
        <v>289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69"/>
      <c r="B34" s="50">
        <v>25</v>
      </c>
      <c r="C34" s="51" t="s">
        <v>309</v>
      </c>
      <c r="D34" s="52" t="s">
        <v>360</v>
      </c>
      <c r="E34" s="53" t="s">
        <v>361</v>
      </c>
      <c r="F34" s="54" t="s">
        <v>188</v>
      </c>
      <c r="G34" s="42" t="s">
        <v>22</v>
      </c>
      <c r="H34" s="56" t="s">
        <v>290</v>
      </c>
      <c r="I34" s="44" t="s">
        <v>266</v>
      </c>
      <c r="J34" s="44" t="s">
        <v>266</v>
      </c>
      <c r="K34" s="44" t="s">
        <v>266</v>
      </c>
      <c r="L34" s="55" t="s">
        <v>289</v>
      </c>
      <c r="M34" s="55" t="s">
        <v>289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289</v>
      </c>
      <c r="T34" s="55" t="s">
        <v>289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289</v>
      </c>
      <c r="AA34" s="55" t="s">
        <v>289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69"/>
      <c r="B35" s="50">
        <v>26</v>
      </c>
      <c r="C35" s="51" t="s">
        <v>362</v>
      </c>
      <c r="D35" s="52" t="s">
        <v>340</v>
      </c>
      <c r="E35" s="53" t="s">
        <v>363</v>
      </c>
      <c r="F35" s="54" t="s">
        <v>164</v>
      </c>
      <c r="G35" s="42" t="s">
        <v>5</v>
      </c>
      <c r="H35" s="56" t="s">
        <v>290</v>
      </c>
      <c r="I35" s="44" t="s">
        <v>213</v>
      </c>
      <c r="J35" s="44" t="s">
        <v>213</v>
      </c>
      <c r="K35" s="44" t="s">
        <v>213</v>
      </c>
      <c r="L35" s="55" t="s">
        <v>289</v>
      </c>
      <c r="M35" s="55" t="s">
        <v>289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289</v>
      </c>
      <c r="T35" s="55" t="s">
        <v>289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289</v>
      </c>
      <c r="AA35" s="55" t="s">
        <v>289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69"/>
      <c r="B36" s="50">
        <v>27</v>
      </c>
      <c r="C36" s="51" t="s">
        <v>364</v>
      </c>
      <c r="D36" s="52" t="s">
        <v>365</v>
      </c>
      <c r="E36" s="53" t="s">
        <v>366</v>
      </c>
      <c r="F36" s="54" t="s">
        <v>58</v>
      </c>
      <c r="G36" s="42" t="s">
        <v>16</v>
      </c>
      <c r="H36" s="56" t="s">
        <v>290</v>
      </c>
      <c r="I36" s="44" t="s">
        <v>214</v>
      </c>
      <c r="J36" s="44" t="s">
        <v>214</v>
      </c>
      <c r="K36" s="44" t="s">
        <v>214</v>
      </c>
      <c r="L36" s="55" t="s">
        <v>289</v>
      </c>
      <c r="M36" s="55" t="s">
        <v>289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289</v>
      </c>
      <c r="T36" s="55" t="s">
        <v>289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289</v>
      </c>
      <c r="AA36" s="55" t="s">
        <v>289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69"/>
      <c r="B37" s="50">
        <v>28</v>
      </c>
      <c r="C37" s="51" t="s">
        <v>367</v>
      </c>
      <c r="D37" s="52" t="s">
        <v>368</v>
      </c>
      <c r="E37" s="52" t="s">
        <v>369</v>
      </c>
      <c r="F37" s="54" t="s">
        <v>144</v>
      </c>
      <c r="G37" s="42" t="s">
        <v>73</v>
      </c>
      <c r="H37" s="56" t="s">
        <v>290</v>
      </c>
      <c r="I37" s="44" t="s">
        <v>214</v>
      </c>
      <c r="J37" s="44" t="s">
        <v>214</v>
      </c>
      <c r="K37" s="44" t="s">
        <v>214</v>
      </c>
      <c r="L37" s="55" t="s">
        <v>289</v>
      </c>
      <c r="M37" s="55" t="s">
        <v>289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289</v>
      </c>
      <c r="T37" s="55" t="s">
        <v>289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289</v>
      </c>
      <c r="AA37" s="55" t="s">
        <v>289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69"/>
      <c r="B38" s="50">
        <v>29</v>
      </c>
      <c r="C38" s="51" t="s">
        <v>370</v>
      </c>
      <c r="D38" s="52" t="s">
        <v>370</v>
      </c>
      <c r="E38" s="53" t="s">
        <v>371</v>
      </c>
      <c r="F38" s="54" t="s">
        <v>29</v>
      </c>
      <c r="G38" s="40" t="s">
        <v>16</v>
      </c>
      <c r="H38" s="56" t="s">
        <v>290</v>
      </c>
      <c r="I38" s="44" t="s">
        <v>213</v>
      </c>
      <c r="J38" s="44" t="s">
        <v>213</v>
      </c>
      <c r="K38" s="44" t="s">
        <v>213</v>
      </c>
      <c r="L38" s="55" t="s">
        <v>289</v>
      </c>
      <c r="M38" s="55" t="s">
        <v>289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289</v>
      </c>
      <c r="T38" s="55" t="s">
        <v>289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289</v>
      </c>
      <c r="AA38" s="55" t="s">
        <v>289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69"/>
      <c r="B39" s="50">
        <v>30</v>
      </c>
      <c r="C39" s="51" t="s">
        <v>372</v>
      </c>
      <c r="D39" s="52" t="s">
        <v>373</v>
      </c>
      <c r="E39" s="53" t="s">
        <v>374</v>
      </c>
      <c r="F39" s="54" t="s">
        <v>45</v>
      </c>
      <c r="G39" s="42" t="s">
        <v>22</v>
      </c>
      <c r="H39" s="56" t="s">
        <v>290</v>
      </c>
      <c r="I39" s="44" t="s">
        <v>264</v>
      </c>
      <c r="J39" s="44" t="s">
        <v>264</v>
      </c>
      <c r="K39" s="44" t="s">
        <v>213</v>
      </c>
      <c r="L39" s="55" t="s">
        <v>289</v>
      </c>
      <c r="M39" s="55" t="s">
        <v>289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289</v>
      </c>
      <c r="T39" s="55" t="s">
        <v>289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289</v>
      </c>
      <c r="AA39" s="55" t="s">
        <v>289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69"/>
      <c r="B40" s="50">
        <v>31</v>
      </c>
      <c r="C40" s="51" t="s">
        <v>316</v>
      </c>
      <c r="D40" s="52" t="s">
        <v>375</v>
      </c>
      <c r="E40" s="53" t="s">
        <v>374</v>
      </c>
      <c r="F40" s="54" t="s">
        <v>153</v>
      </c>
      <c r="G40" s="42" t="s">
        <v>154</v>
      </c>
      <c r="H40" s="56" t="s">
        <v>290</v>
      </c>
      <c r="I40" s="44" t="s">
        <v>264</v>
      </c>
      <c r="J40" s="44" t="s">
        <v>264</v>
      </c>
      <c r="K40" s="44" t="s">
        <v>264</v>
      </c>
      <c r="L40" s="44" t="s">
        <v>264</v>
      </c>
      <c r="M40" s="44" t="s">
        <v>264</v>
      </c>
      <c r="N40" s="44" t="s">
        <v>264</v>
      </c>
      <c r="O40" s="44" t="s">
        <v>264</v>
      </c>
      <c r="P40" s="44" t="s">
        <v>264</v>
      </c>
      <c r="Q40" s="44" t="s">
        <v>264</v>
      </c>
      <c r="R40" s="44" t="s">
        <v>264</v>
      </c>
      <c r="S40" s="44" t="s">
        <v>264</v>
      </c>
      <c r="T40" s="44" t="s">
        <v>264</v>
      </c>
      <c r="U40" s="44" t="s">
        <v>264</v>
      </c>
      <c r="V40" s="44" t="s">
        <v>264</v>
      </c>
      <c r="W40" s="44" t="s">
        <v>264</v>
      </c>
      <c r="X40" s="44" t="s">
        <v>264</v>
      </c>
      <c r="Y40" s="44" t="s">
        <v>264</v>
      </c>
      <c r="Z40" s="44" t="s">
        <v>264</v>
      </c>
      <c r="AA40" s="44" t="s">
        <v>264</v>
      </c>
      <c r="AB40" s="44" t="s">
        <v>264</v>
      </c>
      <c r="AC40" s="44" t="s">
        <v>264</v>
      </c>
      <c r="AD40" s="44" t="s">
        <v>264</v>
      </c>
      <c r="AE40" s="44" t="s">
        <v>264</v>
      </c>
      <c r="AF40" s="44" t="s">
        <v>264</v>
      </c>
      <c r="AG40" s="44" t="s">
        <v>264</v>
      </c>
      <c r="AH40" s="44" t="s">
        <v>264</v>
      </c>
      <c r="AI40" s="44" t="s">
        <v>264</v>
      </c>
      <c r="AJ40" s="44" t="s">
        <v>264</v>
      </c>
      <c r="AK40" s="44" t="s">
        <v>264</v>
      </c>
      <c r="AL40" s="44" t="s">
        <v>264</v>
      </c>
      <c r="AM40" s="44" t="s">
        <v>264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69"/>
      <c r="B41" s="50">
        <v>32</v>
      </c>
      <c r="C41" s="51" t="s">
        <v>376</v>
      </c>
      <c r="D41" s="51" t="s">
        <v>352</v>
      </c>
      <c r="E41" s="51" t="s">
        <v>377</v>
      </c>
      <c r="F41" s="57" t="s">
        <v>184</v>
      </c>
      <c r="G41" s="53" t="s">
        <v>5</v>
      </c>
      <c r="H41" s="56" t="s">
        <v>311</v>
      </c>
      <c r="I41" s="44" t="s">
        <v>289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289</v>
      </c>
      <c r="O41" s="44" t="s">
        <v>289</v>
      </c>
      <c r="P41" s="44" t="s">
        <v>289</v>
      </c>
      <c r="Q41" s="44" t="s">
        <v>289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289</v>
      </c>
      <c r="W41" s="44" t="s">
        <v>289</v>
      </c>
      <c r="X41" s="44" t="s">
        <v>289</v>
      </c>
      <c r="Y41" s="44" t="s">
        <v>289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69"/>
      <c r="B42" s="50">
        <v>33</v>
      </c>
      <c r="C42" s="51" t="s">
        <v>378</v>
      </c>
      <c r="D42" s="52" t="s">
        <v>379</v>
      </c>
      <c r="E42" s="53" t="s">
        <v>380</v>
      </c>
      <c r="F42" s="54" t="s">
        <v>68</v>
      </c>
      <c r="G42" s="42" t="s">
        <v>16</v>
      </c>
      <c r="H42" s="56" t="s">
        <v>290</v>
      </c>
      <c r="I42" s="44" t="s">
        <v>266</v>
      </c>
      <c r="J42" s="44" t="s">
        <v>266</v>
      </c>
      <c r="K42" s="44" t="s">
        <v>266</v>
      </c>
      <c r="L42" s="55" t="s">
        <v>289</v>
      </c>
      <c r="M42" s="55" t="s">
        <v>289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289</v>
      </c>
      <c r="T42" s="55" t="s">
        <v>289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289</v>
      </c>
      <c r="AA42" s="55" t="s">
        <v>289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69"/>
      <c r="B43" s="50">
        <v>34</v>
      </c>
      <c r="C43" s="51" t="s">
        <v>378</v>
      </c>
      <c r="D43" s="52" t="s">
        <v>379</v>
      </c>
      <c r="E43" s="53" t="s">
        <v>381</v>
      </c>
      <c r="F43" s="54" t="s">
        <v>101</v>
      </c>
      <c r="G43" s="42" t="s">
        <v>16</v>
      </c>
      <c r="H43" s="56" t="s">
        <v>290</v>
      </c>
      <c r="I43" s="44" t="s">
        <v>323</v>
      </c>
      <c r="J43" s="44" t="s">
        <v>213</v>
      </c>
      <c r="K43" s="44" t="s">
        <v>213</v>
      </c>
      <c r="L43" s="55" t="s">
        <v>289</v>
      </c>
      <c r="M43" s="55" t="s">
        <v>289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289</v>
      </c>
      <c r="T43" s="55" t="s">
        <v>289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289</v>
      </c>
      <c r="AA43" s="55" t="s">
        <v>289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69"/>
      <c r="B44" s="50">
        <v>35</v>
      </c>
      <c r="C44" s="51" t="s">
        <v>378</v>
      </c>
      <c r="D44" s="52" t="s">
        <v>382</v>
      </c>
      <c r="E44" s="53" t="s">
        <v>383</v>
      </c>
      <c r="F44" s="54" t="s">
        <v>23</v>
      </c>
      <c r="G44" s="42" t="s">
        <v>24</v>
      </c>
      <c r="H44" s="56" t="s">
        <v>290</v>
      </c>
      <c r="I44" s="44" t="s">
        <v>213</v>
      </c>
      <c r="J44" s="44" t="s">
        <v>213</v>
      </c>
      <c r="K44" s="44" t="s">
        <v>213</v>
      </c>
      <c r="L44" s="55" t="s">
        <v>289</v>
      </c>
      <c r="M44" s="55" t="s">
        <v>289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264</v>
      </c>
      <c r="S44" s="55" t="s">
        <v>289</v>
      </c>
      <c r="T44" s="55" t="s">
        <v>289</v>
      </c>
      <c r="U44" s="44" t="s">
        <v>213</v>
      </c>
      <c r="V44" s="44" t="s">
        <v>213</v>
      </c>
      <c r="W44" s="44" t="s">
        <v>213</v>
      </c>
      <c r="X44" s="44" t="s">
        <v>264</v>
      </c>
      <c r="Y44" s="44" t="s">
        <v>264</v>
      </c>
      <c r="Z44" s="55" t="s">
        <v>289</v>
      </c>
      <c r="AA44" s="55" t="s">
        <v>289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69"/>
      <c r="B45" s="50">
        <v>36</v>
      </c>
      <c r="C45" s="51" t="s">
        <v>384</v>
      </c>
      <c r="D45" s="52" t="s">
        <v>385</v>
      </c>
      <c r="E45" s="53" t="s">
        <v>386</v>
      </c>
      <c r="F45" s="54" t="s">
        <v>47</v>
      </c>
      <c r="G45" s="42" t="s">
        <v>5</v>
      </c>
      <c r="H45" s="56" t="s">
        <v>290</v>
      </c>
      <c r="I45" s="44" t="s">
        <v>213</v>
      </c>
      <c r="J45" s="44" t="s">
        <v>213</v>
      </c>
      <c r="K45" s="44" t="s">
        <v>213</v>
      </c>
      <c r="L45" s="55" t="s">
        <v>289</v>
      </c>
      <c r="M45" s="55" t="s">
        <v>289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289</v>
      </c>
      <c r="T45" s="55" t="s">
        <v>289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289</v>
      </c>
      <c r="AA45" s="55" t="s">
        <v>289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69"/>
      <c r="B46" s="50">
        <v>37</v>
      </c>
      <c r="C46" s="51" t="s">
        <v>297</v>
      </c>
      <c r="D46" s="52" t="s">
        <v>334</v>
      </c>
      <c r="E46" s="53" t="s">
        <v>387</v>
      </c>
      <c r="F46" s="54" t="s">
        <v>219</v>
      </c>
      <c r="G46" s="42" t="s">
        <v>5</v>
      </c>
      <c r="H46" s="56" t="s">
        <v>290</v>
      </c>
      <c r="I46" s="44" t="s">
        <v>213</v>
      </c>
      <c r="J46" s="44" t="s">
        <v>213</v>
      </c>
      <c r="K46" s="44" t="s">
        <v>213</v>
      </c>
      <c r="L46" s="55" t="s">
        <v>289</v>
      </c>
      <c r="M46" s="55" t="s">
        <v>289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289</v>
      </c>
      <c r="T46" s="55" t="s">
        <v>289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289</v>
      </c>
      <c r="AA46" s="55" t="s">
        <v>289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69"/>
      <c r="B47" s="50">
        <v>38</v>
      </c>
      <c r="C47" s="51" t="s">
        <v>388</v>
      </c>
      <c r="D47" s="52" t="s">
        <v>389</v>
      </c>
      <c r="E47" s="53" t="s">
        <v>386</v>
      </c>
      <c r="F47" s="54" t="s">
        <v>212</v>
      </c>
      <c r="G47" s="42" t="s">
        <v>210</v>
      </c>
      <c r="H47" s="56" t="s">
        <v>290</v>
      </c>
      <c r="I47" s="44" t="s">
        <v>213</v>
      </c>
      <c r="J47" s="44" t="s">
        <v>213</v>
      </c>
      <c r="K47" s="44" t="s">
        <v>213</v>
      </c>
      <c r="L47" s="55" t="s">
        <v>289</v>
      </c>
      <c r="M47" s="55" t="s">
        <v>289</v>
      </c>
      <c r="N47" s="44" t="s">
        <v>213</v>
      </c>
      <c r="O47" s="44" t="s">
        <v>213</v>
      </c>
      <c r="P47" s="44" t="s">
        <v>390</v>
      </c>
      <c r="Q47" s="44" t="s">
        <v>213</v>
      </c>
      <c r="R47" s="44" t="s">
        <v>213</v>
      </c>
      <c r="S47" s="55" t="s">
        <v>289</v>
      </c>
      <c r="T47" s="55" t="s">
        <v>289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289</v>
      </c>
      <c r="AA47" s="55" t="s">
        <v>289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69"/>
      <c r="B48" s="50">
        <v>39</v>
      </c>
      <c r="C48" s="51" t="s">
        <v>391</v>
      </c>
      <c r="D48" s="52" t="s">
        <v>392</v>
      </c>
      <c r="E48" s="53" t="s">
        <v>393</v>
      </c>
      <c r="F48" s="54" t="s">
        <v>72</v>
      </c>
      <c r="G48" s="42" t="s">
        <v>32</v>
      </c>
      <c r="H48" s="56" t="s">
        <v>290</v>
      </c>
      <c r="I48" s="44" t="s">
        <v>213</v>
      </c>
      <c r="J48" s="44" t="s">
        <v>213</v>
      </c>
      <c r="K48" s="44" t="s">
        <v>213</v>
      </c>
      <c r="L48" s="55" t="s">
        <v>289</v>
      </c>
      <c r="M48" s="55" t="s">
        <v>289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289</v>
      </c>
      <c r="T48" s="55" t="s">
        <v>289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289</v>
      </c>
      <c r="AA48" s="55" t="s">
        <v>289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69"/>
      <c r="B49" s="50">
        <v>40</v>
      </c>
      <c r="C49" s="51" t="s">
        <v>352</v>
      </c>
      <c r="D49" s="52" t="s">
        <v>394</v>
      </c>
      <c r="E49" s="53" t="s">
        <v>395</v>
      </c>
      <c r="F49" s="54" t="s">
        <v>396</v>
      </c>
      <c r="G49" s="42" t="s">
        <v>16</v>
      </c>
      <c r="H49" s="56" t="s">
        <v>290</v>
      </c>
      <c r="I49" s="44" t="s">
        <v>213</v>
      </c>
      <c r="J49" s="44" t="s">
        <v>213</v>
      </c>
      <c r="K49" s="44" t="s">
        <v>213</v>
      </c>
      <c r="L49" s="55" t="s">
        <v>289</v>
      </c>
      <c r="M49" s="55" t="s">
        <v>289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289</v>
      </c>
      <c r="T49" s="55" t="s">
        <v>289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289</v>
      </c>
      <c r="AA49" s="55" t="s">
        <v>289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69"/>
      <c r="B50" s="50">
        <v>41</v>
      </c>
      <c r="C50" s="51" t="s">
        <v>397</v>
      </c>
      <c r="D50" s="52" t="s">
        <v>398</v>
      </c>
      <c r="E50" s="53" t="s">
        <v>399</v>
      </c>
      <c r="F50" s="54" t="s">
        <v>34</v>
      </c>
      <c r="G50" s="42" t="s">
        <v>22</v>
      </c>
      <c r="H50" s="56" t="s">
        <v>290</v>
      </c>
      <c r="I50" s="44" t="s">
        <v>266</v>
      </c>
      <c r="J50" s="44" t="s">
        <v>266</v>
      </c>
      <c r="K50" s="44" t="s">
        <v>266</v>
      </c>
      <c r="L50" s="55" t="s">
        <v>289</v>
      </c>
      <c r="M50" s="55" t="s">
        <v>289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289</v>
      </c>
      <c r="T50" s="55" t="s">
        <v>289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289</v>
      </c>
      <c r="AA50" s="55" t="s">
        <v>289</v>
      </c>
      <c r="AB50" s="44" t="s">
        <v>213</v>
      </c>
      <c r="AC50" s="44" t="s">
        <v>264</v>
      </c>
      <c r="AD50" s="44" t="s">
        <v>264</v>
      </c>
      <c r="AE50" s="44" t="s">
        <v>264</v>
      </c>
      <c r="AF50" s="44" t="s">
        <v>264</v>
      </c>
      <c r="AG50" s="44" t="s">
        <v>264</v>
      </c>
      <c r="AH50" s="44" t="s">
        <v>264</v>
      </c>
      <c r="AI50" s="44" t="s">
        <v>264</v>
      </c>
      <c r="AJ50" s="44" t="s">
        <v>264</v>
      </c>
      <c r="AK50" s="44" t="s">
        <v>264</v>
      </c>
      <c r="AL50" s="44" t="s">
        <v>264</v>
      </c>
      <c r="AM50" s="44" t="s">
        <v>264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69"/>
      <c r="B51" s="50">
        <v>42</v>
      </c>
      <c r="C51" s="51" t="s">
        <v>400</v>
      </c>
      <c r="D51" s="52" t="s">
        <v>401</v>
      </c>
      <c r="E51" s="53" t="s">
        <v>402</v>
      </c>
      <c r="F51" s="54" t="s">
        <v>403</v>
      </c>
      <c r="G51" s="42" t="s">
        <v>16</v>
      </c>
      <c r="H51" s="56" t="s">
        <v>290</v>
      </c>
      <c r="I51" s="44" t="s">
        <v>214</v>
      </c>
      <c r="J51" s="44" t="s">
        <v>214</v>
      </c>
      <c r="K51" s="44" t="s">
        <v>214</v>
      </c>
      <c r="L51" s="55" t="s">
        <v>289</v>
      </c>
      <c r="M51" s="55" t="s">
        <v>289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289</v>
      </c>
      <c r="T51" s="55" t="s">
        <v>289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289</v>
      </c>
      <c r="AA51" s="55" t="s">
        <v>289</v>
      </c>
      <c r="AB51" s="44" t="s">
        <v>323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69"/>
      <c r="B52" s="50">
        <v>43</v>
      </c>
      <c r="C52" s="51" t="s">
        <v>404</v>
      </c>
      <c r="D52" s="52" t="s">
        <v>405</v>
      </c>
      <c r="E52" s="53" t="s">
        <v>406</v>
      </c>
      <c r="F52" s="54" t="s">
        <v>139</v>
      </c>
      <c r="G52" s="42" t="s">
        <v>5</v>
      </c>
      <c r="H52" s="56" t="s">
        <v>290</v>
      </c>
      <c r="I52" s="44" t="s">
        <v>213</v>
      </c>
      <c r="J52" s="44" t="s">
        <v>213</v>
      </c>
      <c r="K52" s="44" t="s">
        <v>213</v>
      </c>
      <c r="L52" s="55" t="s">
        <v>289</v>
      </c>
      <c r="M52" s="55" t="s">
        <v>289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289</v>
      </c>
      <c r="T52" s="55" t="s">
        <v>289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262</v>
      </c>
      <c r="Z52" s="55" t="s">
        <v>289</v>
      </c>
      <c r="AA52" s="55" t="s">
        <v>289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69"/>
      <c r="B53" s="50">
        <v>44</v>
      </c>
      <c r="C53" s="51" t="s">
        <v>334</v>
      </c>
      <c r="D53" s="52" t="s">
        <v>407</v>
      </c>
      <c r="E53" s="53" t="s">
        <v>408</v>
      </c>
      <c r="F53" s="54" t="s">
        <v>227</v>
      </c>
      <c r="G53" s="42" t="s">
        <v>5</v>
      </c>
      <c r="H53" s="56" t="s">
        <v>290</v>
      </c>
      <c r="I53" s="44" t="s">
        <v>213</v>
      </c>
      <c r="J53" s="44" t="s">
        <v>261</v>
      </c>
      <c r="K53" s="44" t="s">
        <v>213</v>
      </c>
      <c r="L53" s="55" t="s">
        <v>289</v>
      </c>
      <c r="M53" s="55" t="s">
        <v>289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289</v>
      </c>
      <c r="T53" s="55" t="s">
        <v>289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289</v>
      </c>
      <c r="AA53" s="55" t="s">
        <v>289</v>
      </c>
      <c r="AB53" s="44" t="s">
        <v>262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69"/>
      <c r="B54" s="50">
        <v>45</v>
      </c>
      <c r="C54" s="51" t="s">
        <v>334</v>
      </c>
      <c r="D54" s="51" t="s">
        <v>409</v>
      </c>
      <c r="E54" s="51" t="s">
        <v>410</v>
      </c>
      <c r="F54" s="52" t="s">
        <v>250</v>
      </c>
      <c r="G54" s="53" t="s">
        <v>103</v>
      </c>
      <c r="H54" s="56" t="s">
        <v>290</v>
      </c>
      <c r="I54" s="44" t="s">
        <v>262</v>
      </c>
      <c r="J54" s="44" t="s">
        <v>262</v>
      </c>
      <c r="K54" s="44" t="s">
        <v>262</v>
      </c>
      <c r="L54" s="55" t="s">
        <v>289</v>
      </c>
      <c r="M54" s="55" t="s">
        <v>289</v>
      </c>
      <c r="N54" s="44" t="s">
        <v>213</v>
      </c>
      <c r="O54" s="44" t="s">
        <v>213</v>
      </c>
      <c r="P54" s="44" t="s">
        <v>262</v>
      </c>
      <c r="Q54" s="44" t="s">
        <v>262</v>
      </c>
      <c r="R54" s="44" t="s">
        <v>213</v>
      </c>
      <c r="S54" s="55" t="s">
        <v>289</v>
      </c>
      <c r="T54" s="55" t="s">
        <v>289</v>
      </c>
      <c r="U54" s="44" t="s">
        <v>213</v>
      </c>
      <c r="V54" s="44" t="s">
        <v>262</v>
      </c>
      <c r="W54" s="44" t="s">
        <v>213</v>
      </c>
      <c r="X54" s="44" t="s">
        <v>213</v>
      </c>
      <c r="Y54" s="44" t="s">
        <v>262</v>
      </c>
      <c r="Z54" s="55" t="s">
        <v>289</v>
      </c>
      <c r="AA54" s="55" t="s">
        <v>289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69"/>
      <c r="B55" s="50">
        <v>46</v>
      </c>
      <c r="C55" s="51" t="s">
        <v>334</v>
      </c>
      <c r="D55" s="52" t="s">
        <v>411</v>
      </c>
      <c r="E55" s="53" t="s">
        <v>412</v>
      </c>
      <c r="F55" s="54" t="s">
        <v>53</v>
      </c>
      <c r="G55" s="42" t="s">
        <v>5</v>
      </c>
      <c r="H55" s="56" t="s">
        <v>290</v>
      </c>
      <c r="I55" s="44" t="s">
        <v>213</v>
      </c>
      <c r="J55" s="44" t="s">
        <v>213</v>
      </c>
      <c r="K55" s="44" t="s">
        <v>213</v>
      </c>
      <c r="L55" s="55" t="s">
        <v>289</v>
      </c>
      <c r="M55" s="55" t="s">
        <v>289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289</v>
      </c>
      <c r="T55" s="55" t="s">
        <v>289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289</v>
      </c>
      <c r="AA55" s="55" t="s">
        <v>289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69"/>
      <c r="B56" s="50">
        <v>47</v>
      </c>
      <c r="C56" s="51" t="s">
        <v>413</v>
      </c>
      <c r="D56" s="52" t="s">
        <v>414</v>
      </c>
      <c r="E56" s="53" t="s">
        <v>415</v>
      </c>
      <c r="F56" s="54" t="s">
        <v>178</v>
      </c>
      <c r="G56" s="42" t="s">
        <v>5</v>
      </c>
      <c r="H56" s="56" t="s">
        <v>311</v>
      </c>
      <c r="I56" s="44" t="s">
        <v>214</v>
      </c>
      <c r="J56" s="44" t="s">
        <v>289</v>
      </c>
      <c r="K56" s="44" t="s">
        <v>289</v>
      </c>
      <c r="L56" s="55" t="s">
        <v>289</v>
      </c>
      <c r="M56" s="55" t="s">
        <v>289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289</v>
      </c>
      <c r="S56" s="55" t="s">
        <v>289</v>
      </c>
      <c r="T56" s="55" t="s">
        <v>289</v>
      </c>
      <c r="U56" s="44" t="s">
        <v>289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289</v>
      </c>
      <c r="AA56" s="55" t="s">
        <v>289</v>
      </c>
      <c r="AB56" s="44" t="s">
        <v>289</v>
      </c>
      <c r="AC56" s="44" t="s">
        <v>289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69"/>
      <c r="B57" s="50">
        <v>48</v>
      </c>
      <c r="C57" s="51" t="s">
        <v>416</v>
      </c>
      <c r="D57" s="52" t="s">
        <v>378</v>
      </c>
      <c r="E57" s="53" t="s">
        <v>417</v>
      </c>
      <c r="F57" s="54" t="s">
        <v>66</v>
      </c>
      <c r="G57" s="42" t="s">
        <v>5</v>
      </c>
      <c r="H57" s="56" t="s">
        <v>290</v>
      </c>
      <c r="I57" s="44" t="s">
        <v>213</v>
      </c>
      <c r="J57" s="44" t="s">
        <v>213</v>
      </c>
      <c r="K57" s="44" t="s">
        <v>213</v>
      </c>
      <c r="L57" s="55" t="s">
        <v>289</v>
      </c>
      <c r="M57" s="55" t="s">
        <v>289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289</v>
      </c>
      <c r="T57" s="55" t="s">
        <v>289</v>
      </c>
      <c r="U57" s="44" t="s">
        <v>266</v>
      </c>
      <c r="V57" s="44" t="s">
        <v>266</v>
      </c>
      <c r="W57" s="44" t="s">
        <v>266</v>
      </c>
      <c r="X57" s="44" t="s">
        <v>266</v>
      </c>
      <c r="Y57" s="44" t="s">
        <v>266</v>
      </c>
      <c r="Z57" s="55" t="s">
        <v>289</v>
      </c>
      <c r="AA57" s="55" t="s">
        <v>289</v>
      </c>
      <c r="AB57" s="44" t="s">
        <v>266</v>
      </c>
      <c r="AC57" s="44" t="s">
        <v>266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69"/>
      <c r="B58" s="50">
        <v>49</v>
      </c>
      <c r="C58" s="51" t="s">
        <v>418</v>
      </c>
      <c r="D58" s="52" t="s">
        <v>419</v>
      </c>
      <c r="E58" s="53" t="s">
        <v>420</v>
      </c>
      <c r="F58" s="54" t="s">
        <v>87</v>
      </c>
      <c r="G58" s="42" t="s">
        <v>32</v>
      </c>
      <c r="H58" s="56" t="s">
        <v>290</v>
      </c>
      <c r="I58" s="44" t="s">
        <v>213</v>
      </c>
      <c r="J58" s="44" t="s">
        <v>213</v>
      </c>
      <c r="K58" s="44" t="s">
        <v>213</v>
      </c>
      <c r="L58" s="55" t="s">
        <v>289</v>
      </c>
      <c r="M58" s="55" t="s">
        <v>289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289</v>
      </c>
      <c r="T58" s="55" t="s">
        <v>289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289</v>
      </c>
      <c r="AA58" s="55" t="s">
        <v>289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69"/>
      <c r="B59" s="50">
        <v>50</v>
      </c>
      <c r="C59" s="51" t="s">
        <v>421</v>
      </c>
      <c r="D59" s="52" t="s">
        <v>422</v>
      </c>
      <c r="E59" s="53" t="s">
        <v>423</v>
      </c>
      <c r="F59" s="54" t="s">
        <v>166</v>
      </c>
      <c r="G59" s="42" t="s">
        <v>22</v>
      </c>
      <c r="H59" s="56" t="s">
        <v>290</v>
      </c>
      <c r="I59" s="44" t="s">
        <v>264</v>
      </c>
      <c r="J59" s="44" t="s">
        <v>264</v>
      </c>
      <c r="K59" s="44" t="s">
        <v>264</v>
      </c>
      <c r="L59" s="55" t="s">
        <v>289</v>
      </c>
      <c r="M59" s="55" t="s">
        <v>289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289</v>
      </c>
      <c r="T59" s="55" t="s">
        <v>289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289</v>
      </c>
      <c r="AA59" s="55" t="s">
        <v>289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69"/>
      <c r="B60" s="50">
        <v>51</v>
      </c>
      <c r="C60" s="51" t="s">
        <v>421</v>
      </c>
      <c r="D60" s="52" t="s">
        <v>424</v>
      </c>
      <c r="E60" s="53" t="s">
        <v>425</v>
      </c>
      <c r="F60" s="54" t="s">
        <v>85</v>
      </c>
      <c r="G60" s="53" t="s">
        <v>5</v>
      </c>
      <c r="H60" s="56" t="s">
        <v>290</v>
      </c>
      <c r="I60" s="44" t="s">
        <v>214</v>
      </c>
      <c r="J60" s="44" t="s">
        <v>214</v>
      </c>
      <c r="K60" s="44" t="s">
        <v>214</v>
      </c>
      <c r="L60" s="55" t="s">
        <v>289</v>
      </c>
      <c r="M60" s="55" t="s">
        <v>289</v>
      </c>
      <c r="N60" s="44" t="s">
        <v>213</v>
      </c>
      <c r="O60" s="44" t="s">
        <v>213</v>
      </c>
      <c r="P60" s="44" t="s">
        <v>213</v>
      </c>
      <c r="Q60" s="44" t="s">
        <v>261</v>
      </c>
      <c r="R60" s="44" t="s">
        <v>213</v>
      </c>
      <c r="S60" s="55" t="s">
        <v>289</v>
      </c>
      <c r="T60" s="55" t="s">
        <v>289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289</v>
      </c>
      <c r="AA60" s="55" t="s">
        <v>289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69"/>
      <c r="B61" s="50">
        <v>52</v>
      </c>
      <c r="C61" s="51" t="s">
        <v>426</v>
      </c>
      <c r="D61" s="52" t="s">
        <v>427</v>
      </c>
      <c r="E61" s="53" t="s">
        <v>428</v>
      </c>
      <c r="F61" s="54" t="s">
        <v>60</v>
      </c>
      <c r="G61" s="42" t="s">
        <v>22</v>
      </c>
      <c r="H61" s="56" t="s">
        <v>290</v>
      </c>
      <c r="I61" s="44" t="s">
        <v>214</v>
      </c>
      <c r="J61" s="44" t="s">
        <v>214</v>
      </c>
      <c r="K61" s="44" t="s">
        <v>214</v>
      </c>
      <c r="L61" s="55" t="s">
        <v>289</v>
      </c>
      <c r="M61" s="55" t="s">
        <v>289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289</v>
      </c>
      <c r="T61" s="55" t="s">
        <v>289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289</v>
      </c>
      <c r="AA61" s="55" t="s">
        <v>289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69"/>
      <c r="B62" s="50">
        <v>53</v>
      </c>
      <c r="C62" s="51" t="s">
        <v>429</v>
      </c>
      <c r="D62" s="52" t="s">
        <v>430</v>
      </c>
      <c r="E62" s="53" t="s">
        <v>431</v>
      </c>
      <c r="F62" s="54" t="s">
        <v>49</v>
      </c>
      <c r="G62" s="42" t="s">
        <v>22</v>
      </c>
      <c r="H62" s="56" t="s">
        <v>290</v>
      </c>
      <c r="I62" s="44" t="s">
        <v>213</v>
      </c>
      <c r="J62" s="44" t="s">
        <v>213</v>
      </c>
      <c r="K62" s="44" t="s">
        <v>213</v>
      </c>
      <c r="L62" s="55" t="s">
        <v>289</v>
      </c>
      <c r="M62" s="55" t="s">
        <v>289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289</v>
      </c>
      <c r="T62" s="55" t="s">
        <v>289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262</v>
      </c>
      <c r="Z62" s="55" t="s">
        <v>289</v>
      </c>
      <c r="AA62" s="55" t="s">
        <v>289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69"/>
      <c r="B63" s="50">
        <v>54</v>
      </c>
      <c r="C63" s="51" t="s">
        <v>432</v>
      </c>
      <c r="D63" s="52" t="s">
        <v>433</v>
      </c>
      <c r="E63" s="53" t="s">
        <v>434</v>
      </c>
      <c r="F63" s="54" t="s">
        <v>7</v>
      </c>
      <c r="G63" s="42" t="s">
        <v>435</v>
      </c>
      <c r="H63" s="56" t="s">
        <v>290</v>
      </c>
      <c r="I63" s="44" t="s">
        <v>213</v>
      </c>
      <c r="J63" s="44" t="s">
        <v>213</v>
      </c>
      <c r="K63" s="44" t="s">
        <v>213</v>
      </c>
      <c r="L63" s="55" t="s">
        <v>289</v>
      </c>
      <c r="M63" s="55" t="s">
        <v>289</v>
      </c>
      <c r="N63" s="44" t="s">
        <v>323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289</v>
      </c>
      <c r="T63" s="55" t="s">
        <v>289</v>
      </c>
      <c r="U63" s="44" t="s">
        <v>213</v>
      </c>
      <c r="V63" s="44" t="s">
        <v>264</v>
      </c>
      <c r="W63" s="44" t="s">
        <v>264</v>
      </c>
      <c r="X63" s="44" t="s">
        <v>264</v>
      </c>
      <c r="Y63" s="44" t="s">
        <v>264</v>
      </c>
      <c r="Z63" s="44" t="s">
        <v>264</v>
      </c>
      <c r="AA63" s="55" t="s">
        <v>289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69"/>
      <c r="B64" s="50">
        <v>55</v>
      </c>
      <c r="C64" s="51" t="s">
        <v>436</v>
      </c>
      <c r="D64" s="52" t="s">
        <v>437</v>
      </c>
      <c r="E64" s="53" t="s">
        <v>438</v>
      </c>
      <c r="F64" s="54" t="s">
        <v>141</v>
      </c>
      <c r="G64" s="42" t="s">
        <v>22</v>
      </c>
      <c r="H64" s="56" t="s">
        <v>290</v>
      </c>
      <c r="I64" s="44" t="s">
        <v>213</v>
      </c>
      <c r="J64" s="44" t="s">
        <v>213</v>
      </c>
      <c r="K64" s="44" t="s">
        <v>213</v>
      </c>
      <c r="L64" s="55" t="s">
        <v>289</v>
      </c>
      <c r="M64" s="55" t="s">
        <v>289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289</v>
      </c>
      <c r="T64" s="55" t="s">
        <v>289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289</v>
      </c>
      <c r="AA64" s="55" t="s">
        <v>289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69"/>
      <c r="B65" s="50">
        <v>56</v>
      </c>
      <c r="C65" s="51" t="s">
        <v>382</v>
      </c>
      <c r="D65" s="52" t="s">
        <v>334</v>
      </c>
      <c r="E65" s="53" t="s">
        <v>439</v>
      </c>
      <c r="F65" s="54" t="s">
        <v>440</v>
      </c>
      <c r="G65" s="42" t="s">
        <v>5</v>
      </c>
      <c r="H65" s="56" t="s">
        <v>290</v>
      </c>
      <c r="I65" s="44" t="s">
        <v>213</v>
      </c>
      <c r="J65" s="44" t="s">
        <v>213</v>
      </c>
      <c r="K65" s="44" t="s">
        <v>323</v>
      </c>
      <c r="L65" s="55" t="s">
        <v>289</v>
      </c>
      <c r="M65" s="55" t="s">
        <v>289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289</v>
      </c>
      <c r="T65" s="55" t="s">
        <v>289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289</v>
      </c>
      <c r="AA65" s="55" t="s">
        <v>289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69"/>
      <c r="B66" s="50">
        <v>57</v>
      </c>
      <c r="C66" s="51" t="s">
        <v>441</v>
      </c>
      <c r="D66" s="51" t="s">
        <v>437</v>
      </c>
      <c r="E66" s="51" t="s">
        <v>442</v>
      </c>
      <c r="F66" s="58" t="s">
        <v>222</v>
      </c>
      <c r="G66" s="51" t="s">
        <v>24</v>
      </c>
      <c r="H66" s="56" t="s">
        <v>290</v>
      </c>
      <c r="I66" s="44" t="s">
        <v>213</v>
      </c>
      <c r="J66" s="44" t="s">
        <v>213</v>
      </c>
      <c r="K66" s="44" t="s">
        <v>213</v>
      </c>
      <c r="L66" s="55" t="s">
        <v>289</v>
      </c>
      <c r="M66" s="55" t="s">
        <v>289</v>
      </c>
      <c r="N66" s="44" t="s">
        <v>214</v>
      </c>
      <c r="O66" s="44" t="s">
        <v>264</v>
      </c>
      <c r="P66" s="44" t="s">
        <v>264</v>
      </c>
      <c r="Q66" s="44" t="s">
        <v>264</v>
      </c>
      <c r="R66" s="44" t="s">
        <v>264</v>
      </c>
      <c r="S66" s="44" t="s">
        <v>264</v>
      </c>
      <c r="T66" s="55" t="s">
        <v>289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289</v>
      </c>
      <c r="AA66" s="55" t="s">
        <v>289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69"/>
      <c r="B67" s="50">
        <v>58</v>
      </c>
      <c r="C67" s="51" t="s">
        <v>443</v>
      </c>
      <c r="D67" s="52" t="s">
        <v>444</v>
      </c>
      <c r="E67" s="53" t="s">
        <v>445</v>
      </c>
      <c r="F67" s="54" t="s">
        <v>190</v>
      </c>
      <c r="G67" s="42" t="s">
        <v>186</v>
      </c>
      <c r="H67" s="56" t="s">
        <v>290</v>
      </c>
      <c r="I67" s="44" t="s">
        <v>213</v>
      </c>
      <c r="J67" s="44" t="s">
        <v>262</v>
      </c>
      <c r="K67" s="44" t="s">
        <v>390</v>
      </c>
      <c r="L67" s="55" t="s">
        <v>289</v>
      </c>
      <c r="M67" s="55" t="s">
        <v>289</v>
      </c>
      <c r="N67" s="44" t="s">
        <v>266</v>
      </c>
      <c r="O67" s="44" t="s">
        <v>266</v>
      </c>
      <c r="P67" s="44" t="s">
        <v>266</v>
      </c>
      <c r="Q67" s="44" t="s">
        <v>266</v>
      </c>
      <c r="R67" s="44" t="s">
        <v>266</v>
      </c>
      <c r="S67" s="55" t="s">
        <v>289</v>
      </c>
      <c r="T67" s="55" t="s">
        <v>289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289</v>
      </c>
      <c r="AA67" s="55" t="s">
        <v>289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69"/>
      <c r="B68" s="50">
        <v>59</v>
      </c>
      <c r="C68" s="51" t="s">
        <v>446</v>
      </c>
      <c r="D68" s="52" t="s">
        <v>316</v>
      </c>
      <c r="E68" s="53" t="s">
        <v>447</v>
      </c>
      <c r="F68" s="54" t="s">
        <v>448</v>
      </c>
      <c r="G68" s="42" t="s">
        <v>124</v>
      </c>
      <c r="H68" s="56" t="s">
        <v>290</v>
      </c>
      <c r="I68" s="44" t="s">
        <v>214</v>
      </c>
      <c r="J68" s="44" t="s">
        <v>214</v>
      </c>
      <c r="K68" s="44" t="s">
        <v>214</v>
      </c>
      <c r="L68" s="55" t="s">
        <v>289</v>
      </c>
      <c r="M68" s="55" t="s">
        <v>289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289</v>
      </c>
      <c r="T68" s="55" t="s">
        <v>289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289</v>
      </c>
      <c r="AA68" s="55" t="s">
        <v>289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69"/>
      <c r="B69" s="50">
        <v>60</v>
      </c>
      <c r="C69" s="51" t="s">
        <v>449</v>
      </c>
      <c r="D69" s="52" t="s">
        <v>450</v>
      </c>
      <c r="E69" s="53" t="s">
        <v>451</v>
      </c>
      <c r="F69" s="54" t="s">
        <v>137</v>
      </c>
      <c r="G69" s="42" t="s">
        <v>32</v>
      </c>
      <c r="H69" s="56" t="s">
        <v>290</v>
      </c>
      <c r="I69" s="44" t="s">
        <v>213</v>
      </c>
      <c r="J69" s="44" t="s">
        <v>213</v>
      </c>
      <c r="K69" s="44" t="s">
        <v>213</v>
      </c>
      <c r="L69" s="55" t="s">
        <v>289</v>
      </c>
      <c r="M69" s="55" t="s">
        <v>289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289</v>
      </c>
      <c r="T69" s="55" t="s">
        <v>289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289</v>
      </c>
      <c r="AA69" s="55" t="s">
        <v>289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69"/>
      <c r="B70" s="50">
        <v>61</v>
      </c>
      <c r="C70" s="51" t="s">
        <v>452</v>
      </c>
      <c r="D70" s="51" t="s">
        <v>453</v>
      </c>
      <c r="E70" s="51" t="s">
        <v>454</v>
      </c>
      <c r="F70" s="57" t="s">
        <v>455</v>
      </c>
      <c r="G70" s="53" t="s">
        <v>5</v>
      </c>
      <c r="H70" s="56" t="s">
        <v>290</v>
      </c>
      <c r="I70" s="44" t="s">
        <v>213</v>
      </c>
      <c r="J70" s="44" t="s">
        <v>213</v>
      </c>
      <c r="K70" s="44" t="s">
        <v>213</v>
      </c>
      <c r="L70" s="55" t="s">
        <v>289</v>
      </c>
      <c r="M70" s="55" t="s">
        <v>289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289</v>
      </c>
      <c r="T70" s="55" t="s">
        <v>289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289</v>
      </c>
      <c r="AA70" s="55" t="s">
        <v>289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69"/>
      <c r="B71" s="50">
        <v>62</v>
      </c>
      <c r="C71" s="51" t="s">
        <v>456</v>
      </c>
      <c r="D71" s="52" t="s">
        <v>384</v>
      </c>
      <c r="E71" s="53" t="s">
        <v>457</v>
      </c>
      <c r="F71" s="54" t="s">
        <v>135</v>
      </c>
      <c r="G71" s="42" t="s">
        <v>16</v>
      </c>
      <c r="H71" s="56" t="s">
        <v>290</v>
      </c>
      <c r="I71" s="44" t="s">
        <v>266</v>
      </c>
      <c r="J71" s="44" t="s">
        <v>266</v>
      </c>
      <c r="K71" s="44" t="s">
        <v>266</v>
      </c>
      <c r="L71" s="55" t="s">
        <v>289</v>
      </c>
      <c r="M71" s="55" t="s">
        <v>289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289</v>
      </c>
      <c r="T71" s="55" t="s">
        <v>289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289</v>
      </c>
      <c r="AA71" s="55" t="s">
        <v>289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69"/>
      <c r="B72" s="50">
        <v>63</v>
      </c>
      <c r="C72" s="51" t="s">
        <v>458</v>
      </c>
      <c r="D72" s="51" t="s">
        <v>459</v>
      </c>
      <c r="E72" s="51" t="s">
        <v>460</v>
      </c>
      <c r="F72" s="57" t="s">
        <v>461</v>
      </c>
      <c r="G72" s="53" t="s">
        <v>32</v>
      </c>
      <c r="H72" s="56" t="s">
        <v>290</v>
      </c>
      <c r="I72" s="44" t="s">
        <v>213</v>
      </c>
      <c r="J72" s="44" t="s">
        <v>213</v>
      </c>
      <c r="K72" s="44" t="s">
        <v>213</v>
      </c>
      <c r="L72" s="55" t="s">
        <v>289</v>
      </c>
      <c r="M72" s="55" t="s">
        <v>289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289</v>
      </c>
      <c r="T72" s="55" t="s">
        <v>289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289</v>
      </c>
      <c r="AA72" s="55" t="s">
        <v>289</v>
      </c>
      <c r="AB72" s="44" t="s">
        <v>323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69"/>
      <c r="B73" s="50">
        <v>64</v>
      </c>
      <c r="C73" s="51" t="s">
        <v>365</v>
      </c>
      <c r="D73" s="52" t="s">
        <v>462</v>
      </c>
      <c r="E73" s="53" t="s">
        <v>463</v>
      </c>
      <c r="F73" s="54" t="s">
        <v>202</v>
      </c>
      <c r="G73" s="42" t="s">
        <v>200</v>
      </c>
      <c r="H73" s="56" t="s">
        <v>290</v>
      </c>
      <c r="I73" s="44" t="s">
        <v>266</v>
      </c>
      <c r="J73" s="44" t="s">
        <v>266</v>
      </c>
      <c r="K73" s="44" t="s">
        <v>266</v>
      </c>
      <c r="L73" s="55" t="s">
        <v>289</v>
      </c>
      <c r="M73" s="55" t="s">
        <v>289</v>
      </c>
      <c r="N73" s="44" t="s">
        <v>262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289</v>
      </c>
      <c r="T73" s="55" t="s">
        <v>289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289</v>
      </c>
      <c r="AA73" s="55" t="s">
        <v>289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69"/>
      <c r="B74" s="50">
        <v>65</v>
      </c>
      <c r="C74" s="51" t="s">
        <v>365</v>
      </c>
      <c r="D74" s="51" t="s">
        <v>456</v>
      </c>
      <c r="E74" s="51" t="s">
        <v>464</v>
      </c>
      <c r="F74" s="58" t="s">
        <v>205</v>
      </c>
      <c r="G74" s="51" t="s">
        <v>206</v>
      </c>
      <c r="H74" s="56" t="s">
        <v>290</v>
      </c>
      <c r="I74" s="44" t="s">
        <v>213</v>
      </c>
      <c r="J74" s="44" t="s">
        <v>213</v>
      </c>
      <c r="K74" s="44" t="s">
        <v>213</v>
      </c>
      <c r="L74" s="55" t="s">
        <v>289</v>
      </c>
      <c r="M74" s="55" t="s">
        <v>289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289</v>
      </c>
      <c r="T74" s="55" t="s">
        <v>289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289</v>
      </c>
      <c r="AA74" s="55" t="s">
        <v>289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69"/>
      <c r="B75" s="50">
        <v>66</v>
      </c>
      <c r="C75" s="51" t="s">
        <v>465</v>
      </c>
      <c r="D75" s="51" t="s">
        <v>466</v>
      </c>
      <c r="E75" s="51" t="s">
        <v>467</v>
      </c>
      <c r="F75" s="59" t="s">
        <v>468</v>
      </c>
      <c r="G75" s="51" t="s">
        <v>186</v>
      </c>
      <c r="H75" s="56" t="s">
        <v>290</v>
      </c>
      <c r="I75" s="44" t="s">
        <v>213</v>
      </c>
      <c r="J75" s="44" t="s">
        <v>213</v>
      </c>
      <c r="K75" s="44" t="s">
        <v>213</v>
      </c>
      <c r="L75" s="55" t="s">
        <v>289</v>
      </c>
      <c r="M75" s="55" t="s">
        <v>289</v>
      </c>
      <c r="N75" s="44" t="s">
        <v>390</v>
      </c>
      <c r="O75" s="44" t="s">
        <v>390</v>
      </c>
      <c r="P75" s="44" t="s">
        <v>390</v>
      </c>
      <c r="Q75" s="44" t="s">
        <v>390</v>
      </c>
      <c r="R75" s="44" t="s">
        <v>390</v>
      </c>
      <c r="S75" s="55" t="s">
        <v>289</v>
      </c>
      <c r="T75" s="55" t="s">
        <v>289</v>
      </c>
      <c r="U75" s="44" t="s">
        <v>390</v>
      </c>
      <c r="V75" s="44" t="s">
        <v>390</v>
      </c>
      <c r="W75" s="44" t="s">
        <v>390</v>
      </c>
      <c r="X75" s="44" t="s">
        <v>390</v>
      </c>
      <c r="Y75" s="44" t="s">
        <v>390</v>
      </c>
      <c r="Z75" s="55" t="s">
        <v>289</v>
      </c>
      <c r="AA75" s="55" t="s">
        <v>289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69"/>
      <c r="B76" s="50">
        <v>67</v>
      </c>
      <c r="C76" s="51" t="s">
        <v>469</v>
      </c>
      <c r="D76" s="52" t="s">
        <v>436</v>
      </c>
      <c r="E76" s="53" t="s">
        <v>470</v>
      </c>
      <c r="F76" s="54" t="s">
        <v>172</v>
      </c>
      <c r="G76" s="42" t="s">
        <v>22</v>
      </c>
      <c r="H76" s="56" t="s">
        <v>311</v>
      </c>
      <c r="I76" s="44" t="s">
        <v>214</v>
      </c>
      <c r="J76" s="44" t="s">
        <v>289</v>
      </c>
      <c r="K76" s="44" t="s">
        <v>289</v>
      </c>
      <c r="L76" s="55" t="s">
        <v>289</v>
      </c>
      <c r="M76" s="55" t="s">
        <v>289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289</v>
      </c>
      <c r="S76" s="55" t="s">
        <v>289</v>
      </c>
      <c r="T76" s="55" t="s">
        <v>289</v>
      </c>
      <c r="U76" s="44" t="s">
        <v>289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289</v>
      </c>
      <c r="AA76" s="55" t="s">
        <v>289</v>
      </c>
      <c r="AB76" s="44" t="s">
        <v>289</v>
      </c>
      <c r="AC76" s="44" t="s">
        <v>289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69"/>
      <c r="B77" s="50">
        <v>68</v>
      </c>
      <c r="C77" s="51" t="s">
        <v>471</v>
      </c>
      <c r="D77" s="52" t="s">
        <v>472</v>
      </c>
      <c r="E77" s="53" t="s">
        <v>473</v>
      </c>
      <c r="F77" s="54" t="s">
        <v>98</v>
      </c>
      <c r="G77" s="42" t="s">
        <v>19</v>
      </c>
      <c r="H77" s="56" t="s">
        <v>290</v>
      </c>
      <c r="I77" s="44" t="s">
        <v>213</v>
      </c>
      <c r="J77" s="44" t="s">
        <v>213</v>
      </c>
      <c r="K77" s="44" t="s">
        <v>213</v>
      </c>
      <c r="L77" s="55" t="s">
        <v>289</v>
      </c>
      <c r="M77" s="55" t="s">
        <v>289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289</v>
      </c>
      <c r="T77" s="55" t="s">
        <v>289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289</v>
      </c>
      <c r="AA77" s="55" t="s">
        <v>289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69"/>
      <c r="B78" s="50">
        <v>69</v>
      </c>
      <c r="C78" s="51" t="s">
        <v>474</v>
      </c>
      <c r="D78" s="51" t="s">
        <v>475</v>
      </c>
      <c r="E78" s="51" t="s">
        <v>476</v>
      </c>
      <c r="F78" s="54" t="s">
        <v>70</v>
      </c>
      <c r="G78" s="53" t="s">
        <v>22</v>
      </c>
      <c r="H78" s="56" t="s">
        <v>290</v>
      </c>
      <c r="I78" s="44" t="s">
        <v>213</v>
      </c>
      <c r="J78" s="44" t="s">
        <v>213</v>
      </c>
      <c r="K78" s="44" t="s">
        <v>213</v>
      </c>
      <c r="L78" s="55" t="s">
        <v>289</v>
      </c>
      <c r="M78" s="55" t="s">
        <v>289</v>
      </c>
      <c r="N78" s="44" t="s">
        <v>266</v>
      </c>
      <c r="O78" s="44" t="s">
        <v>266</v>
      </c>
      <c r="P78" s="44" t="s">
        <v>266</v>
      </c>
      <c r="Q78" s="44" t="s">
        <v>266</v>
      </c>
      <c r="R78" s="44" t="s">
        <v>266</v>
      </c>
      <c r="S78" s="55" t="s">
        <v>289</v>
      </c>
      <c r="T78" s="55" t="s">
        <v>289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289</v>
      </c>
      <c r="AA78" s="55" t="s">
        <v>289</v>
      </c>
      <c r="AB78" s="44" t="s">
        <v>262</v>
      </c>
      <c r="AC78" s="44" t="s">
        <v>262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69"/>
      <c r="B79" s="50">
        <v>70</v>
      </c>
      <c r="C79" s="51" t="s">
        <v>477</v>
      </c>
      <c r="D79" s="52" t="s">
        <v>478</v>
      </c>
      <c r="E79" s="53" t="s">
        <v>479</v>
      </c>
      <c r="F79" s="54" t="s">
        <v>51</v>
      </c>
      <c r="G79" s="42" t="s">
        <v>5</v>
      </c>
      <c r="H79" s="56" t="s">
        <v>290</v>
      </c>
      <c r="I79" s="44" t="s">
        <v>213</v>
      </c>
      <c r="J79" s="44" t="s">
        <v>213</v>
      </c>
      <c r="K79" s="44" t="s">
        <v>213</v>
      </c>
      <c r="L79" s="55" t="s">
        <v>289</v>
      </c>
      <c r="M79" s="55" t="s">
        <v>289</v>
      </c>
      <c r="N79" s="44" t="s">
        <v>213</v>
      </c>
      <c r="O79" s="44" t="s">
        <v>323</v>
      </c>
      <c r="P79" s="44" t="s">
        <v>213</v>
      </c>
      <c r="Q79" s="44" t="s">
        <v>213</v>
      </c>
      <c r="R79" s="44" t="s">
        <v>213</v>
      </c>
      <c r="S79" s="55" t="s">
        <v>289</v>
      </c>
      <c r="T79" s="55" t="s">
        <v>289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289</v>
      </c>
      <c r="AA79" s="55" t="s">
        <v>289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69"/>
      <c r="B80" s="50">
        <v>71</v>
      </c>
      <c r="C80" s="51" t="s">
        <v>477</v>
      </c>
      <c r="D80" s="52" t="s">
        <v>477</v>
      </c>
      <c r="E80" s="53" t="s">
        <v>480</v>
      </c>
      <c r="F80" s="54" t="s">
        <v>18</v>
      </c>
      <c r="G80" s="42" t="s">
        <v>19</v>
      </c>
      <c r="H80" s="56" t="s">
        <v>290</v>
      </c>
      <c r="I80" s="44" t="s">
        <v>213</v>
      </c>
      <c r="J80" s="44" t="s">
        <v>213</v>
      </c>
      <c r="K80" s="44" t="s">
        <v>213</v>
      </c>
      <c r="L80" s="55" t="s">
        <v>289</v>
      </c>
      <c r="M80" s="55" t="s">
        <v>289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289</v>
      </c>
      <c r="T80" s="55" t="s">
        <v>289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289</v>
      </c>
      <c r="AA80" s="55" t="s">
        <v>289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69"/>
      <c r="B81" s="50">
        <v>72</v>
      </c>
      <c r="C81" s="51" t="s">
        <v>481</v>
      </c>
      <c r="D81" s="52" t="s">
        <v>303</v>
      </c>
      <c r="E81" s="53" t="s">
        <v>482</v>
      </c>
      <c r="F81" s="54" t="s">
        <v>192</v>
      </c>
      <c r="G81" s="42" t="s">
        <v>483</v>
      </c>
      <c r="H81" s="56" t="s">
        <v>290</v>
      </c>
      <c r="I81" s="44" t="s">
        <v>214</v>
      </c>
      <c r="J81" s="44" t="s">
        <v>214</v>
      </c>
      <c r="K81" s="44" t="s">
        <v>214</v>
      </c>
      <c r="L81" s="55" t="s">
        <v>289</v>
      </c>
      <c r="M81" s="55" t="s">
        <v>289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289</v>
      </c>
      <c r="T81" s="55" t="s">
        <v>289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289</v>
      </c>
      <c r="AA81" s="55" t="s">
        <v>289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69"/>
      <c r="B82" s="50">
        <v>73</v>
      </c>
      <c r="C82" s="51" t="s">
        <v>484</v>
      </c>
      <c r="D82" s="52" t="s">
        <v>485</v>
      </c>
      <c r="E82" s="53" t="s">
        <v>486</v>
      </c>
      <c r="F82" s="54" t="s">
        <v>15</v>
      </c>
      <c r="G82" s="42" t="s">
        <v>16</v>
      </c>
      <c r="H82" s="56" t="s">
        <v>290</v>
      </c>
      <c r="I82" s="44" t="s">
        <v>213</v>
      </c>
      <c r="J82" s="44" t="s">
        <v>213</v>
      </c>
      <c r="K82" s="44" t="s">
        <v>213</v>
      </c>
      <c r="L82" s="55" t="s">
        <v>289</v>
      </c>
      <c r="M82" s="55" t="s">
        <v>289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289</v>
      </c>
      <c r="T82" s="55" t="s">
        <v>289</v>
      </c>
      <c r="U82" s="44" t="s">
        <v>264</v>
      </c>
      <c r="V82" s="44" t="s">
        <v>264</v>
      </c>
      <c r="W82" s="44" t="s">
        <v>264</v>
      </c>
      <c r="X82" s="44" t="s">
        <v>264</v>
      </c>
      <c r="Y82" s="44" t="s">
        <v>264</v>
      </c>
      <c r="Z82" s="44" t="s">
        <v>264</v>
      </c>
      <c r="AA82" s="44" t="s">
        <v>264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69"/>
      <c r="B83" s="50">
        <v>74</v>
      </c>
      <c r="C83" s="51" t="s">
        <v>487</v>
      </c>
      <c r="D83" s="52" t="s">
        <v>488</v>
      </c>
      <c r="E83" s="53" t="s">
        <v>489</v>
      </c>
      <c r="F83" s="54" t="s">
        <v>102</v>
      </c>
      <c r="G83" s="42" t="s">
        <v>32</v>
      </c>
      <c r="H83" s="56" t="s">
        <v>290</v>
      </c>
      <c r="I83" s="44" t="s">
        <v>213</v>
      </c>
      <c r="J83" s="44" t="s">
        <v>213</v>
      </c>
      <c r="K83" s="44" t="s">
        <v>213</v>
      </c>
      <c r="L83" s="55" t="s">
        <v>289</v>
      </c>
      <c r="M83" s="55" t="s">
        <v>289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289</v>
      </c>
      <c r="T83" s="55" t="s">
        <v>289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289</v>
      </c>
      <c r="AA83" s="55" t="s">
        <v>289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69"/>
      <c r="B84" s="50">
        <v>75</v>
      </c>
      <c r="C84" s="51" t="s">
        <v>487</v>
      </c>
      <c r="D84" s="51" t="s">
        <v>490</v>
      </c>
      <c r="E84" s="51" t="s">
        <v>431</v>
      </c>
      <c r="F84" s="57" t="s">
        <v>81</v>
      </c>
      <c r="G84" s="53" t="s">
        <v>19</v>
      </c>
      <c r="H84" s="56" t="s">
        <v>290</v>
      </c>
      <c r="I84" s="44" t="s">
        <v>214</v>
      </c>
      <c r="J84" s="44" t="s">
        <v>214</v>
      </c>
      <c r="K84" s="44" t="s">
        <v>214</v>
      </c>
      <c r="L84" s="55" t="s">
        <v>289</v>
      </c>
      <c r="M84" s="55" t="s">
        <v>289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262</v>
      </c>
      <c r="S84" s="55" t="s">
        <v>289</v>
      </c>
      <c r="T84" s="55" t="s">
        <v>289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289</v>
      </c>
      <c r="AA84" s="55" t="s">
        <v>289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69"/>
      <c r="B85" s="50">
        <v>76</v>
      </c>
      <c r="C85" s="51" t="s">
        <v>491</v>
      </c>
      <c r="D85" s="52" t="s">
        <v>492</v>
      </c>
      <c r="E85" s="53" t="s">
        <v>493</v>
      </c>
      <c r="F85" s="54" t="s">
        <v>174</v>
      </c>
      <c r="G85" s="42" t="s">
        <v>5</v>
      </c>
      <c r="H85" s="56" t="s">
        <v>311</v>
      </c>
      <c r="I85" s="44" t="s">
        <v>213</v>
      </c>
      <c r="J85" s="44" t="s">
        <v>289</v>
      </c>
      <c r="K85" s="44" t="s">
        <v>289</v>
      </c>
      <c r="L85" s="55" t="s">
        <v>289</v>
      </c>
      <c r="M85" s="55" t="s">
        <v>289</v>
      </c>
      <c r="N85" s="44" t="s">
        <v>266</v>
      </c>
      <c r="O85" s="44" t="s">
        <v>266</v>
      </c>
      <c r="P85" s="44" t="s">
        <v>266</v>
      </c>
      <c r="Q85" s="44" t="s">
        <v>266</v>
      </c>
      <c r="R85" s="44" t="s">
        <v>266</v>
      </c>
      <c r="S85" s="55" t="s">
        <v>289</v>
      </c>
      <c r="T85" s="55" t="s">
        <v>289</v>
      </c>
      <c r="U85" s="44" t="s">
        <v>289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289</v>
      </c>
      <c r="AA85" s="55" t="s">
        <v>289</v>
      </c>
      <c r="AB85" s="44" t="s">
        <v>289</v>
      </c>
      <c r="AC85" s="44" t="s">
        <v>289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69"/>
      <c r="B86" s="50">
        <v>77</v>
      </c>
      <c r="C86" s="51" t="s">
        <v>494</v>
      </c>
      <c r="D86" s="52" t="s">
        <v>494</v>
      </c>
      <c r="E86" s="53" t="s">
        <v>386</v>
      </c>
      <c r="F86" s="54" t="s">
        <v>21</v>
      </c>
      <c r="G86" s="42" t="s">
        <v>22</v>
      </c>
      <c r="H86" s="56" t="s">
        <v>290</v>
      </c>
      <c r="I86" s="44" t="s">
        <v>266</v>
      </c>
      <c r="J86" s="44" t="s">
        <v>266</v>
      </c>
      <c r="K86" s="44" t="s">
        <v>266</v>
      </c>
      <c r="L86" s="55" t="s">
        <v>289</v>
      </c>
      <c r="M86" s="55" t="s">
        <v>289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262</v>
      </c>
      <c r="S86" s="55" t="s">
        <v>289</v>
      </c>
      <c r="T86" s="55" t="s">
        <v>289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289</v>
      </c>
      <c r="AA86" s="55" t="s">
        <v>289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69"/>
      <c r="B87" s="50">
        <v>78</v>
      </c>
      <c r="C87" s="51" t="s">
        <v>495</v>
      </c>
      <c r="D87" s="52" t="s">
        <v>291</v>
      </c>
      <c r="E87" s="53" t="s">
        <v>496</v>
      </c>
      <c r="F87" s="54" t="s">
        <v>132</v>
      </c>
      <c r="G87" s="42" t="s">
        <v>32</v>
      </c>
      <c r="H87" s="56" t="s">
        <v>290</v>
      </c>
      <c r="I87" s="44" t="s">
        <v>213</v>
      </c>
      <c r="J87" s="44" t="s">
        <v>213</v>
      </c>
      <c r="K87" s="44" t="s">
        <v>213</v>
      </c>
      <c r="L87" s="55" t="s">
        <v>289</v>
      </c>
      <c r="M87" s="55" t="s">
        <v>289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289</v>
      </c>
      <c r="T87" s="55" t="s">
        <v>289</v>
      </c>
      <c r="U87" s="44" t="s">
        <v>262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289</v>
      </c>
      <c r="AA87" s="55" t="s">
        <v>289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69"/>
      <c r="B88" s="50">
        <v>79</v>
      </c>
      <c r="C88" s="51" t="s">
        <v>497</v>
      </c>
      <c r="D88" s="52" t="s">
        <v>498</v>
      </c>
      <c r="E88" s="53" t="s">
        <v>499</v>
      </c>
      <c r="F88" s="54" t="s">
        <v>209</v>
      </c>
      <c r="G88" s="42" t="s">
        <v>500</v>
      </c>
      <c r="H88" s="56" t="s">
        <v>290</v>
      </c>
      <c r="I88" s="44" t="s">
        <v>213</v>
      </c>
      <c r="J88" s="44" t="s">
        <v>213</v>
      </c>
      <c r="K88" s="44" t="s">
        <v>213</v>
      </c>
      <c r="L88" s="55" t="s">
        <v>289</v>
      </c>
      <c r="M88" s="55" t="s">
        <v>289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289</v>
      </c>
      <c r="T88" s="55" t="s">
        <v>289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289</v>
      </c>
      <c r="AA88" s="55" t="s">
        <v>289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69"/>
      <c r="B89" s="50">
        <v>80</v>
      </c>
      <c r="C89" s="51" t="s">
        <v>497</v>
      </c>
      <c r="D89" s="51" t="s">
        <v>501</v>
      </c>
      <c r="E89" s="51" t="s">
        <v>502</v>
      </c>
      <c r="F89" s="59" t="s">
        <v>247</v>
      </c>
      <c r="G89" s="60" t="s">
        <v>27</v>
      </c>
      <c r="H89" s="56" t="s">
        <v>290</v>
      </c>
      <c r="I89" s="61"/>
      <c r="J89" s="61"/>
      <c r="K89" s="61"/>
      <c r="L89" s="62"/>
      <c r="M89" s="62"/>
      <c r="N89" s="61"/>
      <c r="O89" s="61"/>
      <c r="P89" s="44" t="s">
        <v>262</v>
      </c>
      <c r="Q89" s="44" t="s">
        <v>262</v>
      </c>
      <c r="R89" s="44" t="s">
        <v>262</v>
      </c>
      <c r="S89" s="55" t="s">
        <v>289</v>
      </c>
      <c r="T89" s="55" t="s">
        <v>289</v>
      </c>
      <c r="U89" s="44" t="s">
        <v>261</v>
      </c>
      <c r="V89" s="44" t="s">
        <v>262</v>
      </c>
      <c r="W89" s="44" t="s">
        <v>262</v>
      </c>
      <c r="X89" s="44" t="s">
        <v>213</v>
      </c>
      <c r="Y89" s="44" t="s">
        <v>213</v>
      </c>
      <c r="Z89" s="55" t="s">
        <v>289</v>
      </c>
      <c r="AA89" s="55" t="s">
        <v>289</v>
      </c>
      <c r="AB89" s="44" t="s">
        <v>213</v>
      </c>
      <c r="AC89" s="44" t="s">
        <v>262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69"/>
      <c r="B90" s="50">
        <v>81</v>
      </c>
      <c r="C90" s="51" t="s">
        <v>503</v>
      </c>
      <c r="D90" s="51" t="s">
        <v>504</v>
      </c>
      <c r="E90" s="51" t="s">
        <v>505</v>
      </c>
      <c r="F90" s="57" t="s">
        <v>11</v>
      </c>
      <c r="G90" s="53" t="s">
        <v>5</v>
      </c>
      <c r="H90" s="56" t="s">
        <v>290</v>
      </c>
      <c r="I90" s="44" t="s">
        <v>213</v>
      </c>
      <c r="J90" s="44" t="s">
        <v>213</v>
      </c>
      <c r="K90" s="44" t="s">
        <v>213</v>
      </c>
      <c r="L90" s="55" t="s">
        <v>289</v>
      </c>
      <c r="M90" s="55" t="s">
        <v>289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289</v>
      </c>
      <c r="T90" s="55" t="s">
        <v>289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289</v>
      </c>
      <c r="AA90" s="55" t="s">
        <v>289</v>
      </c>
      <c r="AB90" s="44" t="s">
        <v>323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69"/>
      <c r="B91" s="50">
        <v>82</v>
      </c>
      <c r="C91" s="51" t="s">
        <v>506</v>
      </c>
      <c r="D91" s="52" t="s">
        <v>334</v>
      </c>
      <c r="E91" s="53" t="s">
        <v>507</v>
      </c>
      <c r="F91" s="54" t="s">
        <v>159</v>
      </c>
      <c r="G91" s="42" t="s">
        <v>508</v>
      </c>
      <c r="H91" s="56" t="s">
        <v>290</v>
      </c>
      <c r="I91" s="44" t="s">
        <v>213</v>
      </c>
      <c r="J91" s="44" t="s">
        <v>213</v>
      </c>
      <c r="K91" s="44" t="s">
        <v>213</v>
      </c>
      <c r="L91" s="55" t="s">
        <v>289</v>
      </c>
      <c r="M91" s="55" t="s">
        <v>289</v>
      </c>
      <c r="N91" s="44" t="s">
        <v>213</v>
      </c>
      <c r="O91" s="44" t="s">
        <v>263</v>
      </c>
      <c r="P91" s="44" t="s">
        <v>213</v>
      </c>
      <c r="Q91" s="44" t="s">
        <v>213</v>
      </c>
      <c r="R91" s="44" t="s">
        <v>213</v>
      </c>
      <c r="S91" s="55" t="s">
        <v>289</v>
      </c>
      <c r="T91" s="55" t="s">
        <v>289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289</v>
      </c>
      <c r="AA91" s="55" t="s">
        <v>289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69"/>
      <c r="B92" s="50">
        <v>83</v>
      </c>
      <c r="C92" s="51" t="s">
        <v>509</v>
      </c>
      <c r="D92" s="51" t="s">
        <v>510</v>
      </c>
      <c r="E92" s="51" t="s">
        <v>335</v>
      </c>
      <c r="F92" s="59" t="s">
        <v>168</v>
      </c>
      <c r="G92" s="51" t="s">
        <v>5</v>
      </c>
      <c r="H92" s="56" t="s">
        <v>290</v>
      </c>
      <c r="I92" s="44" t="s">
        <v>266</v>
      </c>
      <c r="J92" s="44" t="s">
        <v>266</v>
      </c>
      <c r="K92" s="44" t="s">
        <v>266</v>
      </c>
      <c r="L92" s="55" t="s">
        <v>289</v>
      </c>
      <c r="M92" s="55" t="s">
        <v>289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289</v>
      </c>
      <c r="T92" s="55" t="s">
        <v>289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289</v>
      </c>
      <c r="AA92" s="55" t="s">
        <v>289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69"/>
      <c r="B93" s="50">
        <v>84</v>
      </c>
      <c r="C93" s="51" t="s">
        <v>511</v>
      </c>
      <c r="D93" s="51" t="s">
        <v>432</v>
      </c>
      <c r="E93" s="51" t="s">
        <v>512</v>
      </c>
      <c r="F93" s="59" t="s">
        <v>236</v>
      </c>
      <c r="G93" s="51" t="s">
        <v>5</v>
      </c>
      <c r="H93" s="56" t="s">
        <v>290</v>
      </c>
      <c r="I93" s="44" t="s">
        <v>263</v>
      </c>
      <c r="J93" s="44" t="s">
        <v>213</v>
      </c>
      <c r="K93" s="44" t="s">
        <v>213</v>
      </c>
      <c r="L93" s="55" t="s">
        <v>289</v>
      </c>
      <c r="M93" s="55" t="s">
        <v>289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262</v>
      </c>
      <c r="S93" s="55" t="s">
        <v>289</v>
      </c>
      <c r="T93" s="55" t="s">
        <v>289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289</v>
      </c>
      <c r="AA93" s="55" t="s">
        <v>289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69"/>
      <c r="B94" s="50">
        <v>85</v>
      </c>
      <c r="C94" s="51" t="s">
        <v>513</v>
      </c>
      <c r="D94" s="52" t="s">
        <v>398</v>
      </c>
      <c r="E94" s="53" t="s">
        <v>514</v>
      </c>
      <c r="F94" s="54" t="s">
        <v>13</v>
      </c>
      <c r="G94" s="42" t="s">
        <v>5</v>
      </c>
      <c r="H94" s="56" t="s">
        <v>290</v>
      </c>
      <c r="I94" s="44" t="s">
        <v>213</v>
      </c>
      <c r="J94" s="44" t="s">
        <v>213</v>
      </c>
      <c r="K94" s="44" t="s">
        <v>213</v>
      </c>
      <c r="L94" s="55" t="s">
        <v>289</v>
      </c>
      <c r="M94" s="55" t="s">
        <v>289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289</v>
      </c>
      <c r="T94" s="55" t="s">
        <v>289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289</v>
      </c>
      <c r="AA94" s="55" t="s">
        <v>289</v>
      </c>
      <c r="AB94" s="44" t="s">
        <v>214</v>
      </c>
      <c r="AC94" s="44" t="s">
        <v>262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69"/>
      <c r="B95" s="50">
        <v>86</v>
      </c>
      <c r="C95" s="51" t="s">
        <v>513</v>
      </c>
      <c r="D95" s="51" t="s">
        <v>398</v>
      </c>
      <c r="E95" s="51" t="s">
        <v>515</v>
      </c>
      <c r="F95" s="57" t="s">
        <v>111</v>
      </c>
      <c r="G95" s="53" t="s">
        <v>5</v>
      </c>
      <c r="H95" s="56" t="s">
        <v>290</v>
      </c>
      <c r="I95" s="44" t="s">
        <v>213</v>
      </c>
      <c r="J95" s="44" t="s">
        <v>213</v>
      </c>
      <c r="K95" s="44" t="s">
        <v>213</v>
      </c>
      <c r="L95" s="55" t="s">
        <v>289</v>
      </c>
      <c r="M95" s="55" t="s">
        <v>289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289</v>
      </c>
      <c r="T95" s="55" t="s">
        <v>289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289</v>
      </c>
      <c r="AA95" s="55" t="s">
        <v>289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69"/>
      <c r="B96" s="50">
        <v>87</v>
      </c>
      <c r="C96" s="51" t="s">
        <v>516</v>
      </c>
      <c r="D96" s="52" t="s">
        <v>516</v>
      </c>
      <c r="E96" s="53" t="s">
        <v>517</v>
      </c>
      <c r="F96" s="54" t="s">
        <v>41</v>
      </c>
      <c r="G96" s="42" t="s">
        <v>16</v>
      </c>
      <c r="H96" s="56" t="s">
        <v>290</v>
      </c>
      <c r="I96" s="44" t="s">
        <v>213</v>
      </c>
      <c r="J96" s="44" t="s">
        <v>213</v>
      </c>
      <c r="K96" s="44" t="s">
        <v>213</v>
      </c>
      <c r="L96" s="55" t="s">
        <v>289</v>
      </c>
      <c r="M96" s="55" t="s">
        <v>289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289</v>
      </c>
      <c r="T96" s="55" t="s">
        <v>289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289</v>
      </c>
      <c r="AA96" s="55" t="s">
        <v>289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69"/>
      <c r="B97" s="50">
        <v>88</v>
      </c>
      <c r="C97" s="51" t="s">
        <v>518</v>
      </c>
      <c r="D97" s="51" t="s">
        <v>378</v>
      </c>
      <c r="E97" s="51" t="s">
        <v>519</v>
      </c>
      <c r="F97" s="59" t="s">
        <v>238</v>
      </c>
      <c r="G97" s="51" t="s">
        <v>22</v>
      </c>
      <c r="H97" s="56" t="s">
        <v>290</v>
      </c>
      <c r="I97" s="44" t="s">
        <v>213</v>
      </c>
      <c r="J97" s="44" t="s">
        <v>213</v>
      </c>
      <c r="K97" s="44" t="s">
        <v>213</v>
      </c>
      <c r="L97" s="55" t="s">
        <v>289</v>
      </c>
      <c r="M97" s="55" t="s">
        <v>289</v>
      </c>
      <c r="N97" s="44" t="s">
        <v>214</v>
      </c>
      <c r="O97" s="44" t="s">
        <v>214</v>
      </c>
      <c r="P97" s="44" t="s">
        <v>262</v>
      </c>
      <c r="Q97" s="44" t="s">
        <v>214</v>
      </c>
      <c r="R97" s="44" t="s">
        <v>214</v>
      </c>
      <c r="S97" s="55" t="s">
        <v>289</v>
      </c>
      <c r="T97" s="55" t="s">
        <v>289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289</v>
      </c>
      <c r="AA97" s="55" t="s">
        <v>289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69"/>
      <c r="B98" s="50">
        <v>89</v>
      </c>
      <c r="C98" s="51" t="s">
        <v>520</v>
      </c>
      <c r="D98" s="52" t="s">
        <v>364</v>
      </c>
      <c r="E98" s="53" t="s">
        <v>521</v>
      </c>
      <c r="F98" s="54" t="s">
        <v>162</v>
      </c>
      <c r="G98" s="42" t="s">
        <v>5</v>
      </c>
      <c r="H98" s="56" t="s">
        <v>290</v>
      </c>
      <c r="I98" s="44" t="s">
        <v>213</v>
      </c>
      <c r="J98" s="44" t="s">
        <v>213</v>
      </c>
      <c r="K98" s="44" t="s">
        <v>213</v>
      </c>
      <c r="L98" s="55" t="s">
        <v>289</v>
      </c>
      <c r="M98" s="55" t="s">
        <v>289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289</v>
      </c>
      <c r="T98" s="55" t="s">
        <v>289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289</v>
      </c>
      <c r="AA98" s="55" t="s">
        <v>289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69"/>
      <c r="B99" s="50">
        <v>90</v>
      </c>
      <c r="C99" s="51" t="s">
        <v>522</v>
      </c>
      <c r="D99" s="52" t="s">
        <v>523</v>
      </c>
      <c r="E99" s="53" t="s">
        <v>524</v>
      </c>
      <c r="F99" s="54" t="s">
        <v>525</v>
      </c>
      <c r="G99" s="42" t="s">
        <v>24</v>
      </c>
      <c r="H99" s="56" t="s">
        <v>290</v>
      </c>
      <c r="I99" s="44" t="s">
        <v>213</v>
      </c>
      <c r="J99" s="44" t="s">
        <v>213</v>
      </c>
      <c r="K99" s="44" t="s">
        <v>213</v>
      </c>
      <c r="L99" s="55" t="s">
        <v>289</v>
      </c>
      <c r="M99" s="55" t="s">
        <v>289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289</v>
      </c>
      <c r="T99" s="55" t="s">
        <v>289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289</v>
      </c>
      <c r="AA99" s="55" t="s">
        <v>289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69"/>
      <c r="B100" s="50">
        <v>91</v>
      </c>
      <c r="C100" s="51" t="s">
        <v>526</v>
      </c>
      <c r="D100" s="52" t="s">
        <v>360</v>
      </c>
      <c r="E100" s="53" t="s">
        <v>527</v>
      </c>
      <c r="F100" s="54" t="s">
        <v>198</v>
      </c>
      <c r="G100" s="42" t="s">
        <v>528</v>
      </c>
      <c r="H100" s="56" t="s">
        <v>290</v>
      </c>
      <c r="I100" s="44" t="s">
        <v>214</v>
      </c>
      <c r="J100" s="44" t="s">
        <v>214</v>
      </c>
      <c r="K100" s="44" t="s">
        <v>214</v>
      </c>
      <c r="L100" s="55" t="s">
        <v>289</v>
      </c>
      <c r="M100" s="55" t="s">
        <v>289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289</v>
      </c>
      <c r="T100" s="55" t="s">
        <v>289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289</v>
      </c>
      <c r="AA100" s="55" t="s">
        <v>289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69"/>
      <c r="B101" s="50">
        <v>92</v>
      </c>
      <c r="C101" s="51" t="s">
        <v>430</v>
      </c>
      <c r="D101" s="52" t="s">
        <v>385</v>
      </c>
      <c r="E101" s="53" t="s">
        <v>529</v>
      </c>
      <c r="F101" s="54" t="s">
        <v>242</v>
      </c>
      <c r="G101" s="42" t="s">
        <v>32</v>
      </c>
      <c r="H101" s="56" t="s">
        <v>290</v>
      </c>
      <c r="I101" s="44" t="s">
        <v>213</v>
      </c>
      <c r="J101" s="44" t="s">
        <v>213</v>
      </c>
      <c r="K101" s="44" t="s">
        <v>213</v>
      </c>
      <c r="L101" s="55" t="s">
        <v>289</v>
      </c>
      <c r="M101" s="55" t="s">
        <v>289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261</v>
      </c>
      <c r="S101" s="55" t="s">
        <v>289</v>
      </c>
      <c r="T101" s="55" t="s">
        <v>289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289</v>
      </c>
      <c r="AA101" s="55" t="s">
        <v>289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69"/>
      <c r="B102" s="50">
        <v>93</v>
      </c>
      <c r="C102" s="51" t="s">
        <v>530</v>
      </c>
      <c r="D102" s="51" t="s">
        <v>392</v>
      </c>
      <c r="E102" s="51" t="s">
        <v>531</v>
      </c>
      <c r="F102" s="57" t="s">
        <v>245</v>
      </c>
      <c r="G102" s="53" t="s">
        <v>27</v>
      </c>
      <c r="H102" s="56" t="s">
        <v>290</v>
      </c>
      <c r="I102" s="44" t="s">
        <v>262</v>
      </c>
      <c r="J102" s="44" t="s">
        <v>262</v>
      </c>
      <c r="K102" s="44" t="s">
        <v>262</v>
      </c>
      <c r="L102" s="55" t="s">
        <v>289</v>
      </c>
      <c r="M102" s="55" t="s">
        <v>289</v>
      </c>
      <c r="N102" s="44" t="s">
        <v>213</v>
      </c>
      <c r="O102" s="44" t="s">
        <v>213</v>
      </c>
      <c r="P102" s="44" t="s">
        <v>262</v>
      </c>
      <c r="Q102" s="44" t="s">
        <v>262</v>
      </c>
      <c r="R102" s="44" t="s">
        <v>213</v>
      </c>
      <c r="S102" s="55" t="s">
        <v>289</v>
      </c>
      <c r="T102" s="55" t="s">
        <v>289</v>
      </c>
      <c r="U102" s="44" t="s">
        <v>213</v>
      </c>
      <c r="V102" s="44" t="s">
        <v>213</v>
      </c>
      <c r="W102" s="44" t="s">
        <v>262</v>
      </c>
      <c r="X102" s="44" t="s">
        <v>213</v>
      </c>
      <c r="Y102" s="44" t="s">
        <v>213</v>
      </c>
      <c r="Z102" s="55" t="s">
        <v>289</v>
      </c>
      <c r="AA102" s="55" t="s">
        <v>289</v>
      </c>
      <c r="AB102" s="44" t="s">
        <v>213</v>
      </c>
      <c r="AC102" s="44" t="s">
        <v>262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69"/>
      <c r="B103" s="50">
        <v>94</v>
      </c>
      <c r="C103" s="51" t="s">
        <v>300</v>
      </c>
      <c r="D103" s="52" t="s">
        <v>324</v>
      </c>
      <c r="E103" s="53" t="s">
        <v>532</v>
      </c>
      <c r="F103" s="54" t="s">
        <v>130</v>
      </c>
      <c r="G103" s="53" t="s">
        <v>5</v>
      </c>
      <c r="H103" s="56" t="s">
        <v>290</v>
      </c>
      <c r="I103" s="44" t="s">
        <v>213</v>
      </c>
      <c r="J103" s="44" t="s">
        <v>213</v>
      </c>
      <c r="K103" s="44" t="s">
        <v>213</v>
      </c>
      <c r="L103" s="55" t="s">
        <v>289</v>
      </c>
      <c r="M103" s="55" t="s">
        <v>289</v>
      </c>
      <c r="N103" s="44" t="s">
        <v>213</v>
      </c>
      <c r="O103" s="44" t="s">
        <v>213</v>
      </c>
      <c r="P103" s="44" t="s">
        <v>262</v>
      </c>
      <c r="Q103" s="44" t="s">
        <v>213</v>
      </c>
      <c r="R103" s="44" t="s">
        <v>213</v>
      </c>
      <c r="S103" s="55" t="s">
        <v>289</v>
      </c>
      <c r="T103" s="55" t="s">
        <v>289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289</v>
      </c>
      <c r="AA103" s="55" t="s">
        <v>289</v>
      </c>
      <c r="AB103" s="44" t="s">
        <v>213</v>
      </c>
      <c r="AC103" s="44" t="s">
        <v>262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69"/>
      <c r="B104" s="50">
        <v>95</v>
      </c>
      <c r="C104" s="60" t="s">
        <v>533</v>
      </c>
      <c r="D104" s="60" t="s">
        <v>534</v>
      </c>
      <c r="E104" s="60" t="s">
        <v>535</v>
      </c>
      <c r="F104" s="57" t="s">
        <v>109</v>
      </c>
      <c r="G104" s="53" t="s">
        <v>5</v>
      </c>
      <c r="H104" s="56" t="s">
        <v>290</v>
      </c>
      <c r="I104" s="44" t="s">
        <v>213</v>
      </c>
      <c r="J104" s="44" t="s">
        <v>213</v>
      </c>
      <c r="K104" s="44" t="s">
        <v>213</v>
      </c>
      <c r="L104" s="55" t="s">
        <v>289</v>
      </c>
      <c r="M104" s="55" t="s">
        <v>289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289</v>
      </c>
      <c r="T104" s="55" t="s">
        <v>289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323</v>
      </c>
      <c r="Z104" s="55" t="s">
        <v>289</v>
      </c>
      <c r="AA104" s="55" t="s">
        <v>289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69"/>
      <c r="B105" s="50">
        <v>96</v>
      </c>
      <c r="C105" s="60" t="s">
        <v>533</v>
      </c>
      <c r="D105" s="60" t="s">
        <v>534</v>
      </c>
      <c r="E105" s="60" t="s">
        <v>536</v>
      </c>
      <c r="F105" s="59" t="s">
        <v>252</v>
      </c>
      <c r="G105" s="60" t="s">
        <v>5</v>
      </c>
      <c r="H105" s="56" t="s">
        <v>311</v>
      </c>
      <c r="I105" s="61"/>
      <c r="J105" s="61"/>
      <c r="K105" s="61"/>
      <c r="L105" s="62"/>
      <c r="M105" s="62"/>
      <c r="N105" s="61"/>
      <c r="O105" s="61"/>
      <c r="P105" s="44" t="s">
        <v>262</v>
      </c>
      <c r="Q105" s="44" t="s">
        <v>262</v>
      </c>
      <c r="R105" s="44" t="s">
        <v>213</v>
      </c>
      <c r="S105" s="55" t="s">
        <v>289</v>
      </c>
      <c r="T105" s="55" t="s">
        <v>289</v>
      </c>
      <c r="U105" s="44" t="s">
        <v>213</v>
      </c>
      <c r="V105" s="44" t="s">
        <v>262</v>
      </c>
      <c r="W105" s="44" t="s">
        <v>262</v>
      </c>
      <c r="X105" s="44" t="s">
        <v>262</v>
      </c>
      <c r="Y105" s="44" t="s">
        <v>262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69"/>
      <c r="B106" s="50">
        <v>97</v>
      </c>
      <c r="C106" s="60" t="s">
        <v>537</v>
      </c>
      <c r="D106" s="53" t="s">
        <v>538</v>
      </c>
      <c r="E106" s="53" t="s">
        <v>539</v>
      </c>
      <c r="F106" s="63" t="s">
        <v>113</v>
      </c>
      <c r="G106" s="64" t="s">
        <v>73</v>
      </c>
      <c r="H106" s="56" t="s">
        <v>290</v>
      </c>
      <c r="I106" s="44" t="s">
        <v>213</v>
      </c>
      <c r="J106" s="44" t="s">
        <v>213</v>
      </c>
      <c r="K106" s="44" t="s">
        <v>213</v>
      </c>
      <c r="L106" s="55" t="s">
        <v>289</v>
      </c>
      <c r="M106" s="55" t="s">
        <v>289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289</v>
      </c>
      <c r="T106" s="55" t="s">
        <v>289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289</v>
      </c>
      <c r="AA106" s="55" t="s">
        <v>289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69"/>
      <c r="B107" s="50">
        <v>98</v>
      </c>
      <c r="C107" s="60" t="s">
        <v>540</v>
      </c>
      <c r="D107" s="53" t="s">
        <v>540</v>
      </c>
      <c r="E107" s="53" t="s">
        <v>541</v>
      </c>
      <c r="F107" s="65" t="s">
        <v>96</v>
      </c>
      <c r="G107" s="64" t="s">
        <v>22</v>
      </c>
      <c r="H107" s="56" t="s">
        <v>290</v>
      </c>
      <c r="I107" s="44" t="s">
        <v>213</v>
      </c>
      <c r="J107" s="44" t="s">
        <v>213</v>
      </c>
      <c r="K107" s="44" t="s">
        <v>213</v>
      </c>
      <c r="L107" s="55" t="s">
        <v>289</v>
      </c>
      <c r="M107" s="55" t="s">
        <v>289</v>
      </c>
      <c r="N107" s="44" t="s">
        <v>214</v>
      </c>
      <c r="O107" s="44" t="s">
        <v>323</v>
      </c>
      <c r="P107" s="44" t="s">
        <v>214</v>
      </c>
      <c r="Q107" s="44" t="s">
        <v>214</v>
      </c>
      <c r="R107" s="44" t="s">
        <v>214</v>
      </c>
      <c r="S107" s="55" t="s">
        <v>289</v>
      </c>
      <c r="T107" s="55" t="s">
        <v>289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289</v>
      </c>
      <c r="AA107" s="55" t="s">
        <v>289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69"/>
      <c r="B108" s="50">
        <v>99</v>
      </c>
      <c r="C108" s="66" t="s">
        <v>385</v>
      </c>
      <c r="D108" s="67" t="s">
        <v>542</v>
      </c>
      <c r="E108" s="67" t="s">
        <v>406</v>
      </c>
      <c r="F108" s="68" t="s">
        <v>180</v>
      </c>
      <c r="G108" s="42" t="s">
        <v>22</v>
      </c>
      <c r="H108" s="56" t="s">
        <v>311</v>
      </c>
      <c r="I108" s="44" t="s">
        <v>289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289</v>
      </c>
      <c r="O108" s="44" t="s">
        <v>289</v>
      </c>
      <c r="P108" s="44" t="s">
        <v>289</v>
      </c>
      <c r="Q108" s="44" t="s">
        <v>289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289</v>
      </c>
      <c r="W108" s="44" t="s">
        <v>289</v>
      </c>
      <c r="X108" s="44" t="s">
        <v>289</v>
      </c>
      <c r="Y108" s="44" t="s">
        <v>289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69"/>
      <c r="B109" s="50">
        <v>100</v>
      </c>
      <c r="C109" s="66" t="s">
        <v>543</v>
      </c>
      <c r="D109" s="67" t="s">
        <v>544</v>
      </c>
      <c r="E109" s="67" t="s">
        <v>545</v>
      </c>
      <c r="F109" s="68" t="s">
        <v>546</v>
      </c>
      <c r="G109" s="42" t="s">
        <v>16</v>
      </c>
      <c r="H109" s="56" t="s">
        <v>290</v>
      </c>
      <c r="I109" s="44" t="s">
        <v>266</v>
      </c>
      <c r="J109" s="44" t="s">
        <v>266</v>
      </c>
      <c r="K109" s="44" t="s">
        <v>266</v>
      </c>
      <c r="L109" s="55" t="s">
        <v>289</v>
      </c>
      <c r="M109" s="55" t="s">
        <v>289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289</v>
      </c>
      <c r="T109" s="55" t="s">
        <v>289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289</v>
      </c>
      <c r="AA109" s="55" t="s">
        <v>289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69"/>
      <c r="B110" s="50">
        <v>101</v>
      </c>
      <c r="C110" s="66" t="s">
        <v>405</v>
      </c>
      <c r="D110" s="67" t="s">
        <v>518</v>
      </c>
      <c r="E110" s="67" t="s">
        <v>547</v>
      </c>
      <c r="F110" s="68" t="s">
        <v>64</v>
      </c>
      <c r="G110" s="69" t="s">
        <v>32</v>
      </c>
      <c r="H110" s="56" t="s">
        <v>290</v>
      </c>
      <c r="I110" s="44" t="s">
        <v>214</v>
      </c>
      <c r="J110" s="44" t="s">
        <v>214</v>
      </c>
      <c r="K110" s="44" t="s">
        <v>214</v>
      </c>
      <c r="L110" s="55" t="s">
        <v>289</v>
      </c>
      <c r="M110" s="55" t="s">
        <v>289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289</v>
      </c>
      <c r="T110" s="55" t="s">
        <v>289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289</v>
      </c>
      <c r="AA110" s="55" t="s">
        <v>289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69"/>
      <c r="B111" s="50">
        <v>102</v>
      </c>
      <c r="C111" s="51" t="s">
        <v>548</v>
      </c>
      <c r="D111" s="51" t="s">
        <v>466</v>
      </c>
      <c r="E111" s="51" t="s">
        <v>549</v>
      </c>
      <c r="F111" s="59" t="s">
        <v>239</v>
      </c>
      <c r="G111" s="51" t="s">
        <v>5</v>
      </c>
      <c r="H111" s="56" t="s">
        <v>290</v>
      </c>
      <c r="I111" s="44" t="s">
        <v>262</v>
      </c>
      <c r="J111" s="44" t="s">
        <v>262</v>
      </c>
      <c r="K111" s="44" t="s">
        <v>261</v>
      </c>
      <c r="L111" s="55" t="s">
        <v>289</v>
      </c>
      <c r="M111" s="55" t="s">
        <v>289</v>
      </c>
      <c r="N111" s="44" t="s">
        <v>264</v>
      </c>
      <c r="O111" s="44" t="s">
        <v>264</v>
      </c>
      <c r="P111" s="44" t="s">
        <v>213</v>
      </c>
      <c r="Q111" s="44" t="s">
        <v>213</v>
      </c>
      <c r="R111" s="44" t="s">
        <v>213</v>
      </c>
      <c r="S111" s="55" t="s">
        <v>289</v>
      </c>
      <c r="T111" s="55" t="s">
        <v>289</v>
      </c>
      <c r="U111" s="44" t="s">
        <v>213</v>
      </c>
      <c r="V111" s="44" t="s">
        <v>213</v>
      </c>
      <c r="W111" s="44" t="s">
        <v>213</v>
      </c>
      <c r="X111" s="44" t="s">
        <v>261</v>
      </c>
      <c r="Y111" s="44" t="s">
        <v>262</v>
      </c>
      <c r="Z111" s="55" t="s">
        <v>289</v>
      </c>
      <c r="AA111" s="55" t="s">
        <v>289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69"/>
      <c r="B112" s="50">
        <v>103</v>
      </c>
      <c r="C112" s="60" t="s">
        <v>401</v>
      </c>
      <c r="D112" s="53" t="s">
        <v>550</v>
      </c>
      <c r="E112" s="53" t="s">
        <v>551</v>
      </c>
      <c r="F112" s="57" t="s">
        <v>146</v>
      </c>
      <c r="G112" s="69" t="s">
        <v>16</v>
      </c>
      <c r="H112" s="56" t="s">
        <v>290</v>
      </c>
      <c r="I112" s="44" t="s">
        <v>213</v>
      </c>
      <c r="J112" s="44" t="s">
        <v>214</v>
      </c>
      <c r="K112" s="44" t="s">
        <v>214</v>
      </c>
      <c r="L112" s="55" t="s">
        <v>289</v>
      </c>
      <c r="M112" s="55" t="s">
        <v>289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289</v>
      </c>
      <c r="T112" s="55" t="s">
        <v>289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289</v>
      </c>
      <c r="AA112" s="55" t="s">
        <v>289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69"/>
      <c r="B113" s="50">
        <v>104</v>
      </c>
      <c r="C113" s="60" t="s">
        <v>552</v>
      </c>
      <c r="D113" s="60" t="s">
        <v>302</v>
      </c>
      <c r="E113" s="60" t="s">
        <v>434</v>
      </c>
      <c r="F113" s="53" t="s">
        <v>9</v>
      </c>
      <c r="G113" s="53" t="s">
        <v>5</v>
      </c>
      <c r="H113" s="56" t="s">
        <v>290</v>
      </c>
      <c r="I113" s="44" t="s">
        <v>213</v>
      </c>
      <c r="J113" s="44" t="s">
        <v>213</v>
      </c>
      <c r="K113" s="44" t="s">
        <v>213</v>
      </c>
      <c r="L113" s="55" t="s">
        <v>289</v>
      </c>
      <c r="M113" s="55" t="s">
        <v>289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289</v>
      </c>
      <c r="T113" s="55" t="s">
        <v>289</v>
      </c>
      <c r="U113" s="44" t="s">
        <v>262</v>
      </c>
      <c r="V113" s="44" t="s">
        <v>262</v>
      </c>
      <c r="W113" s="44" t="s">
        <v>262</v>
      </c>
      <c r="X113" s="44" t="s">
        <v>262</v>
      </c>
      <c r="Y113" s="44" t="s">
        <v>262</v>
      </c>
      <c r="Z113" s="55" t="s">
        <v>289</v>
      </c>
      <c r="AA113" s="55" t="s">
        <v>289</v>
      </c>
      <c r="AB113" s="44" t="s">
        <v>262</v>
      </c>
      <c r="AC113" s="44" t="s">
        <v>262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69"/>
      <c r="B114" s="50">
        <v>105</v>
      </c>
      <c r="C114" s="71" t="s">
        <v>553</v>
      </c>
      <c r="D114" s="72" t="s">
        <v>554</v>
      </c>
      <c r="E114" s="72" t="s">
        <v>555</v>
      </c>
      <c r="F114" s="73" t="s">
        <v>55</v>
      </c>
      <c r="G114" s="74" t="s">
        <v>22</v>
      </c>
      <c r="H114" s="75" t="s">
        <v>290</v>
      </c>
      <c r="I114" s="44" t="s">
        <v>213</v>
      </c>
      <c r="J114" s="44" t="s">
        <v>213</v>
      </c>
      <c r="K114" s="44" t="s">
        <v>213</v>
      </c>
      <c r="L114" s="55" t="s">
        <v>289</v>
      </c>
      <c r="M114" s="55" t="s">
        <v>289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289</v>
      </c>
      <c r="T114" s="55" t="s">
        <v>289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289</v>
      </c>
      <c r="AA114" s="55" t="s">
        <v>289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69"/>
      <c r="B115" s="50">
        <v>106</v>
      </c>
      <c r="C115" s="71" t="s">
        <v>553</v>
      </c>
      <c r="D115" s="72" t="s">
        <v>556</v>
      </c>
      <c r="E115" s="72" t="s">
        <v>557</v>
      </c>
      <c r="F115" s="77" t="s">
        <v>89</v>
      </c>
      <c r="G115" s="74" t="s">
        <v>5</v>
      </c>
      <c r="H115" s="75" t="s">
        <v>290</v>
      </c>
      <c r="I115" s="78" t="s">
        <v>214</v>
      </c>
      <c r="J115" s="78" t="s">
        <v>214</v>
      </c>
      <c r="K115" s="78" t="s">
        <v>214</v>
      </c>
      <c r="L115" s="55" t="s">
        <v>289</v>
      </c>
      <c r="M115" s="55" t="s">
        <v>289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289</v>
      </c>
      <c r="T115" s="55" t="s">
        <v>289</v>
      </c>
      <c r="U115" s="44" t="s">
        <v>266</v>
      </c>
      <c r="V115" s="44" t="s">
        <v>266</v>
      </c>
      <c r="W115" s="44" t="s">
        <v>266</v>
      </c>
      <c r="X115" s="44" t="s">
        <v>266</v>
      </c>
      <c r="Y115" s="44" t="s">
        <v>266</v>
      </c>
      <c r="Z115" s="55" t="s">
        <v>289</v>
      </c>
      <c r="AA115" s="55" t="s">
        <v>289</v>
      </c>
      <c r="AB115" s="44" t="s">
        <v>266</v>
      </c>
      <c r="AC115" s="44" t="s">
        <v>266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69"/>
      <c r="B116" s="50">
        <v>107</v>
      </c>
      <c r="C116" s="79" t="s">
        <v>558</v>
      </c>
      <c r="D116" s="80" t="s">
        <v>407</v>
      </c>
      <c r="E116" s="80" t="s">
        <v>559</v>
      </c>
      <c r="F116" s="81" t="s">
        <v>560</v>
      </c>
      <c r="G116" s="82" t="s">
        <v>561</v>
      </c>
      <c r="H116" s="83" t="s">
        <v>290</v>
      </c>
      <c r="I116" s="44" t="s">
        <v>213</v>
      </c>
      <c r="J116" s="44" t="s">
        <v>213</v>
      </c>
      <c r="K116" s="44" t="s">
        <v>213</v>
      </c>
      <c r="L116" s="55" t="s">
        <v>289</v>
      </c>
      <c r="M116" s="55" t="s">
        <v>289</v>
      </c>
      <c r="N116" s="44" t="s">
        <v>213</v>
      </c>
      <c r="O116" s="44" t="s">
        <v>390</v>
      </c>
      <c r="P116" s="78" t="s">
        <v>213</v>
      </c>
      <c r="Q116" s="78" t="s">
        <v>213</v>
      </c>
      <c r="R116" s="78" t="s">
        <v>390</v>
      </c>
      <c r="S116" s="55" t="s">
        <v>289</v>
      </c>
      <c r="T116" s="55" t="s">
        <v>289</v>
      </c>
      <c r="U116" s="78" t="s">
        <v>390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289</v>
      </c>
      <c r="AA116" s="55" t="s">
        <v>289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69"/>
      <c r="B117" s="50">
        <v>108</v>
      </c>
      <c r="C117" s="79" t="s">
        <v>562</v>
      </c>
      <c r="D117" s="80" t="s">
        <v>562</v>
      </c>
      <c r="E117" s="80" t="s">
        <v>563</v>
      </c>
      <c r="F117" s="81" t="s">
        <v>564</v>
      </c>
      <c r="G117" s="84" t="s">
        <v>565</v>
      </c>
      <c r="H117" s="85" t="s">
        <v>290</v>
      </c>
      <c r="I117" s="78" t="s">
        <v>213</v>
      </c>
      <c r="J117" s="78" t="s">
        <v>213</v>
      </c>
      <c r="K117" s="78" t="s">
        <v>213</v>
      </c>
      <c r="L117" s="55" t="s">
        <v>289</v>
      </c>
      <c r="M117" s="55" t="s">
        <v>289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289</v>
      </c>
      <c r="T117" s="55" t="s">
        <v>289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289</v>
      </c>
      <c r="AA117" s="55" t="s">
        <v>289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69"/>
      <c r="B118" s="50">
        <v>109</v>
      </c>
      <c r="C118" s="79" t="s">
        <v>471</v>
      </c>
      <c r="D118" s="80" t="s">
        <v>477</v>
      </c>
      <c r="E118" s="80" t="s">
        <v>566</v>
      </c>
      <c r="F118" s="81" t="s">
        <v>567</v>
      </c>
      <c r="G118" s="82" t="s">
        <v>568</v>
      </c>
      <c r="H118" s="83" t="s">
        <v>290</v>
      </c>
      <c r="I118" s="78" t="s">
        <v>213</v>
      </c>
      <c r="J118" s="78" t="s">
        <v>213</v>
      </c>
      <c r="K118" s="78" t="s">
        <v>213</v>
      </c>
      <c r="L118" s="55" t="s">
        <v>289</v>
      </c>
      <c r="M118" s="55" t="s">
        <v>289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289</v>
      </c>
      <c r="T118" s="55" t="s">
        <v>289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289</v>
      </c>
      <c r="AA118" s="55" t="s">
        <v>289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69"/>
      <c r="B119" s="50">
        <v>110</v>
      </c>
      <c r="C119" s="79" t="s">
        <v>569</v>
      </c>
      <c r="D119" s="80" t="s">
        <v>570</v>
      </c>
      <c r="E119" s="80" t="s">
        <v>571</v>
      </c>
      <c r="F119" s="81" t="s">
        <v>572</v>
      </c>
      <c r="G119" s="82" t="s">
        <v>573</v>
      </c>
      <c r="H119" s="83" t="s">
        <v>290</v>
      </c>
      <c r="I119" s="78" t="s">
        <v>213</v>
      </c>
      <c r="J119" s="78" t="s">
        <v>213</v>
      </c>
      <c r="K119" s="78" t="s">
        <v>213</v>
      </c>
      <c r="L119" s="55" t="s">
        <v>289</v>
      </c>
      <c r="M119" s="55" t="s">
        <v>289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289</v>
      </c>
      <c r="T119" s="55" t="s">
        <v>289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289</v>
      </c>
      <c r="AA119" s="55" t="s">
        <v>289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69"/>
      <c r="B120" s="50">
        <v>111</v>
      </c>
      <c r="C120" s="79" t="s">
        <v>293</v>
      </c>
      <c r="D120" s="80" t="s">
        <v>300</v>
      </c>
      <c r="E120" s="80" t="s">
        <v>574</v>
      </c>
      <c r="F120" s="81" t="s">
        <v>575</v>
      </c>
      <c r="G120" s="86" t="s">
        <v>576</v>
      </c>
      <c r="H120" s="83" t="s">
        <v>290</v>
      </c>
      <c r="I120" s="87" t="s">
        <v>213</v>
      </c>
      <c r="J120" s="87" t="s">
        <v>213</v>
      </c>
      <c r="K120" s="87" t="s">
        <v>213</v>
      </c>
      <c r="L120" s="55" t="s">
        <v>289</v>
      </c>
      <c r="M120" s="55" t="s">
        <v>289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289</v>
      </c>
      <c r="T120" s="55" t="s">
        <v>289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289</v>
      </c>
      <c r="AA120" s="55" t="s">
        <v>289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69"/>
      <c r="B121" s="50">
        <v>112</v>
      </c>
      <c r="C121" s="72" t="s">
        <v>497</v>
      </c>
      <c r="D121" s="72" t="s">
        <v>577</v>
      </c>
      <c r="E121" s="72" t="s">
        <v>578</v>
      </c>
      <c r="F121" s="77" t="s">
        <v>579</v>
      </c>
      <c r="G121" s="74" t="s">
        <v>206</v>
      </c>
      <c r="H121" s="75" t="s">
        <v>290</v>
      </c>
      <c r="I121" s="78" t="s">
        <v>213</v>
      </c>
      <c r="J121" s="78" t="s">
        <v>213</v>
      </c>
      <c r="K121" s="78" t="s">
        <v>213</v>
      </c>
      <c r="L121" s="55" t="s">
        <v>289</v>
      </c>
      <c r="M121" s="55" t="s">
        <v>289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289</v>
      </c>
      <c r="T121" s="55" t="s">
        <v>289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289</v>
      </c>
      <c r="AA121" s="55" t="s">
        <v>289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69"/>
      <c r="B122" s="50">
        <v>113</v>
      </c>
      <c r="C122" s="51" t="s">
        <v>580</v>
      </c>
      <c r="D122" s="52" t="s">
        <v>581</v>
      </c>
      <c r="E122" s="53" t="s">
        <v>582</v>
      </c>
      <c r="F122" s="88" t="s">
        <v>126</v>
      </c>
      <c r="G122" s="42" t="s">
        <v>5</v>
      </c>
      <c r="H122" s="56" t="s">
        <v>290</v>
      </c>
      <c r="I122" s="44" t="s">
        <v>264</v>
      </c>
      <c r="J122" s="44" t="s">
        <v>264</v>
      </c>
      <c r="K122" s="44" t="s">
        <v>264</v>
      </c>
      <c r="L122" s="44" t="s">
        <v>264</v>
      </c>
      <c r="M122" s="44" t="s">
        <v>264</v>
      </c>
      <c r="N122" s="44" t="s">
        <v>264</v>
      </c>
      <c r="O122" s="44" t="s">
        <v>264</v>
      </c>
      <c r="P122" s="44" t="s">
        <v>264</v>
      </c>
      <c r="Q122" s="44" t="s">
        <v>264</v>
      </c>
      <c r="R122" s="44" t="s">
        <v>264</v>
      </c>
      <c r="S122" s="44" t="s">
        <v>264</v>
      </c>
      <c r="T122" s="44" t="s">
        <v>264</v>
      </c>
      <c r="U122" s="44" t="s">
        <v>264</v>
      </c>
      <c r="V122" s="44" t="s">
        <v>264</v>
      </c>
      <c r="W122" s="44" t="s">
        <v>264</v>
      </c>
      <c r="X122" s="44" t="s">
        <v>264</v>
      </c>
      <c r="Y122" s="44" t="s">
        <v>264</v>
      </c>
      <c r="Z122" s="44" t="s">
        <v>264</v>
      </c>
      <c r="AA122" s="44" t="s">
        <v>264</v>
      </c>
      <c r="AB122" s="44" t="s">
        <v>264</v>
      </c>
      <c r="AC122" s="44" t="s">
        <v>264</v>
      </c>
      <c r="AD122" s="44" t="s">
        <v>264</v>
      </c>
      <c r="AE122" s="44" t="s">
        <v>264</v>
      </c>
      <c r="AF122" s="44" t="s">
        <v>264</v>
      </c>
      <c r="AG122" s="44" t="s">
        <v>264</v>
      </c>
      <c r="AH122" s="44" t="s">
        <v>264</v>
      </c>
      <c r="AI122" s="44" t="s">
        <v>264</v>
      </c>
      <c r="AJ122" s="44" t="s">
        <v>264</v>
      </c>
      <c r="AK122" s="44" t="s">
        <v>264</v>
      </c>
      <c r="AL122" s="44" t="s">
        <v>264</v>
      </c>
      <c r="AM122" s="44" t="s">
        <v>264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69"/>
      <c r="B123" s="50">
        <v>114</v>
      </c>
      <c r="C123" s="89" t="s">
        <v>300</v>
      </c>
      <c r="D123" s="90" t="s">
        <v>334</v>
      </c>
      <c r="E123" s="90" t="s">
        <v>583</v>
      </c>
      <c r="F123" s="91" t="s">
        <v>26</v>
      </c>
      <c r="G123" s="92" t="s">
        <v>584</v>
      </c>
      <c r="H123" s="95" t="s">
        <v>290</v>
      </c>
      <c r="I123" s="94" t="s">
        <v>264</v>
      </c>
      <c r="J123" s="94" t="s">
        <v>264</v>
      </c>
      <c r="K123" s="94" t="s">
        <v>264</v>
      </c>
      <c r="L123" s="94" t="s">
        <v>264</v>
      </c>
      <c r="M123" s="94" t="s">
        <v>264</v>
      </c>
      <c r="N123" s="94" t="s">
        <v>264</v>
      </c>
      <c r="O123" s="94" t="s">
        <v>264</v>
      </c>
      <c r="P123" s="94" t="s">
        <v>264</v>
      </c>
      <c r="Q123" s="94" t="s">
        <v>264</v>
      </c>
      <c r="R123" s="94" t="s">
        <v>264</v>
      </c>
      <c r="S123" s="94" t="s">
        <v>264</v>
      </c>
      <c r="T123" s="94" t="s">
        <v>264</v>
      </c>
      <c r="U123" s="94" t="s">
        <v>264</v>
      </c>
      <c r="V123" s="94" t="s">
        <v>264</v>
      </c>
      <c r="W123" s="94" t="s">
        <v>264</v>
      </c>
      <c r="X123" s="94" t="s">
        <v>264</v>
      </c>
      <c r="Y123" s="94" t="s">
        <v>264</v>
      </c>
      <c r="Z123" s="94" t="s">
        <v>264</v>
      </c>
      <c r="AA123" s="94" t="s">
        <v>264</v>
      </c>
      <c r="AB123" s="94" t="s">
        <v>264</v>
      </c>
      <c r="AC123" s="94" t="s">
        <v>264</v>
      </c>
      <c r="AD123" s="94" t="s">
        <v>264</v>
      </c>
      <c r="AE123" s="94" t="s">
        <v>264</v>
      </c>
      <c r="AF123" s="94" t="s">
        <v>264</v>
      </c>
      <c r="AG123" s="94" t="s">
        <v>264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585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6">
    <cfRule type="containsText" dxfId="658" priority="9875" stopIfTrue="1" operator="containsText" text="Pc">
      <formula>NOT(ISERROR(SEARCH("Pc",I16)))</formula>
    </cfRule>
    <cfRule type="containsText" dxfId="657" priority="9876" stopIfTrue="1" operator="containsText" text="Lm">
      <formula>NOT(ISERROR(SEARCH("Lm",I16)))</formula>
    </cfRule>
    <cfRule type="containsText" dxfId="656" priority="9877" stopIfTrue="1" operator="containsText" text="Da">
      <formula>NOT(ISERROR(SEARCH("Da",I16)))</formula>
    </cfRule>
  </conditionalFormatting>
  <conditionalFormatting sqref="I16:I41">
    <cfRule type="containsText" dxfId="655" priority="9871" stopIfTrue="1" operator="containsText" text="Da">
      <formula>NOT(ISERROR(SEARCH("Da",I16)))</formula>
    </cfRule>
    <cfRule type="containsText" dxfId="654" priority="9872" stopIfTrue="1" operator="containsText" text="Au">
      <formula>NOT(ISERROR(SEARCH("Au",I16)))</formula>
    </cfRule>
    <cfRule type="containsText" dxfId="653" priority="9873" stopIfTrue="1" operator="containsText" text="Va">
      <formula>NOT(ISERROR(SEARCH("Va",I16)))</formula>
    </cfRule>
    <cfRule type="containsText" dxfId="652" priority="9874" stopIfTrue="1" operator="containsText" text="Fa">
      <formula>NOT(ISERROR(SEARCH("Fa",I16)))</formula>
    </cfRule>
  </conditionalFormatting>
  <conditionalFormatting sqref="I39:I41">
    <cfRule type="containsText" dxfId="651" priority="9931" stopIfTrue="1" operator="containsText" text="Pc">
      <formula>NOT(ISERROR(SEARCH("Pc",I39)))</formula>
    </cfRule>
    <cfRule type="containsText" dxfId="650" priority="9932" stopIfTrue="1" operator="containsText" text="Lm">
      <formula>NOT(ISERROR(SEARCH("Lm",I39)))</formula>
    </cfRule>
    <cfRule type="containsText" dxfId="649" priority="9933" stopIfTrue="1" operator="containsText" text="Da">
      <formula>NOT(ISERROR(SEARCH("Da",I39)))</formula>
    </cfRule>
  </conditionalFormatting>
  <conditionalFormatting sqref="I122">
    <cfRule type="containsText" dxfId="648" priority="12406" stopIfTrue="1" operator="containsText" text="Lm">
      <formula>NOT(ISERROR(SEARCH("Lm",I122)))</formula>
    </cfRule>
    <cfRule type="containsText" dxfId="647" priority="12407" stopIfTrue="1" operator="containsText" text="Da">
      <formula>NOT(ISERROR(SEARCH("Da",I122)))</formula>
    </cfRule>
  </conditionalFormatting>
  <conditionalFormatting sqref="I122:I123">
    <cfRule type="containsText" dxfId="646" priority="12394" stopIfTrue="1" operator="containsText" text="Da">
      <formula>NOT(ISERROR(SEARCH("Da",I122)))</formula>
    </cfRule>
    <cfRule type="containsText" dxfId="645" priority="12395" stopIfTrue="1" operator="containsText" text="Au">
      <formula>NOT(ISERROR(SEARCH("Au",I122)))</formula>
    </cfRule>
    <cfRule type="containsText" dxfId="644" priority="12396" stopIfTrue="1" operator="containsText" text="Va">
      <formula>NOT(ISERROR(SEARCH("Va",I122)))</formula>
    </cfRule>
    <cfRule type="containsText" dxfId="643" priority="12397" stopIfTrue="1" operator="containsText" text="Fa">
      <formula>NOT(ISERROR(SEARCH("Fa",I122)))</formula>
    </cfRule>
    <cfRule type="containsText" dxfId="642" priority="12398" stopIfTrue="1" operator="containsText" text="Pc">
      <formula>NOT(ISERROR(SEARCH("Pc",I122)))</formula>
    </cfRule>
  </conditionalFormatting>
  <conditionalFormatting sqref="I123">
    <cfRule type="containsText" dxfId="641" priority="12385" stopIfTrue="1" operator="containsText" text="Lm">
      <formula>NOT(ISERROR(SEARCH("Lm",I123)))</formula>
    </cfRule>
    <cfRule type="containsText" dxfId="640" priority="12386" stopIfTrue="1" operator="containsText" text="Da">
      <formula>NOT(ISERROR(SEARCH("Da",I123)))</formula>
    </cfRule>
    <cfRule type="containsText" dxfId="639" priority="12399" stopIfTrue="1" operator="containsText" text="Lm">
      <formula>NOT(ISERROR(SEARCH("Lm",I123)))</formula>
    </cfRule>
    <cfRule type="containsText" dxfId="638" priority="12400" stopIfTrue="1" operator="containsText" text="Da">
      <formula>NOT(ISERROR(SEARCH("Da",I123)))</formula>
    </cfRule>
  </conditionalFormatting>
  <conditionalFormatting sqref="I10:K13">
    <cfRule type="containsText" dxfId="637" priority="7943" stopIfTrue="1" operator="containsText" text="Pc">
      <formula>NOT(ISERROR(SEARCH("Pc",I10)))</formula>
    </cfRule>
    <cfRule type="containsText" dxfId="636" priority="7944" stopIfTrue="1" operator="containsText" text="Lm">
      <formula>NOT(ISERROR(SEARCH("Lm",I10)))</formula>
    </cfRule>
    <cfRule type="containsText" dxfId="635" priority="7945" stopIfTrue="1" operator="containsText" text="Da">
      <formula>NOT(ISERROR(SEARCH("Da",I10)))</formula>
    </cfRule>
  </conditionalFormatting>
  <conditionalFormatting sqref="I10:K15">
    <cfRule type="containsText" dxfId="634" priority="7939" stopIfTrue="1" operator="containsText" text="Da">
      <formula>NOT(ISERROR(SEARCH("Da",I10)))</formula>
    </cfRule>
    <cfRule type="containsText" dxfId="633" priority="7940" stopIfTrue="1" operator="containsText" text="Au">
      <formula>NOT(ISERROR(SEARCH("Au",I10)))</formula>
    </cfRule>
    <cfRule type="containsText" dxfId="632" priority="7941" stopIfTrue="1" operator="containsText" text="Va">
      <formula>NOT(ISERROR(SEARCH("Va",I10)))</formula>
    </cfRule>
    <cfRule type="containsText" dxfId="631" priority="7942" stopIfTrue="1" operator="containsText" text="Fa">
      <formula>NOT(ISERROR(SEARCH("Fa",I10)))</formula>
    </cfRule>
  </conditionalFormatting>
  <conditionalFormatting sqref="I42:K121">
    <cfRule type="containsText" dxfId="630" priority="7841" stopIfTrue="1" operator="containsText" text="Da">
      <formula>NOT(ISERROR(SEARCH("Da",I42)))</formula>
    </cfRule>
    <cfRule type="containsText" dxfId="629" priority="7842" stopIfTrue="1" operator="containsText" text="Au">
      <formula>NOT(ISERROR(SEARCH("Au",I42)))</formula>
    </cfRule>
    <cfRule type="containsText" dxfId="628" priority="7843" stopIfTrue="1" operator="containsText" text="Va">
      <formula>NOT(ISERROR(SEARCH("Va",I42)))</formula>
    </cfRule>
    <cfRule type="containsText" dxfId="627" priority="7844" stopIfTrue="1" operator="containsText" text="Fa">
      <formula>NOT(ISERROR(SEARCH("Fa",I42)))</formula>
    </cfRule>
  </conditionalFormatting>
  <conditionalFormatting sqref="I54:K54">
    <cfRule type="containsText" dxfId="626" priority="7901" stopIfTrue="1" operator="containsText" text="Pc">
      <formula>NOT(ISERROR(SEARCH("Pc",I54)))</formula>
    </cfRule>
    <cfRule type="containsText" dxfId="625" priority="7902" stopIfTrue="1" operator="containsText" text="Lm">
      <formula>NOT(ISERROR(SEARCH("Lm",I54)))</formula>
    </cfRule>
    <cfRule type="containsText" dxfId="624" priority="7903" stopIfTrue="1" operator="containsText" text="Da">
      <formula>NOT(ISERROR(SEARCH("Da",I54)))</formula>
    </cfRule>
  </conditionalFormatting>
  <conditionalFormatting sqref="I59:K59">
    <cfRule type="containsText" dxfId="623" priority="9182" stopIfTrue="1" operator="containsText" text="Pc">
      <formula>NOT(ISERROR(SEARCH("Pc",I59)))</formula>
    </cfRule>
    <cfRule type="containsText" dxfId="622" priority="9183" stopIfTrue="1" operator="containsText" text="Lm">
      <formula>NOT(ISERROR(SEARCH("Lm",I59)))</formula>
    </cfRule>
    <cfRule type="containsText" dxfId="621" priority="9184" stopIfTrue="1" operator="containsText" text="Da">
      <formula>NOT(ISERROR(SEARCH("Da",I59)))</formula>
    </cfRule>
  </conditionalFormatting>
  <conditionalFormatting sqref="I93:K93">
    <cfRule type="containsText" dxfId="620" priority="8566" stopIfTrue="1" operator="containsText" text="Pc">
      <formula>NOT(ISERROR(SEARCH("Pc",I93)))</formula>
    </cfRule>
    <cfRule type="containsText" dxfId="619" priority="8567" stopIfTrue="1" operator="containsText" text="Lm">
      <formula>NOT(ISERROR(SEARCH("Lm",I93)))</formula>
    </cfRule>
    <cfRule type="containsText" dxfId="618" priority="8568" stopIfTrue="1" operator="containsText" text="Da">
      <formula>NOT(ISERROR(SEARCH("Da",I93)))</formula>
    </cfRule>
  </conditionalFormatting>
  <conditionalFormatting sqref="I102:K102">
    <cfRule type="containsText" dxfId="617" priority="7859" stopIfTrue="1" operator="containsText" text="Pc">
      <formula>NOT(ISERROR(SEARCH("Pc",I102)))</formula>
    </cfRule>
    <cfRule type="containsText" dxfId="616" priority="7860" stopIfTrue="1" operator="containsText" text="Lm">
      <formula>NOT(ISERROR(SEARCH("Lm",I102)))</formula>
    </cfRule>
    <cfRule type="containsText" dxfId="615" priority="7861" stopIfTrue="1" operator="containsText" text="Da">
      <formula>NOT(ISERROR(SEARCH("Da",I102)))</formula>
    </cfRule>
  </conditionalFormatting>
  <conditionalFormatting sqref="I111:K111">
    <cfRule type="containsText" dxfId="614" priority="7845" stopIfTrue="1" operator="containsText" text="Pc">
      <formula>NOT(ISERROR(SEARCH("Pc",I111)))</formula>
    </cfRule>
    <cfRule type="containsText" dxfId="613" priority="7846" stopIfTrue="1" operator="containsText" text="Lm">
      <formula>NOT(ISERROR(SEARCH("Lm",I111)))</formula>
    </cfRule>
    <cfRule type="containsText" dxfId="612" priority="7847" stopIfTrue="1" operator="containsText" text="Da">
      <formula>NOT(ISERROR(SEARCH("Da",I111)))</formula>
    </cfRule>
  </conditionalFormatting>
  <conditionalFormatting sqref="I115:K115">
    <cfRule type="containsText" dxfId="611" priority="8923" stopIfTrue="1" operator="containsText" text="Pc">
      <formula>NOT(ISERROR(SEARCH("Pc",I115)))</formula>
    </cfRule>
    <cfRule type="containsText" dxfId="610" priority="8924" stopIfTrue="1" operator="containsText" text="Lm">
      <formula>NOT(ISERROR(SEARCH("Lm",I115)))</formula>
    </cfRule>
    <cfRule type="containsText" dxfId="609" priority="8925" stopIfTrue="1" operator="containsText" text="Da">
      <formula>NOT(ISERROR(SEARCH("Da",I115)))</formula>
    </cfRule>
  </conditionalFormatting>
  <conditionalFormatting sqref="I117:K119">
    <cfRule type="containsText" dxfId="608" priority="8629" stopIfTrue="1" operator="containsText" text="Pc">
      <formula>NOT(ISERROR(SEARCH("Pc",I117)))</formula>
    </cfRule>
    <cfRule type="containsText" dxfId="607" priority="8630" stopIfTrue="1" operator="containsText" text="Lm">
      <formula>NOT(ISERROR(SEARCH("Lm",I117)))</formula>
    </cfRule>
    <cfRule type="containsText" dxfId="606" priority="8631" stopIfTrue="1" operator="containsText" text="Da">
      <formula>NOT(ISERROR(SEARCH("Da",I117)))</formula>
    </cfRule>
  </conditionalFormatting>
  <conditionalFormatting sqref="I121:K121">
    <cfRule type="containsText" dxfId="605" priority="8860" stopIfTrue="1" operator="containsText" text="Pc">
      <formula>NOT(ISERROR(SEARCH("Pc",I121)))</formula>
    </cfRule>
    <cfRule type="containsText" dxfId="604" priority="8861" stopIfTrue="1" operator="containsText" text="Lm">
      <formula>NOT(ISERROR(SEARCH("Lm",I121)))</formula>
    </cfRule>
    <cfRule type="containsText" dxfId="603" priority="8862" stopIfTrue="1" operator="containsText" text="Da">
      <formula>NOT(ISERROR(SEARCH("Da",I121)))</formula>
    </cfRule>
  </conditionalFormatting>
  <conditionalFormatting sqref="I123:K123">
    <cfRule type="containsText" dxfId="602" priority="8522" stopIfTrue="1" operator="containsText" text="Va">
      <formula>NOT(ISERROR(SEARCH("Va",I123)))</formula>
    </cfRule>
    <cfRule type="containsText" dxfId="601" priority="8523" stopIfTrue="1" operator="containsText" text="Fa">
      <formula>NOT(ISERROR(SEARCH("Fa",I123)))</formula>
    </cfRule>
    <cfRule type="containsText" dxfId="600" priority="8524" stopIfTrue="1" operator="containsText" text="Pc">
      <formula>NOT(ISERROR(SEARCH("Pc",I123)))</formula>
    </cfRule>
  </conditionalFormatting>
  <conditionalFormatting sqref="I9:L9 U9:Y9 AB9:AF9">
    <cfRule type="containsText" dxfId="599" priority="12489" stopIfTrue="1" operator="containsText" text="Da">
      <formula>NOT(ISERROR(SEARCH("Da",I9)))</formula>
    </cfRule>
  </conditionalFormatting>
  <conditionalFormatting sqref="I123:M123">
    <cfRule type="containsText" dxfId="598" priority="8520" stopIfTrue="1" operator="containsText" text="Da">
      <formula>NOT(ISERROR(SEARCH("Da",I123)))</formula>
    </cfRule>
    <cfRule type="containsText" dxfId="597" priority="8521" stopIfTrue="1" operator="containsText" text="Au">
      <formula>NOT(ISERROR(SEARCH("Au",I123)))</formula>
    </cfRule>
  </conditionalFormatting>
  <conditionalFormatting sqref="J39">
    <cfRule type="containsText" dxfId="596" priority="9511" stopIfTrue="1" operator="containsText" text="Pc">
      <formula>NOT(ISERROR(SEARCH("Pc",J39)))</formula>
    </cfRule>
    <cfRule type="containsText" dxfId="595" priority="9512" stopIfTrue="1" operator="containsText" text="Lm">
      <formula>NOT(ISERROR(SEARCH("Lm",J39)))</formula>
    </cfRule>
    <cfRule type="containsText" dxfId="594" priority="9513" stopIfTrue="1" operator="containsText" text="Da">
      <formula>NOT(ISERROR(SEARCH("Da",J39)))</formula>
    </cfRule>
  </conditionalFormatting>
  <conditionalFormatting sqref="J122:J123">
    <cfRule type="containsText" dxfId="593" priority="9717" stopIfTrue="1" operator="containsText" text="Da">
      <formula>NOT(ISERROR(SEARCH("Da",J122)))</formula>
    </cfRule>
    <cfRule type="containsText" dxfId="592" priority="9718" stopIfTrue="1" operator="containsText" text="Au">
      <formula>NOT(ISERROR(SEARCH("Au",J122)))</formula>
    </cfRule>
    <cfRule type="containsText" dxfId="591" priority="9719" stopIfTrue="1" operator="containsText" text="Va">
      <formula>NOT(ISERROR(SEARCH("Va",J122)))</formula>
    </cfRule>
    <cfRule type="containsText" dxfId="590" priority="9720" stopIfTrue="1" operator="containsText" text="Fa">
      <formula>NOT(ISERROR(SEARCH("Fa",J122)))</formula>
    </cfRule>
    <cfRule type="containsText" dxfId="589" priority="9721" stopIfTrue="1" operator="containsText" text="Pc">
      <formula>NOT(ISERROR(SEARCH("Pc",J122)))</formula>
    </cfRule>
    <cfRule type="containsText" dxfId="588" priority="9722" stopIfTrue="1" operator="containsText" text="Lm">
      <formula>NOT(ISERROR(SEARCH("Lm",J122)))</formula>
    </cfRule>
    <cfRule type="containsText" dxfId="587" priority="9723" stopIfTrue="1" operator="containsText" text="Da">
      <formula>NOT(ISERROR(SEARCH("Da",J122)))</formula>
    </cfRule>
  </conditionalFormatting>
  <conditionalFormatting sqref="J16:K16">
    <cfRule type="containsText" dxfId="586" priority="8590" stopIfTrue="1" operator="containsText" text="Da">
      <formula>NOT(ISERROR(SEARCH("Da",J16)))</formula>
    </cfRule>
    <cfRule type="containsText" dxfId="585" priority="8591" stopIfTrue="1" operator="containsText" text="Au">
      <formula>NOT(ISERROR(SEARCH("Au",J16)))</formula>
    </cfRule>
    <cfRule type="containsText" dxfId="584" priority="8592" stopIfTrue="1" operator="containsText" text="Va">
      <formula>NOT(ISERROR(SEARCH("Va",J16)))</formula>
    </cfRule>
    <cfRule type="containsText" dxfId="583" priority="8593" stopIfTrue="1" operator="containsText" text="Fa">
      <formula>NOT(ISERROR(SEARCH("Fa",J16)))</formula>
    </cfRule>
    <cfRule type="containsText" dxfId="582" priority="8594" stopIfTrue="1" operator="containsText" text="Pc">
      <formula>NOT(ISERROR(SEARCH("Pc",J16)))</formula>
    </cfRule>
    <cfRule type="containsText" dxfId="581" priority="8595" stopIfTrue="1" operator="containsText" text="Lm">
      <formula>NOT(ISERROR(SEARCH("Lm",J16)))</formula>
    </cfRule>
    <cfRule type="containsText" dxfId="580" priority="8596" stopIfTrue="1" operator="containsText" text="Da">
      <formula>NOT(ISERROR(SEARCH("Da",J16)))</formula>
    </cfRule>
  </conditionalFormatting>
  <conditionalFormatting sqref="J40:K41">
    <cfRule type="containsText" dxfId="579" priority="7260" stopIfTrue="1" operator="containsText" text="Da">
      <formula>NOT(ISERROR(SEARCH("Da",J40)))</formula>
    </cfRule>
    <cfRule type="containsText" dxfId="578" priority="7261" stopIfTrue="1" operator="containsText" text="Au">
      <formula>NOT(ISERROR(SEARCH("Au",J40)))</formula>
    </cfRule>
    <cfRule type="containsText" dxfId="577" priority="7262" stopIfTrue="1" operator="containsText" text="Va">
      <formula>NOT(ISERROR(SEARCH("Va",J40)))</formula>
    </cfRule>
    <cfRule type="containsText" dxfId="576" priority="7263" stopIfTrue="1" operator="containsText" text="Fa">
      <formula>NOT(ISERROR(SEARCH("Fa",J40)))</formula>
    </cfRule>
    <cfRule type="containsText" dxfId="575" priority="7264" stopIfTrue="1" operator="containsText" text="Pc">
      <formula>NOT(ISERROR(SEARCH("Pc",J40)))</formula>
    </cfRule>
    <cfRule type="containsText" dxfId="574" priority="7265" stopIfTrue="1" operator="containsText" text="Lm">
      <formula>NOT(ISERROR(SEARCH("Lm",J40)))</formula>
    </cfRule>
    <cfRule type="containsText" dxfId="573" priority="7266" stopIfTrue="1" operator="containsText" text="Da">
      <formula>NOT(ISERROR(SEARCH("Da",J40)))</formula>
    </cfRule>
  </conditionalFormatting>
  <conditionalFormatting sqref="J123:K123">
    <cfRule type="containsText" dxfId="572" priority="8525" stopIfTrue="1" operator="containsText" text="Lm">
      <formula>NOT(ISERROR(SEARCH("Lm",J123)))</formula>
    </cfRule>
    <cfRule type="containsText" dxfId="571" priority="8526" stopIfTrue="1" operator="containsText" text="Da">
      <formula>NOT(ISERROR(SEARCH("Da",J123)))</formula>
    </cfRule>
  </conditionalFormatting>
  <conditionalFormatting sqref="J17:U23">
    <cfRule type="containsText" dxfId="570" priority="4908" stopIfTrue="1" operator="containsText" text="Da">
      <formula>NOT(ISERROR(SEARCH("Da",J17)))</formula>
    </cfRule>
    <cfRule type="containsText" dxfId="569" priority="4909" stopIfTrue="1" operator="containsText" text="Au">
      <formula>NOT(ISERROR(SEARCH("Au",J17)))</formula>
    </cfRule>
    <cfRule type="containsText" dxfId="568" priority="4910" stopIfTrue="1" operator="containsText" text="Va">
      <formula>NOT(ISERROR(SEARCH("Va",J17)))</formula>
    </cfRule>
    <cfRule type="containsText" dxfId="567" priority="4911" stopIfTrue="1" operator="containsText" text="Fa">
      <formula>NOT(ISERROR(SEARCH("Fa",J17)))</formula>
    </cfRule>
  </conditionalFormatting>
  <conditionalFormatting sqref="J23:U23">
    <cfRule type="containsText" dxfId="566" priority="4912" stopIfTrue="1" operator="containsText" text="Pc">
      <formula>NOT(ISERROR(SEARCH("Pc",J23)))</formula>
    </cfRule>
    <cfRule type="containsText" dxfId="565" priority="4913" stopIfTrue="1" operator="containsText" text="Lm">
      <formula>NOT(ISERROR(SEARCH("Lm",J23)))</formula>
    </cfRule>
    <cfRule type="containsText" dxfId="564" priority="4914" stopIfTrue="1" operator="containsText" text="Da">
      <formula>NOT(ISERROR(SEARCH("Da",J23)))</formula>
    </cfRule>
  </conditionalFormatting>
  <conditionalFormatting sqref="J24:AM39">
    <cfRule type="containsText" dxfId="563" priority="9507" stopIfTrue="1" operator="containsText" text="Da">
      <formula>NOT(ISERROR(SEARCH("Da",J24)))</formula>
    </cfRule>
    <cfRule type="containsText" dxfId="562" priority="9508" stopIfTrue="1" operator="containsText" text="Au">
      <formula>NOT(ISERROR(SEARCH("Au",J24)))</formula>
    </cfRule>
    <cfRule type="containsText" dxfId="561" priority="9509" stopIfTrue="1" operator="containsText" text="Va">
      <formula>NOT(ISERROR(SEARCH("Va",J24)))</formula>
    </cfRule>
    <cfRule type="containsText" dxfId="560" priority="9510" stopIfTrue="1" operator="containsText" text="Fa">
      <formula>NOT(ISERROR(SEARCH("Fa",J24)))</formula>
    </cfRule>
  </conditionalFormatting>
  <conditionalFormatting sqref="K123">
    <cfRule type="containsText" dxfId="559" priority="8506" stopIfTrue="1" operator="containsText" text="Da">
      <formula>NOT(ISERROR(SEARCH("Da",K123)))</formula>
    </cfRule>
    <cfRule type="containsText" dxfId="558" priority="8507" stopIfTrue="1" operator="containsText" text="Au">
      <formula>NOT(ISERROR(SEARCH("Au",K123)))</formula>
    </cfRule>
    <cfRule type="containsText" dxfId="557" priority="8508" stopIfTrue="1" operator="containsText" text="Va">
      <formula>NOT(ISERROR(SEARCH("Va",K123)))</formula>
    </cfRule>
    <cfRule type="containsText" dxfId="556" priority="8509" stopIfTrue="1" operator="containsText" text="Fa">
      <formula>NOT(ISERROR(SEARCH("Fa",K123)))</formula>
    </cfRule>
    <cfRule type="containsText" dxfId="555" priority="8510" stopIfTrue="1" operator="containsText" text="Pc">
      <formula>NOT(ISERROR(SEARCH("Pc",K123)))</formula>
    </cfRule>
    <cfRule type="containsText" dxfId="554" priority="8511" stopIfTrue="1" operator="containsText" text="Lm">
      <formula>NOT(ISERROR(SEARCH("Lm",K123)))</formula>
    </cfRule>
    <cfRule type="containsText" dxfId="553" priority="8512" stopIfTrue="1" operator="containsText" text="Da">
      <formula>NOT(ISERROR(SEARCH("Da",K123)))</formula>
    </cfRule>
  </conditionalFormatting>
  <conditionalFormatting sqref="K122:AM122">
    <cfRule type="containsText" dxfId="552" priority="1" stopIfTrue="1" operator="containsText" text="Da">
      <formula>NOT(ISERROR(SEARCH("Da",K122)))</formula>
    </cfRule>
    <cfRule type="containsText" dxfId="551" priority="2" stopIfTrue="1" operator="containsText" text="Au">
      <formula>NOT(ISERROR(SEARCH("Au",K122)))</formula>
    </cfRule>
    <cfRule type="containsText" dxfId="550" priority="3" stopIfTrue="1" operator="containsText" text="Va">
      <formula>NOT(ISERROR(SEARCH("Va",K122)))</formula>
    </cfRule>
    <cfRule type="containsText" dxfId="549" priority="4" stopIfTrue="1" operator="containsText" text="Fa">
      <formula>NOT(ISERROR(SEARCH("Fa",K122)))</formula>
    </cfRule>
    <cfRule type="containsText" dxfId="548" priority="5" stopIfTrue="1" operator="containsText" text="Pc">
      <formula>NOT(ISERROR(SEARCH("Pc",K122)))</formula>
    </cfRule>
    <cfRule type="containsText" dxfId="547" priority="6" stopIfTrue="1" operator="containsText" text="Lm">
      <formula>NOT(ISERROR(SEARCH("Lm",K122)))</formula>
    </cfRule>
    <cfRule type="containsText" dxfId="546" priority="7" stopIfTrue="1" operator="containsText" text="Da">
      <formula>NOT(ISERROR(SEARCH("Da",K122)))</formula>
    </cfRule>
  </conditionalFormatting>
  <conditionalFormatting sqref="L10:L16">
    <cfRule type="containsText" dxfId="545" priority="9857" stopIfTrue="1" operator="containsText" text="Da">
      <formula>NOT(ISERROR(SEARCH("Da",L10)))</formula>
    </cfRule>
  </conditionalFormatting>
  <conditionalFormatting sqref="L16">
    <cfRule type="containsText" dxfId="544" priority="9858" stopIfTrue="1" operator="containsText" text="Au">
      <formula>NOT(ISERROR(SEARCH("Au",L16)))</formula>
    </cfRule>
    <cfRule type="containsText" dxfId="543" priority="9859" stopIfTrue="1" operator="containsText" text="Va">
      <formula>NOT(ISERROR(SEARCH("Va",L16)))</formula>
    </cfRule>
    <cfRule type="containsText" dxfId="542" priority="9860" stopIfTrue="1" operator="containsText" text="Fa">
      <formula>NOT(ISERROR(SEARCH("Fa",L16)))</formula>
    </cfRule>
    <cfRule type="containsText" dxfId="541" priority="9861" stopIfTrue="1" operator="containsText" text="Pc">
      <formula>NOT(ISERROR(SEARCH("Pc",L16)))</formula>
    </cfRule>
    <cfRule type="containsText" dxfId="540" priority="9862" stopIfTrue="1" operator="containsText" text="Lm">
      <formula>NOT(ISERROR(SEARCH("Lm",L16)))</formula>
    </cfRule>
    <cfRule type="containsText" dxfId="539" priority="9863" stopIfTrue="1" operator="containsText" text="Da">
      <formula>NOT(ISERROR(SEARCH("Da",L16)))</formula>
    </cfRule>
  </conditionalFormatting>
  <conditionalFormatting sqref="L123">
    <cfRule type="containsText" dxfId="538" priority="10571" stopIfTrue="1" operator="containsText" text="Da">
      <formula>NOT(ISERROR(SEARCH("Da",L123)))</formula>
    </cfRule>
    <cfRule type="containsText" dxfId="537" priority="10572" stopIfTrue="1" operator="containsText" text="Au">
      <formula>NOT(ISERROR(SEARCH("Au",L123)))</formula>
    </cfRule>
    <cfRule type="containsText" dxfId="536" priority="10573" stopIfTrue="1" operator="containsText" text="Va">
      <formula>NOT(ISERROR(SEARCH("Va",L123)))</formula>
    </cfRule>
    <cfRule type="containsText" dxfId="535" priority="10574" stopIfTrue="1" operator="containsText" text="Fa">
      <formula>NOT(ISERROR(SEARCH("Fa",L123)))</formula>
    </cfRule>
    <cfRule type="containsText" dxfId="534" priority="10575" stopIfTrue="1" operator="containsText" text="Pc">
      <formula>NOT(ISERROR(SEARCH("Pc",L123)))</formula>
    </cfRule>
    <cfRule type="containsText" dxfId="533" priority="10576" stopIfTrue="1" operator="containsText" text="Lm">
      <formula>NOT(ISERROR(SEARCH("Lm",L123)))</formula>
    </cfRule>
    <cfRule type="containsText" dxfId="532" priority="10577" stopIfTrue="1" operator="containsText" text="Da">
      <formula>NOT(ISERROR(SEARCH("Da",L123)))</formula>
    </cfRule>
  </conditionalFormatting>
  <conditionalFormatting sqref="L10:M15 S41:S65 L41:M121 T41:T121 N42:N92 O67:Q92 S67:S121 P94:Q115 AA41:AA81 V64:Z81">
    <cfRule type="containsText" dxfId="531" priority="12490" stopIfTrue="1" operator="containsText" text="Au">
      <formula>NOT(ISERROR(SEARCH("Au",L10)))</formula>
    </cfRule>
  </conditionalFormatting>
  <conditionalFormatting sqref="L10:M15 S41:S65 AA41:AA81 L41:M121 T41:T121 N42:N92 V64:Z81 O67:Q92 S67:S121 P94:Q115">
    <cfRule type="containsText" dxfId="530" priority="12491" stopIfTrue="1" operator="containsText" text="Va">
      <formula>NOT(ISERROR(SEARCH("Va",L10)))</formula>
    </cfRule>
    <cfRule type="containsText" dxfId="529" priority="12492" stopIfTrue="1" operator="containsText" text="Fa">
      <formula>NOT(ISERROR(SEARCH("Fa",L10)))</formula>
    </cfRule>
  </conditionalFormatting>
  <conditionalFormatting sqref="L123:M123">
    <cfRule type="containsText" dxfId="528" priority="10552" stopIfTrue="1" operator="containsText" text="Va">
      <formula>NOT(ISERROR(SEARCH("Va",L123)))</formula>
    </cfRule>
    <cfRule type="containsText" dxfId="527" priority="10553" stopIfTrue="1" operator="containsText" text="Fa">
      <formula>NOT(ISERROR(SEARCH("Fa",L123)))</formula>
    </cfRule>
    <cfRule type="containsText" dxfId="526" priority="10554" stopIfTrue="1" operator="containsText" text="Pc">
      <formula>NOT(ISERROR(SEARCH("Pc",L123)))</formula>
    </cfRule>
    <cfRule type="containsText" dxfId="525" priority="10555" stopIfTrue="1" operator="containsText" text="Lm">
      <formula>NOT(ISERROR(SEARCH("Lm",L123)))</formula>
    </cfRule>
    <cfRule type="containsText" dxfId="524" priority="10556" stopIfTrue="1" operator="containsText" text="Da">
      <formula>NOT(ISERROR(SEARCH("Da",L123)))</formula>
    </cfRule>
  </conditionalFormatting>
  <conditionalFormatting sqref="L40:T40">
    <cfRule type="containsText" dxfId="523" priority="5462" stopIfTrue="1" operator="containsText" text="Au">
      <formula>NOT(ISERROR(SEARCH("Au",L40)))</formula>
    </cfRule>
    <cfRule type="containsText" dxfId="522" priority="5463" stopIfTrue="1" operator="containsText" text="Va">
      <formula>NOT(ISERROR(SEARCH("Va",L40)))</formula>
    </cfRule>
    <cfRule type="containsText" dxfId="521" priority="5464" stopIfTrue="1" operator="containsText" text="Fa">
      <formula>NOT(ISERROR(SEARCH("Fa",L40)))</formula>
    </cfRule>
    <cfRule type="containsText" dxfId="520" priority="5465" stopIfTrue="1" operator="containsText" text="Pc">
      <formula>NOT(ISERROR(SEARCH("Pc",L40)))</formula>
    </cfRule>
    <cfRule type="containsText" dxfId="519" priority="5466" stopIfTrue="1" operator="containsText" text="Lm">
      <formula>NOT(ISERROR(SEARCH("Lm",L40)))</formula>
    </cfRule>
    <cfRule type="containsText" dxfId="518" priority="5467" stopIfTrue="1" operator="containsText" text="Da">
      <formula>NOT(ISERROR(SEARCH("Da",L40)))</formula>
    </cfRule>
  </conditionalFormatting>
  <conditionalFormatting sqref="L40:T121">
    <cfRule type="containsText" dxfId="517" priority="5237" stopIfTrue="1" operator="containsText" text="Da">
      <formula>NOT(ISERROR(SEARCH("Da",L40)))</formula>
    </cfRule>
  </conditionalFormatting>
  <conditionalFormatting sqref="M123:N123">
    <cfRule type="containsText" dxfId="516" priority="8016" stopIfTrue="1" operator="containsText" text="Da">
      <formula>NOT(ISERROR(SEARCH("Da",M123)))</formula>
    </cfRule>
    <cfRule type="containsText" dxfId="515" priority="8017" stopIfTrue="1" operator="containsText" text="Au">
      <formula>NOT(ISERROR(SEARCH("Au",M123)))</formula>
    </cfRule>
    <cfRule type="containsText" dxfId="514" priority="8018" stopIfTrue="1" operator="containsText" text="Va">
      <formula>NOT(ISERROR(SEARCH("Va",M123)))</formula>
    </cfRule>
    <cfRule type="containsText" dxfId="513" priority="8019" stopIfTrue="1" operator="containsText" text="Fa">
      <formula>NOT(ISERROR(SEARCH("Fa",M123)))</formula>
    </cfRule>
    <cfRule type="containsText" dxfId="512" priority="8020" stopIfTrue="1" operator="containsText" text="Pc">
      <formula>NOT(ISERROR(SEARCH("Pc",M123)))</formula>
    </cfRule>
    <cfRule type="containsText" dxfId="511" priority="8021" stopIfTrue="1" operator="containsText" text="Lm">
      <formula>NOT(ISERROR(SEARCH("Lm",M123)))</formula>
    </cfRule>
    <cfRule type="containsText" dxfId="510" priority="8022" stopIfTrue="1" operator="containsText" text="Da">
      <formula>NOT(ISERROR(SEARCH("Da",M123)))</formula>
    </cfRule>
  </conditionalFormatting>
  <conditionalFormatting sqref="M9:T16">
    <cfRule type="containsText" dxfId="509" priority="5405" stopIfTrue="1" operator="containsText" text="Da">
      <formula>NOT(ISERROR(SEARCH("Da",M9)))</formula>
    </cfRule>
  </conditionalFormatting>
  <conditionalFormatting sqref="M16:T16">
    <cfRule type="containsText" dxfId="508" priority="5630" stopIfTrue="1" operator="containsText" text="Au">
      <formula>NOT(ISERROR(SEARCH("Au",M16)))</formula>
    </cfRule>
    <cfRule type="containsText" dxfId="507" priority="5631" stopIfTrue="1" operator="containsText" text="Va">
      <formula>NOT(ISERROR(SEARCH("Va",M16)))</formula>
    </cfRule>
    <cfRule type="containsText" dxfId="506" priority="5632" stopIfTrue="1" operator="containsText" text="Fa">
      <formula>NOT(ISERROR(SEARCH("Fa",M16)))</formula>
    </cfRule>
    <cfRule type="containsText" dxfId="505" priority="5633" stopIfTrue="1" operator="containsText" text="Pc">
      <formula>NOT(ISERROR(SEARCH("Pc",M16)))</formula>
    </cfRule>
    <cfRule type="containsText" dxfId="504" priority="5634" stopIfTrue="1" operator="containsText" text="Lm">
      <formula>NOT(ISERROR(SEARCH("Lm",M16)))</formula>
    </cfRule>
    <cfRule type="containsText" dxfId="503" priority="5635" stopIfTrue="1" operator="containsText" text="Da">
      <formula>NOT(ISERROR(SEARCH("Da",M16)))</formula>
    </cfRule>
  </conditionalFormatting>
  <conditionalFormatting sqref="N94:O119">
    <cfRule type="containsText" dxfId="502" priority="5315" stopIfTrue="1" operator="containsText" text="Au">
      <formula>NOT(ISERROR(SEARCH("Au",N94)))</formula>
    </cfRule>
    <cfRule type="containsText" dxfId="501" priority="5316" stopIfTrue="1" operator="containsText" text="Va">
      <formula>NOT(ISERROR(SEARCH("Va",N94)))</formula>
    </cfRule>
    <cfRule type="containsText" dxfId="500" priority="5317" stopIfTrue="1" operator="containsText" text="Fa">
      <formula>NOT(ISERROR(SEARCH("Fa",N94)))</formula>
    </cfRule>
  </conditionalFormatting>
  <conditionalFormatting sqref="N111:O111">
    <cfRule type="containsText" dxfId="499" priority="5318" stopIfTrue="1" operator="containsText" text="Pc">
      <formula>NOT(ISERROR(SEARCH("Pc",N111)))</formula>
    </cfRule>
    <cfRule type="containsText" dxfId="498" priority="5319" stopIfTrue="1" operator="containsText" text="Lm">
      <formula>NOT(ISERROR(SEARCH("Lm",N111)))</formula>
    </cfRule>
    <cfRule type="containsText" dxfId="497" priority="5320" stopIfTrue="1" operator="containsText" text="Da">
      <formula>NOT(ISERROR(SEARCH("Da",N111)))</formula>
    </cfRule>
  </conditionalFormatting>
  <conditionalFormatting sqref="N115:O115">
    <cfRule type="containsText" dxfId="496" priority="7782" stopIfTrue="1" operator="containsText" text="Pc">
      <formula>NOT(ISERROR(SEARCH("Pc",N115)))</formula>
    </cfRule>
    <cfRule type="containsText" dxfId="495" priority="7783" stopIfTrue="1" operator="containsText" text="Lm">
      <formula>NOT(ISERROR(SEARCH("Lm",N115)))</formula>
    </cfRule>
    <cfRule type="containsText" dxfId="494" priority="7784" stopIfTrue="1" operator="containsText" text="Da">
      <formula>NOT(ISERROR(SEARCH("Da",N115)))</formula>
    </cfRule>
  </conditionalFormatting>
  <conditionalFormatting sqref="N117:O119">
    <cfRule type="containsText" dxfId="493" priority="7488" stopIfTrue="1" operator="containsText" text="Pc">
      <formula>NOT(ISERROR(SEARCH("Pc",N117)))</formula>
    </cfRule>
    <cfRule type="containsText" dxfId="492" priority="7489" stopIfTrue="1" operator="containsText" text="Lm">
      <formula>NOT(ISERROR(SEARCH("Lm",N117)))</formula>
    </cfRule>
    <cfRule type="containsText" dxfId="491" priority="7490" stopIfTrue="1" operator="containsText" text="Da">
      <formula>NOT(ISERROR(SEARCH("Da",N117)))</formula>
    </cfRule>
  </conditionalFormatting>
  <conditionalFormatting sqref="N123:O123">
    <cfRule type="containsText" dxfId="490" priority="7379" stopIfTrue="1" operator="containsText" text="Da">
      <formula>NOT(ISERROR(SEARCH("Da",N123)))</formula>
    </cfRule>
    <cfRule type="containsText" dxfId="489" priority="7380" stopIfTrue="1" operator="containsText" text="Au">
      <formula>NOT(ISERROR(SEARCH("Au",N123)))</formula>
    </cfRule>
    <cfRule type="containsText" dxfId="488" priority="7381" stopIfTrue="1" operator="containsText" text="Va">
      <formula>NOT(ISERROR(SEARCH("Va",N123)))</formula>
    </cfRule>
    <cfRule type="containsText" dxfId="487" priority="7382" stopIfTrue="1" operator="containsText" text="Fa">
      <formula>NOT(ISERROR(SEARCH("Fa",N123)))</formula>
    </cfRule>
    <cfRule type="containsText" dxfId="486" priority="7383" stopIfTrue="1" operator="containsText" text="Pc">
      <formula>NOT(ISERROR(SEARCH("Pc",N123)))</formula>
    </cfRule>
    <cfRule type="containsText" dxfId="485" priority="7384" stopIfTrue="1" operator="containsText" text="Lm">
      <formula>NOT(ISERROR(SEARCH("Lm",N123)))</formula>
    </cfRule>
    <cfRule type="containsText" dxfId="484" priority="7385" stopIfTrue="1" operator="containsText" text="Da">
      <formula>NOT(ISERROR(SEARCH("Da",N123)))</formula>
    </cfRule>
  </conditionalFormatting>
  <conditionalFormatting sqref="N93:Q93">
    <cfRule type="containsText" dxfId="483" priority="6092" stopIfTrue="1" operator="containsText" text="Au">
      <formula>NOT(ISERROR(SEARCH("Au",N93)))</formula>
    </cfRule>
    <cfRule type="containsText" dxfId="482" priority="6093" stopIfTrue="1" operator="containsText" text="Va">
      <formula>NOT(ISERROR(SEARCH("Va",N93)))</formula>
    </cfRule>
    <cfRule type="containsText" dxfId="481" priority="6094" stopIfTrue="1" operator="containsText" text="Fa">
      <formula>NOT(ISERROR(SEARCH("Fa",N93)))</formula>
    </cfRule>
    <cfRule type="containsText" dxfId="480" priority="6095" stopIfTrue="1" operator="containsText" text="Pc">
      <formula>NOT(ISERROR(SEARCH("Pc",N93)))</formula>
    </cfRule>
    <cfRule type="containsText" dxfId="479" priority="6096" stopIfTrue="1" operator="containsText" text="Lm">
      <formula>NOT(ISERROR(SEARCH("Lm",N93)))</formula>
    </cfRule>
    <cfRule type="containsText" dxfId="478" priority="6097" stopIfTrue="1" operator="containsText" text="Da">
      <formula>NOT(ISERROR(SEARCH("Da",N93)))</formula>
    </cfRule>
  </conditionalFormatting>
  <conditionalFormatting sqref="N10:R12">
    <cfRule type="containsText" dxfId="477" priority="5577" stopIfTrue="1" operator="containsText" text="Pc">
      <formula>NOT(ISERROR(SEARCH("Pc",N10)))</formula>
    </cfRule>
    <cfRule type="containsText" dxfId="476" priority="5578" stopIfTrue="1" operator="containsText" text="Lm">
      <formula>NOT(ISERROR(SEARCH("Lm",N10)))</formula>
    </cfRule>
    <cfRule type="containsText" dxfId="475" priority="5579" stopIfTrue="1" operator="containsText" text="Da">
      <formula>NOT(ISERROR(SEARCH("Da",N10)))</formula>
    </cfRule>
  </conditionalFormatting>
  <conditionalFormatting sqref="N41:R41">
    <cfRule type="containsText" dxfId="474" priority="5924" stopIfTrue="1" operator="containsText" text="Au">
      <formula>NOT(ISERROR(SEARCH("Au",N41)))</formula>
    </cfRule>
    <cfRule type="containsText" dxfId="473" priority="5925" stopIfTrue="1" operator="containsText" text="Va">
      <formula>NOT(ISERROR(SEARCH("Va",N41)))</formula>
    </cfRule>
    <cfRule type="containsText" dxfId="472" priority="5926" stopIfTrue="1" operator="containsText" text="Fa">
      <formula>NOT(ISERROR(SEARCH("Fa",N41)))</formula>
    </cfRule>
    <cfRule type="containsText" dxfId="471" priority="5927" stopIfTrue="1" operator="containsText" text="Pc">
      <formula>NOT(ISERROR(SEARCH("Pc",N41)))</formula>
    </cfRule>
    <cfRule type="containsText" dxfId="470" priority="5928" stopIfTrue="1" operator="containsText" text="Lm">
      <formula>NOT(ISERROR(SEARCH("Lm",N41)))</formula>
    </cfRule>
    <cfRule type="containsText" dxfId="469" priority="5929" stopIfTrue="1" operator="containsText" text="Da">
      <formula>NOT(ISERROR(SEARCH("Da",N41)))</formula>
    </cfRule>
  </conditionalFormatting>
  <conditionalFormatting sqref="N120:R121">
    <cfRule type="containsText" dxfId="468" priority="5784" stopIfTrue="1" operator="containsText" text="Au">
      <formula>NOT(ISERROR(SEARCH("Au",N120)))</formula>
    </cfRule>
    <cfRule type="containsText" dxfId="467" priority="5785" stopIfTrue="1" operator="containsText" text="Va">
      <formula>NOT(ISERROR(SEARCH("Va",N120)))</formula>
    </cfRule>
    <cfRule type="containsText" dxfId="466" priority="5786" stopIfTrue="1" operator="containsText" text="Fa">
      <formula>NOT(ISERROR(SEARCH("Fa",N120)))</formula>
    </cfRule>
  </conditionalFormatting>
  <conditionalFormatting sqref="N121:R121">
    <cfRule type="containsText" dxfId="465" priority="5787" stopIfTrue="1" operator="containsText" text="Pc">
      <formula>NOT(ISERROR(SEARCH("Pc",N121)))</formula>
    </cfRule>
    <cfRule type="containsText" dxfId="464" priority="5788" stopIfTrue="1" operator="containsText" text="Lm">
      <formula>NOT(ISERROR(SEARCH("Lm",N121)))</formula>
    </cfRule>
    <cfRule type="containsText" dxfId="463" priority="5789" stopIfTrue="1" operator="containsText" text="Da">
      <formula>NOT(ISERROR(SEARCH("Da",N121)))</formula>
    </cfRule>
  </conditionalFormatting>
  <conditionalFormatting sqref="N10:T15">
    <cfRule type="containsText" dxfId="462" priority="5406" stopIfTrue="1" operator="containsText" text="Au">
      <formula>NOT(ISERROR(SEARCH("Au",N10)))</formula>
    </cfRule>
    <cfRule type="containsText" dxfId="461" priority="5407" stopIfTrue="1" operator="containsText" text="Va">
      <formula>NOT(ISERROR(SEARCH("Va",N10)))</formula>
    </cfRule>
    <cfRule type="containsText" dxfId="460" priority="5408" stopIfTrue="1" operator="containsText" text="Fa">
      <formula>NOT(ISERROR(SEARCH("Fa",N10)))</formula>
    </cfRule>
  </conditionalFormatting>
  <conditionalFormatting sqref="O123:P123">
    <cfRule type="containsText" dxfId="459" priority="6693" stopIfTrue="1" operator="containsText" text="Da">
      <formula>NOT(ISERROR(SEARCH("Da",O123)))</formula>
    </cfRule>
    <cfRule type="containsText" dxfId="458" priority="6694" stopIfTrue="1" operator="containsText" text="Au">
      <formula>NOT(ISERROR(SEARCH("Au",O123)))</formula>
    </cfRule>
    <cfRule type="containsText" dxfId="457" priority="6695" stopIfTrue="1" operator="containsText" text="Va">
      <formula>NOT(ISERROR(SEARCH("Va",O123)))</formula>
    </cfRule>
    <cfRule type="containsText" dxfId="456" priority="6696" stopIfTrue="1" operator="containsText" text="Fa">
      <formula>NOT(ISERROR(SEARCH("Fa",O123)))</formula>
    </cfRule>
    <cfRule type="containsText" dxfId="455" priority="6697" stopIfTrue="1" operator="containsText" text="Pc">
      <formula>NOT(ISERROR(SEARCH("Pc",O123)))</formula>
    </cfRule>
    <cfRule type="containsText" dxfId="454" priority="6698" stopIfTrue="1" operator="containsText" text="Lm">
      <formula>NOT(ISERROR(SEARCH("Lm",O123)))</formula>
    </cfRule>
    <cfRule type="containsText" dxfId="453" priority="6699" stopIfTrue="1" operator="containsText" text="Da">
      <formula>NOT(ISERROR(SEARCH("Da",O123)))</formula>
    </cfRule>
  </conditionalFormatting>
  <conditionalFormatting sqref="O42:R65">
    <cfRule type="containsText" dxfId="452" priority="5238" stopIfTrue="1" operator="containsText" text="Au">
      <formula>NOT(ISERROR(SEARCH("Au",O42)))</formula>
    </cfRule>
    <cfRule type="containsText" dxfId="451" priority="5239" stopIfTrue="1" operator="containsText" text="Va">
      <formula>NOT(ISERROR(SEARCH("Va",O42)))</formula>
    </cfRule>
    <cfRule type="containsText" dxfId="450" priority="5240" stopIfTrue="1" operator="containsText" text="Fa">
      <formula>NOT(ISERROR(SEARCH("Fa",O42)))</formula>
    </cfRule>
  </conditionalFormatting>
  <conditionalFormatting sqref="O66:S66">
    <cfRule type="containsText" dxfId="449" priority="5525" stopIfTrue="1" operator="containsText" text="Au">
      <formula>NOT(ISERROR(SEARCH("Au",O66)))</formula>
    </cfRule>
    <cfRule type="containsText" dxfId="448" priority="5526" stopIfTrue="1" operator="containsText" text="Va">
      <formula>NOT(ISERROR(SEARCH("Va",O66)))</formula>
    </cfRule>
    <cfRule type="containsText" dxfId="447" priority="5527" stopIfTrue="1" operator="containsText" text="Fa">
      <formula>NOT(ISERROR(SEARCH("Fa",O66)))</formula>
    </cfRule>
    <cfRule type="containsText" dxfId="446" priority="5528" stopIfTrue="1" operator="containsText" text="Pc">
      <formula>NOT(ISERROR(SEARCH("Pc",O66)))</formula>
    </cfRule>
    <cfRule type="containsText" dxfId="445" priority="5529" stopIfTrue="1" operator="containsText" text="Lm">
      <formula>NOT(ISERROR(SEARCH("Lm",O66)))</formula>
    </cfRule>
    <cfRule type="containsText" dxfId="444" priority="5530" stopIfTrue="1" operator="containsText" text="Da">
      <formula>NOT(ISERROR(SEARCH("Da",O66)))</formula>
    </cfRule>
  </conditionalFormatting>
  <conditionalFormatting sqref="P123:Q123">
    <cfRule type="containsText" dxfId="443" priority="6056" stopIfTrue="1" operator="containsText" text="Da">
      <formula>NOT(ISERROR(SEARCH("Da",P123)))</formula>
    </cfRule>
    <cfRule type="containsText" dxfId="442" priority="6057" stopIfTrue="1" operator="containsText" text="Au">
      <formula>NOT(ISERROR(SEARCH("Au",P123)))</formula>
    </cfRule>
    <cfRule type="containsText" dxfId="441" priority="6058" stopIfTrue="1" operator="containsText" text="Va">
      <formula>NOT(ISERROR(SEARCH("Va",P123)))</formula>
    </cfRule>
    <cfRule type="containsText" dxfId="440" priority="6059" stopIfTrue="1" operator="containsText" text="Fa">
      <formula>NOT(ISERROR(SEARCH("Fa",P123)))</formula>
    </cfRule>
    <cfRule type="containsText" dxfId="439" priority="6060" stopIfTrue="1" operator="containsText" text="Pc">
      <formula>NOT(ISERROR(SEARCH("Pc",P123)))</formula>
    </cfRule>
    <cfRule type="containsText" dxfId="438" priority="6061" stopIfTrue="1" operator="containsText" text="Lm">
      <formula>NOT(ISERROR(SEARCH("Lm",P123)))</formula>
    </cfRule>
    <cfRule type="containsText" dxfId="437" priority="6062" stopIfTrue="1" operator="containsText" text="Da">
      <formula>NOT(ISERROR(SEARCH("Da",P123)))</formula>
    </cfRule>
  </conditionalFormatting>
  <conditionalFormatting sqref="P116:R119">
    <cfRule type="containsText" dxfId="436" priority="5588" stopIfTrue="1" operator="containsText" text="Au">
      <formula>NOT(ISERROR(SEARCH("Au",P116)))</formula>
    </cfRule>
    <cfRule type="containsText" dxfId="435" priority="5589" stopIfTrue="1" operator="containsText" text="Va">
      <formula>NOT(ISERROR(SEARCH("Va",P116)))</formula>
    </cfRule>
    <cfRule type="containsText" dxfId="434" priority="5590" stopIfTrue="1" operator="containsText" text="Fa">
      <formula>NOT(ISERROR(SEARCH("Fa",P116)))</formula>
    </cfRule>
    <cfRule type="containsText" dxfId="433" priority="5591" stopIfTrue="1" operator="containsText" text="Pc">
      <formula>NOT(ISERROR(SEARCH("Pc",P116)))</formula>
    </cfRule>
    <cfRule type="containsText" dxfId="432" priority="5592" stopIfTrue="1" operator="containsText" text="Lm">
      <formula>NOT(ISERROR(SEARCH("Lm",P116)))</formula>
    </cfRule>
    <cfRule type="containsText" dxfId="431" priority="5593" stopIfTrue="1" operator="containsText" text="Da">
      <formula>NOT(ISERROR(SEARCH("Da",P116)))</formula>
    </cfRule>
  </conditionalFormatting>
  <conditionalFormatting sqref="Q123:S123">
    <cfRule type="containsText" dxfId="430" priority="5517" stopIfTrue="1" operator="containsText" text="Da">
      <formula>NOT(ISERROR(SEARCH("Da",Q123)))</formula>
    </cfRule>
    <cfRule type="containsText" dxfId="429" priority="5518" stopIfTrue="1" operator="containsText" text="Au">
      <formula>NOT(ISERROR(SEARCH("Au",Q123)))</formula>
    </cfRule>
    <cfRule type="containsText" dxfId="428" priority="5519" stopIfTrue="1" operator="containsText" text="Va">
      <formula>NOT(ISERROR(SEARCH("Va",Q123)))</formula>
    </cfRule>
    <cfRule type="containsText" dxfId="427" priority="5520" stopIfTrue="1" operator="containsText" text="Fa">
      <formula>NOT(ISERROR(SEARCH("Fa",Q123)))</formula>
    </cfRule>
    <cfRule type="containsText" dxfId="426" priority="5521" stopIfTrue="1" operator="containsText" text="Pc">
      <formula>NOT(ISERROR(SEARCH("Pc",Q123)))</formula>
    </cfRule>
    <cfRule type="containsText" dxfId="425" priority="5522" stopIfTrue="1" operator="containsText" text="Lm">
      <formula>NOT(ISERROR(SEARCH("Lm",Q123)))</formula>
    </cfRule>
    <cfRule type="containsText" dxfId="424" priority="5523" stopIfTrue="1" operator="containsText" text="Da">
      <formula>NOT(ISERROR(SEARCH("Da",Q123)))</formula>
    </cfRule>
  </conditionalFormatting>
  <conditionalFormatting sqref="R13">
    <cfRule type="containsText" dxfId="423" priority="5409" stopIfTrue="1" operator="containsText" text="Pc">
      <formula>NOT(ISERROR(SEARCH("Pc",R13)))</formula>
    </cfRule>
    <cfRule type="containsText" dxfId="422" priority="5410" stopIfTrue="1" operator="containsText" text="Lm">
      <formula>NOT(ISERROR(SEARCH("Lm",R13)))</formula>
    </cfRule>
    <cfRule type="containsText" dxfId="421" priority="5411" stopIfTrue="1" operator="containsText" text="Da">
      <formula>NOT(ISERROR(SEARCH("Da",R13)))</formula>
    </cfRule>
  </conditionalFormatting>
  <conditionalFormatting sqref="R44">
    <cfRule type="containsText" dxfId="420" priority="5241" stopIfTrue="1" operator="containsText" text="Pc">
      <formula>NOT(ISERROR(SEARCH("Pc",R44)))</formula>
    </cfRule>
    <cfRule type="containsText" dxfId="419" priority="5242" stopIfTrue="1" operator="containsText" text="Lm">
      <formula>NOT(ISERROR(SEARCH("Lm",R44)))</formula>
    </cfRule>
    <cfRule type="containsText" dxfId="418" priority="5243" stopIfTrue="1" operator="containsText" text="Da">
      <formula>NOT(ISERROR(SEARCH("Da",R44)))</formula>
    </cfRule>
  </conditionalFormatting>
  <conditionalFormatting sqref="R56">
    <cfRule type="containsText" dxfId="417" priority="5381" stopIfTrue="1" operator="containsText" text="Pc">
      <formula>NOT(ISERROR(SEARCH("Pc",R56)))</formula>
    </cfRule>
    <cfRule type="containsText" dxfId="416" priority="5382" stopIfTrue="1" operator="containsText" text="Lm">
      <formula>NOT(ISERROR(SEARCH("Lm",R56)))</formula>
    </cfRule>
    <cfRule type="containsText" dxfId="415" priority="5383" stopIfTrue="1" operator="containsText" text="Da">
      <formula>NOT(ISERROR(SEARCH("Da",R56)))</formula>
    </cfRule>
  </conditionalFormatting>
  <conditionalFormatting sqref="R67:R115">
    <cfRule type="containsText" dxfId="414" priority="5350" stopIfTrue="1" operator="containsText" text="Au">
      <formula>NOT(ISERROR(SEARCH("Au",R67)))</formula>
    </cfRule>
    <cfRule type="containsText" dxfId="413" priority="5351" stopIfTrue="1" operator="containsText" text="Va">
      <formula>NOT(ISERROR(SEARCH("Va",R67)))</formula>
    </cfRule>
    <cfRule type="containsText" dxfId="412" priority="5352" stopIfTrue="1" operator="containsText" text="Fa">
      <formula>NOT(ISERROR(SEARCH("Fa",R67)))</formula>
    </cfRule>
  </conditionalFormatting>
  <conditionalFormatting sqref="R84">
    <cfRule type="containsText" dxfId="411" priority="5353" stopIfTrue="1" operator="containsText" text="Pc">
      <formula>NOT(ISERROR(SEARCH("Pc",R84)))</formula>
    </cfRule>
    <cfRule type="containsText" dxfId="410" priority="5354" stopIfTrue="1" operator="containsText" text="Lm">
      <formula>NOT(ISERROR(SEARCH("Lm",R84)))</formula>
    </cfRule>
    <cfRule type="containsText" dxfId="409" priority="5355" stopIfTrue="1" operator="containsText" text="Da">
      <formula>NOT(ISERROR(SEARCH("Da",R84)))</formula>
    </cfRule>
  </conditionalFormatting>
  <conditionalFormatting sqref="R101">
    <cfRule type="containsText" dxfId="408" priority="5766" stopIfTrue="1" operator="containsText" text="Pc">
      <formula>NOT(ISERROR(SEARCH("Pc",R101)))</formula>
    </cfRule>
    <cfRule type="containsText" dxfId="407" priority="5767" stopIfTrue="1" operator="containsText" text="Lm">
      <formula>NOT(ISERROR(SEARCH("Lm",R101)))</formula>
    </cfRule>
    <cfRule type="containsText" dxfId="406" priority="5768" stopIfTrue="1" operator="containsText" text="Da">
      <formula>NOT(ISERROR(SEARCH("Da",R101)))</formula>
    </cfRule>
  </conditionalFormatting>
  <conditionalFormatting sqref="R123">
    <cfRule type="containsText" dxfId="405" priority="5503" stopIfTrue="1" operator="containsText" text="Da">
      <formula>NOT(ISERROR(SEARCH("Da",R123)))</formula>
    </cfRule>
    <cfRule type="containsText" dxfId="404" priority="5504" stopIfTrue="1" operator="containsText" text="Au">
      <formula>NOT(ISERROR(SEARCH("Au",R123)))</formula>
    </cfRule>
    <cfRule type="containsText" dxfId="403" priority="5505" stopIfTrue="1" operator="containsText" text="Va">
      <formula>NOT(ISERROR(SEARCH("Va",R123)))</formula>
    </cfRule>
    <cfRule type="containsText" dxfId="402" priority="5506" stopIfTrue="1" operator="containsText" text="Fa">
      <formula>NOT(ISERROR(SEARCH("Fa",R123)))</formula>
    </cfRule>
    <cfRule type="containsText" dxfId="401" priority="5507" stopIfTrue="1" operator="containsText" text="Pc">
      <formula>NOT(ISERROR(SEARCH("Pc",R123)))</formula>
    </cfRule>
    <cfRule type="containsText" dxfId="400" priority="5508" stopIfTrue="1" operator="containsText" text="Lm">
      <formula>NOT(ISERROR(SEARCH("Lm",R123)))</formula>
    </cfRule>
    <cfRule type="containsText" dxfId="399" priority="5509" stopIfTrue="1" operator="containsText" text="Da">
      <formula>NOT(ISERROR(SEARCH("Da",R123)))</formula>
    </cfRule>
  </conditionalFormatting>
  <conditionalFormatting sqref="S123:T123">
    <cfRule type="containsText" dxfId="398" priority="10487" stopIfTrue="1" operator="containsText" text="Da">
      <formula>NOT(ISERROR(SEARCH("Da",S123)))</formula>
    </cfRule>
    <cfRule type="containsText" dxfId="397" priority="10488" stopIfTrue="1" operator="containsText" text="Au">
      <formula>NOT(ISERROR(SEARCH("Au",S123)))</formula>
    </cfRule>
    <cfRule type="containsText" dxfId="396" priority="10489" stopIfTrue="1" operator="containsText" text="Va">
      <formula>NOT(ISERROR(SEARCH("Va",S123)))</formula>
    </cfRule>
    <cfRule type="containsText" dxfId="395" priority="10490" stopIfTrue="1" operator="containsText" text="Fa">
      <formula>NOT(ISERROR(SEARCH("Fa",S123)))</formula>
    </cfRule>
    <cfRule type="containsText" dxfId="394" priority="10491" stopIfTrue="1" operator="containsText" text="Pc">
      <formula>NOT(ISERROR(SEARCH("Pc",S123)))</formula>
    </cfRule>
    <cfRule type="containsText" dxfId="393" priority="10492" stopIfTrue="1" operator="containsText" text="Lm">
      <formula>NOT(ISERROR(SEARCH("Lm",S123)))</formula>
    </cfRule>
    <cfRule type="containsText" dxfId="392" priority="10493" stopIfTrue="1" operator="containsText" text="Da">
      <formula>NOT(ISERROR(SEARCH("Da",S123)))</formula>
    </cfRule>
  </conditionalFormatting>
  <conditionalFormatting sqref="T123">
    <cfRule type="containsText" dxfId="391" priority="10781" stopIfTrue="1" operator="containsText" text="Da">
      <formula>NOT(ISERROR(SEARCH("Da",T123)))</formula>
    </cfRule>
    <cfRule type="containsText" dxfId="390" priority="10782" stopIfTrue="1" operator="containsText" text="Au">
      <formula>NOT(ISERROR(SEARCH("Au",T123)))</formula>
    </cfRule>
    <cfRule type="containsText" dxfId="389" priority="10783" stopIfTrue="1" operator="containsText" text="Va">
      <formula>NOT(ISERROR(SEARCH("Va",T123)))</formula>
    </cfRule>
    <cfRule type="containsText" dxfId="388" priority="10784" stopIfTrue="1" operator="containsText" text="Fa">
      <formula>NOT(ISERROR(SEARCH("Fa",T123)))</formula>
    </cfRule>
    <cfRule type="containsText" dxfId="387" priority="10785" stopIfTrue="1" operator="containsText" text="Pc">
      <formula>NOT(ISERROR(SEARCH("Pc",T123)))</formula>
    </cfRule>
    <cfRule type="containsText" dxfId="386" priority="10786" stopIfTrue="1" operator="containsText" text="Lm">
      <formula>NOT(ISERROR(SEARCH("Lm",T123)))</formula>
    </cfRule>
    <cfRule type="containsText" dxfId="385" priority="10787" stopIfTrue="1" operator="containsText" text="Da">
      <formula>NOT(ISERROR(SEARCH("Da",T123)))</formula>
    </cfRule>
  </conditionalFormatting>
  <conditionalFormatting sqref="U12:U13">
    <cfRule type="containsText" dxfId="384" priority="4793" stopIfTrue="1" operator="containsText" text="Pc">
      <formula>NOT(ISERROR(SEARCH("Pc",U12)))</formula>
    </cfRule>
    <cfRule type="containsText" dxfId="383" priority="4794" stopIfTrue="1" operator="containsText" text="Lm">
      <formula>NOT(ISERROR(SEARCH("Lm",U12)))</formula>
    </cfRule>
    <cfRule type="containsText" dxfId="382" priority="4795" stopIfTrue="1" operator="containsText" text="Da">
      <formula>NOT(ISERROR(SEARCH("Da",U12)))</formula>
    </cfRule>
  </conditionalFormatting>
  <conditionalFormatting sqref="U56">
    <cfRule type="containsText" dxfId="381" priority="4772" stopIfTrue="1" operator="containsText" text="Pc">
      <formula>NOT(ISERROR(SEARCH("Pc",U56)))</formula>
    </cfRule>
    <cfRule type="containsText" dxfId="380" priority="4773" stopIfTrue="1" operator="containsText" text="Lm">
      <formula>NOT(ISERROR(SEARCH("Lm",U56)))</formula>
    </cfRule>
    <cfRule type="containsText" dxfId="379" priority="4774" stopIfTrue="1" operator="containsText" text="Da">
      <formula>NOT(ISERROR(SEARCH("Da",U56)))</formula>
    </cfRule>
  </conditionalFormatting>
  <conditionalFormatting sqref="U56:U82">
    <cfRule type="containsText" dxfId="378" priority="4621" stopIfTrue="1" operator="containsText" text="Da">
      <formula>NOT(ISERROR(SEARCH("Da",U56)))</formula>
    </cfRule>
  </conditionalFormatting>
  <conditionalFormatting sqref="U56:U119">
    <cfRule type="containsText" dxfId="377" priority="4622" stopIfTrue="1" operator="containsText" text="Au">
      <formula>NOT(ISERROR(SEARCH("Au",U56)))</formula>
    </cfRule>
    <cfRule type="containsText" dxfId="376" priority="4623" stopIfTrue="1" operator="containsText" text="Va">
      <formula>NOT(ISERROR(SEARCH("Va",U56)))</formula>
    </cfRule>
    <cfRule type="containsText" dxfId="375" priority="4624" stopIfTrue="1" operator="containsText" text="Fa">
      <formula>NOT(ISERROR(SEARCH("Fa",U56)))</formula>
    </cfRule>
  </conditionalFormatting>
  <conditionalFormatting sqref="U82">
    <cfRule type="containsText" dxfId="374" priority="4625" stopIfTrue="1" operator="containsText" text="Pc">
      <formula>NOT(ISERROR(SEARCH("Pc",U82)))</formula>
    </cfRule>
    <cfRule type="containsText" dxfId="373" priority="4626" stopIfTrue="1" operator="containsText" text="Lm">
      <formula>NOT(ISERROR(SEARCH("Lm",U82)))</formula>
    </cfRule>
    <cfRule type="containsText" dxfId="372" priority="4627" stopIfTrue="1" operator="containsText" text="Da">
      <formula>NOT(ISERROR(SEARCH("Da",U82)))</formula>
    </cfRule>
  </conditionalFormatting>
  <conditionalFormatting sqref="U116:U119">
    <cfRule type="containsText" dxfId="371" priority="4940" stopIfTrue="1" operator="containsText" text="Pc">
      <formula>NOT(ISERROR(SEARCH("Pc",U116)))</formula>
    </cfRule>
    <cfRule type="containsText" dxfId="370" priority="4941" stopIfTrue="1" operator="containsText" text="Lm">
      <formula>NOT(ISERROR(SEARCH("Lm",U116)))</formula>
    </cfRule>
    <cfRule type="containsText" dxfId="369" priority="4942" stopIfTrue="1" operator="containsText" text="Da">
      <formula>NOT(ISERROR(SEARCH("Da",U116)))</formula>
    </cfRule>
  </conditionalFormatting>
  <conditionalFormatting sqref="U123">
    <cfRule type="containsText" dxfId="368" priority="4894" stopIfTrue="1" operator="containsText" text="Da">
      <formula>NOT(ISERROR(SEARCH("Da",U123)))</formula>
    </cfRule>
    <cfRule type="containsText" dxfId="367" priority="4895" stopIfTrue="1" operator="containsText" text="Au">
      <formula>NOT(ISERROR(SEARCH("Au",U123)))</formula>
    </cfRule>
    <cfRule type="containsText" dxfId="366" priority="4896" stopIfTrue="1" operator="containsText" text="Va">
      <formula>NOT(ISERROR(SEARCH("Va",U123)))</formula>
    </cfRule>
    <cfRule type="containsText" dxfId="365" priority="4897" stopIfTrue="1" operator="containsText" text="Fa">
      <formula>NOT(ISERROR(SEARCH("Fa",U123)))</formula>
    </cfRule>
    <cfRule type="containsText" dxfId="364" priority="4898" stopIfTrue="1" operator="containsText" text="Pc">
      <formula>NOT(ISERROR(SEARCH("Pc",U123)))</formula>
    </cfRule>
    <cfRule type="containsText" dxfId="363" priority="4899" stopIfTrue="1" operator="containsText" text="Lm">
      <formula>NOT(ISERROR(SEARCH("Lm",U123)))</formula>
    </cfRule>
    <cfRule type="containsText" dxfId="362" priority="4900" stopIfTrue="1" operator="containsText" text="Da">
      <formula>NOT(ISERROR(SEARCH("Da",U123)))</formula>
    </cfRule>
  </conditionalFormatting>
  <conditionalFormatting sqref="U123:V123">
    <cfRule type="containsText" dxfId="361" priority="4264" stopIfTrue="1" operator="containsText" text="Da">
      <formula>NOT(ISERROR(SEARCH("Da",U123)))</formula>
    </cfRule>
    <cfRule type="containsText" dxfId="360" priority="4265" stopIfTrue="1" operator="containsText" text="Au">
      <formula>NOT(ISERROR(SEARCH("Au",U123)))</formula>
    </cfRule>
    <cfRule type="containsText" dxfId="359" priority="4266" stopIfTrue="1" operator="containsText" text="Va">
      <formula>NOT(ISERROR(SEARCH("Va",U123)))</formula>
    </cfRule>
    <cfRule type="containsText" dxfId="358" priority="4267" stopIfTrue="1" operator="containsText" text="Fa">
      <formula>NOT(ISERROR(SEARCH("Fa",U123)))</formula>
    </cfRule>
    <cfRule type="containsText" dxfId="357" priority="4268" stopIfTrue="1" operator="containsText" text="Pc">
      <formula>NOT(ISERROR(SEARCH("Pc",U123)))</formula>
    </cfRule>
    <cfRule type="containsText" dxfId="356" priority="4269" stopIfTrue="1" operator="containsText" text="Lm">
      <formula>NOT(ISERROR(SEARCH("Lm",U123)))</formula>
    </cfRule>
    <cfRule type="containsText" dxfId="355" priority="4270" stopIfTrue="1" operator="containsText" text="Da">
      <formula>NOT(ISERROR(SEARCH("Da",U123)))</formula>
    </cfRule>
  </conditionalFormatting>
  <conditionalFormatting sqref="U10:W10">
    <cfRule type="containsText" dxfId="354" priority="3603" stopIfTrue="1" operator="containsText" text="Pc">
      <formula>NOT(ISERROR(SEARCH("Pc",U10)))</formula>
    </cfRule>
    <cfRule type="containsText" dxfId="353" priority="3604" stopIfTrue="1" operator="containsText" text="Lm">
      <formula>NOT(ISERROR(SEARCH("Lm",U10)))</formula>
    </cfRule>
    <cfRule type="containsText" dxfId="352" priority="3605" stopIfTrue="1" operator="containsText" text="Da">
      <formula>NOT(ISERROR(SEARCH("Da",U10)))</formula>
    </cfRule>
  </conditionalFormatting>
  <conditionalFormatting sqref="U10:W16">
    <cfRule type="containsText" dxfId="351" priority="3102" stopIfTrue="1" operator="containsText" text="Da">
      <formula>NOT(ISERROR(SEARCH("Da",U10)))</formula>
    </cfRule>
    <cfRule type="containsText" dxfId="350" priority="3103" stopIfTrue="1" operator="containsText" text="Au">
      <formula>NOT(ISERROR(SEARCH("Au",U10)))</formula>
    </cfRule>
    <cfRule type="containsText" dxfId="349" priority="3104" stopIfTrue="1" operator="containsText" text="Va">
      <formula>NOT(ISERROR(SEARCH("Va",U10)))</formula>
    </cfRule>
    <cfRule type="containsText" dxfId="348" priority="3105" stopIfTrue="1" operator="containsText" text="Fa">
      <formula>NOT(ISERROR(SEARCH("Fa",U10)))</formula>
    </cfRule>
  </conditionalFormatting>
  <conditionalFormatting sqref="U16:W16">
    <cfRule type="containsText" dxfId="347" priority="3505" stopIfTrue="1" operator="containsText" text="Pc">
      <formula>NOT(ISERROR(SEARCH("Pc",U16)))</formula>
    </cfRule>
    <cfRule type="containsText" dxfId="346" priority="3506" stopIfTrue="1" operator="containsText" text="Lm">
      <formula>NOT(ISERROR(SEARCH("Lm",U16)))</formula>
    </cfRule>
    <cfRule type="containsText" dxfId="345" priority="3507" stopIfTrue="1" operator="containsText" text="Da">
      <formula>NOT(ISERROR(SEARCH("Da",U16)))</formula>
    </cfRule>
  </conditionalFormatting>
  <conditionalFormatting sqref="U40:Y41">
    <cfRule type="containsText" dxfId="344" priority="1818" stopIfTrue="1" operator="containsText" text="Pc">
      <formula>NOT(ISERROR(SEARCH("Pc",U40)))</formula>
    </cfRule>
    <cfRule type="containsText" dxfId="343" priority="1819" stopIfTrue="1" operator="containsText" text="Lm">
      <formula>NOT(ISERROR(SEARCH("Lm",U40)))</formula>
    </cfRule>
    <cfRule type="containsText" dxfId="342" priority="1820" stopIfTrue="1" operator="containsText" text="Da">
      <formula>NOT(ISERROR(SEARCH("Da",U40)))</formula>
    </cfRule>
  </conditionalFormatting>
  <conditionalFormatting sqref="U40:Y55">
    <cfRule type="containsText" dxfId="341" priority="1765" stopIfTrue="1" operator="containsText" text="Da">
      <formula>NOT(ISERROR(SEARCH("Da",U40)))</formula>
    </cfRule>
    <cfRule type="containsText" dxfId="340" priority="1766" stopIfTrue="1" operator="containsText" text="Au">
      <formula>NOT(ISERROR(SEARCH("Au",U40)))</formula>
    </cfRule>
    <cfRule type="containsText" dxfId="339" priority="1767" stopIfTrue="1" operator="containsText" text="Va">
      <formula>NOT(ISERROR(SEARCH("Va",U40)))</formula>
    </cfRule>
    <cfRule type="containsText" dxfId="338" priority="1768" stopIfTrue="1" operator="containsText" text="Fa">
      <formula>NOT(ISERROR(SEARCH("Fa",U40)))</formula>
    </cfRule>
  </conditionalFormatting>
  <conditionalFormatting sqref="U120:Y121">
    <cfRule type="containsText" dxfId="337" priority="2326" stopIfTrue="1" operator="containsText" text="Au">
      <formula>NOT(ISERROR(SEARCH("Au",U120)))</formula>
    </cfRule>
    <cfRule type="containsText" dxfId="336" priority="2327" stopIfTrue="1" operator="containsText" text="Va">
      <formula>NOT(ISERROR(SEARCH("Va",U120)))</formula>
    </cfRule>
    <cfRule type="containsText" dxfId="335" priority="2328" stopIfTrue="1" operator="containsText" text="Fa">
      <formula>NOT(ISERROR(SEARCH("Fa",U120)))</formula>
    </cfRule>
  </conditionalFormatting>
  <conditionalFormatting sqref="U121:Y121">
    <cfRule type="containsText" dxfId="334" priority="2329" stopIfTrue="1" operator="containsText" text="Pc">
      <formula>NOT(ISERROR(SEARCH("Pc",U121)))</formula>
    </cfRule>
    <cfRule type="containsText" dxfId="333" priority="2330" stopIfTrue="1" operator="containsText" text="Lm">
      <formula>NOT(ISERROR(SEARCH("Lm",U121)))</formula>
    </cfRule>
    <cfRule type="containsText" dxfId="332" priority="2331" stopIfTrue="1" operator="containsText" text="Da">
      <formula>NOT(ISERROR(SEARCH("Da",U121)))</formula>
    </cfRule>
  </conditionalFormatting>
  <conditionalFormatting sqref="U83:AA121">
    <cfRule type="containsText" dxfId="331" priority="2192" stopIfTrue="1" operator="containsText" text="Da">
      <formula>NOT(ISERROR(SEARCH("Da",U83)))</formula>
    </cfRule>
  </conditionalFormatting>
  <conditionalFormatting sqref="V11:V12">
    <cfRule type="containsText" dxfId="330" priority="4044" stopIfTrue="1" operator="containsText" text="Pc">
      <formula>NOT(ISERROR(SEARCH("Pc",V11)))</formula>
    </cfRule>
    <cfRule type="containsText" dxfId="329" priority="4045" stopIfTrue="1" operator="containsText" text="Lm">
      <formula>NOT(ISERROR(SEARCH("Lm",V11)))</formula>
    </cfRule>
    <cfRule type="containsText" dxfId="328" priority="4046" stopIfTrue="1" operator="containsText" text="Da">
      <formula>NOT(ISERROR(SEARCH("Da",V11)))</formula>
    </cfRule>
  </conditionalFormatting>
  <conditionalFormatting sqref="V17:W20">
    <cfRule type="containsText" dxfId="327" priority="3179" stopIfTrue="1" operator="containsText" text="Da">
      <formula>NOT(ISERROR(SEARCH("Da",V17)))</formula>
    </cfRule>
    <cfRule type="containsText" dxfId="326" priority="3180" stopIfTrue="1" operator="containsText" text="Au">
      <formula>NOT(ISERROR(SEARCH("Au",V17)))</formula>
    </cfRule>
    <cfRule type="containsText" dxfId="325" priority="3181" stopIfTrue="1" operator="containsText" text="Va">
      <formula>NOT(ISERROR(SEARCH("Va",V17)))</formula>
    </cfRule>
    <cfRule type="containsText" dxfId="324" priority="3182" stopIfTrue="1" operator="containsText" text="Fa">
      <formula>NOT(ISERROR(SEARCH("Fa",V17)))</formula>
    </cfRule>
  </conditionalFormatting>
  <conditionalFormatting sqref="V20:W20">
    <cfRule type="containsText" dxfId="323" priority="3183" stopIfTrue="1" operator="containsText" text="Pc">
      <formula>NOT(ISERROR(SEARCH("Pc",V20)))</formula>
    </cfRule>
    <cfRule type="containsText" dxfId="322" priority="3184" stopIfTrue="1" operator="containsText" text="Lm">
      <formula>NOT(ISERROR(SEARCH("Lm",V20)))</formula>
    </cfRule>
    <cfRule type="containsText" dxfId="321" priority="3185" stopIfTrue="1" operator="containsText" text="Da">
      <formula>NOT(ISERROR(SEARCH("Da",V20)))</formula>
    </cfRule>
  </conditionalFormatting>
  <conditionalFormatting sqref="V123:W123">
    <cfRule type="containsText" dxfId="320" priority="3417" stopIfTrue="1" operator="containsText" text="Da">
      <formula>NOT(ISERROR(SEARCH("Da",V123)))</formula>
    </cfRule>
    <cfRule type="containsText" dxfId="319" priority="3418" stopIfTrue="1" operator="containsText" text="Au">
      <formula>NOT(ISERROR(SEARCH("Au",V123)))</formula>
    </cfRule>
    <cfRule type="containsText" dxfId="318" priority="3419" stopIfTrue="1" operator="containsText" text="Va">
      <formula>NOT(ISERROR(SEARCH("Va",V123)))</formula>
    </cfRule>
    <cfRule type="containsText" dxfId="317" priority="3420" stopIfTrue="1" operator="containsText" text="Fa">
      <formula>NOT(ISERROR(SEARCH("Fa",V123)))</formula>
    </cfRule>
    <cfRule type="containsText" dxfId="316" priority="3421" stopIfTrue="1" operator="containsText" text="Pc">
      <formula>NOT(ISERROR(SEARCH("Pc",V123)))</formula>
    </cfRule>
    <cfRule type="containsText" dxfId="315" priority="3422" stopIfTrue="1" operator="containsText" text="Lm">
      <formula>NOT(ISERROR(SEARCH("Lm",V123)))</formula>
    </cfRule>
    <cfRule type="containsText" dxfId="314" priority="3423" stopIfTrue="1" operator="containsText" text="Da">
      <formula>NOT(ISERROR(SEARCH("Da",V123)))</formula>
    </cfRule>
  </conditionalFormatting>
  <conditionalFormatting sqref="V56:Y56">
    <cfRule type="containsText" dxfId="313" priority="2077" stopIfTrue="1" operator="containsText" text="Pc">
      <formula>NOT(ISERROR(SEARCH("Pc",V56)))</formula>
    </cfRule>
    <cfRule type="containsText" dxfId="312" priority="2078" stopIfTrue="1" operator="containsText" text="Lm">
      <formula>NOT(ISERROR(SEARCH("Lm",V56)))</formula>
    </cfRule>
    <cfRule type="containsText" dxfId="311" priority="2079" stopIfTrue="1" operator="containsText" text="Da">
      <formula>NOT(ISERROR(SEARCH("Da",V56)))</formula>
    </cfRule>
  </conditionalFormatting>
  <conditionalFormatting sqref="V56:Y63">
    <cfRule type="containsText" dxfId="310" priority="1933" stopIfTrue="1" operator="containsText" text="Da">
      <formula>NOT(ISERROR(SEARCH("Da",V56)))</formula>
    </cfRule>
    <cfRule type="containsText" dxfId="309" priority="1934" stopIfTrue="1" operator="containsText" text="Au">
      <formula>NOT(ISERROR(SEARCH("Au",V56)))</formula>
    </cfRule>
    <cfRule type="containsText" dxfId="308" priority="1935" stopIfTrue="1" operator="containsText" text="Va">
      <formula>NOT(ISERROR(SEARCH("Va",V56)))</formula>
    </cfRule>
    <cfRule type="containsText" dxfId="307" priority="1936" stopIfTrue="1" operator="containsText" text="Fa">
      <formula>NOT(ISERROR(SEARCH("Fa",V56)))</formula>
    </cfRule>
  </conditionalFormatting>
  <conditionalFormatting sqref="V63:Y63">
    <cfRule type="containsText" dxfId="306" priority="1937" stopIfTrue="1" operator="containsText" text="Pc">
      <formula>NOT(ISERROR(SEARCH("Pc",V63)))</formula>
    </cfRule>
    <cfRule type="containsText" dxfId="305" priority="1938" stopIfTrue="1" operator="containsText" text="Lm">
      <formula>NOT(ISERROR(SEARCH("Lm",V63)))</formula>
    </cfRule>
    <cfRule type="containsText" dxfId="304" priority="1939" stopIfTrue="1" operator="containsText" text="Da">
      <formula>NOT(ISERROR(SEARCH("Da",V63)))</formula>
    </cfRule>
  </conditionalFormatting>
  <conditionalFormatting sqref="V82:Y82">
    <cfRule type="containsText" dxfId="303" priority="1997" stopIfTrue="1" operator="containsText" text="Au">
      <formula>NOT(ISERROR(SEARCH("Au",V82)))</formula>
    </cfRule>
    <cfRule type="containsText" dxfId="302" priority="1998" stopIfTrue="1" operator="containsText" text="Va">
      <formula>NOT(ISERROR(SEARCH("Va",V82)))</formula>
    </cfRule>
    <cfRule type="containsText" dxfId="301" priority="1999" stopIfTrue="1" operator="containsText" text="Fa">
      <formula>NOT(ISERROR(SEARCH("Fa",V82)))</formula>
    </cfRule>
    <cfRule type="containsText" dxfId="300" priority="2000" stopIfTrue="1" operator="containsText" text="Pc">
      <formula>NOT(ISERROR(SEARCH("Pc",V82)))</formula>
    </cfRule>
    <cfRule type="containsText" dxfId="299" priority="2001" stopIfTrue="1" operator="containsText" text="Lm">
      <formula>NOT(ISERROR(SEARCH("Lm",V82)))</formula>
    </cfRule>
    <cfRule type="containsText" dxfId="298" priority="2002" stopIfTrue="1" operator="containsText" text="Da">
      <formula>NOT(ISERROR(SEARCH("Da",V82)))</formula>
    </cfRule>
  </conditionalFormatting>
  <conditionalFormatting sqref="V83:Y119">
    <cfRule type="containsText" dxfId="297" priority="2193" stopIfTrue="1" operator="containsText" text="Au">
      <formula>NOT(ISERROR(SEARCH("Au",V83)))</formula>
    </cfRule>
    <cfRule type="containsText" dxfId="296" priority="2194" stopIfTrue="1" operator="containsText" text="Va">
      <formula>NOT(ISERROR(SEARCH("Va",V83)))</formula>
    </cfRule>
    <cfRule type="containsText" dxfId="295" priority="2195" stopIfTrue="1" operator="containsText" text="Fa">
      <formula>NOT(ISERROR(SEARCH("Fa",V83)))</formula>
    </cfRule>
  </conditionalFormatting>
  <conditionalFormatting sqref="V117:Y119">
    <cfRule type="containsText" dxfId="294" priority="2196" stopIfTrue="1" operator="containsText" text="Pc">
      <formula>NOT(ISERROR(SEARCH("Pc",V117)))</formula>
    </cfRule>
    <cfRule type="containsText" dxfId="293" priority="2197" stopIfTrue="1" operator="containsText" text="Lm">
      <formula>NOT(ISERROR(SEARCH("Lm",V117)))</formula>
    </cfRule>
    <cfRule type="containsText" dxfId="292" priority="2198" stopIfTrue="1" operator="containsText" text="Da">
      <formula>NOT(ISERROR(SEARCH("Da",V117)))</formula>
    </cfRule>
  </conditionalFormatting>
  <conditionalFormatting sqref="V64:Z82">
    <cfRule type="containsText" dxfId="291" priority="1996" stopIfTrue="1" operator="containsText" text="Da">
      <formula>NOT(ISERROR(SEARCH("Da",V64)))</formula>
    </cfRule>
  </conditionalFormatting>
  <conditionalFormatting sqref="V21:AM23">
    <cfRule type="containsText" dxfId="290" priority="757" stopIfTrue="1" operator="containsText" text="Da">
      <formula>NOT(ISERROR(SEARCH("Da",V21)))</formula>
    </cfRule>
    <cfRule type="containsText" dxfId="289" priority="758" stopIfTrue="1" operator="containsText" text="Au">
      <formula>NOT(ISERROR(SEARCH("Au",V21)))</formula>
    </cfRule>
    <cfRule type="containsText" dxfId="288" priority="759" stopIfTrue="1" operator="containsText" text="Va">
      <formula>NOT(ISERROR(SEARCH("Va",V21)))</formula>
    </cfRule>
    <cfRule type="containsText" dxfId="287" priority="760" stopIfTrue="1" operator="containsText" text="Fa">
      <formula>NOT(ISERROR(SEARCH("Fa",V21)))</formula>
    </cfRule>
  </conditionalFormatting>
  <conditionalFormatting sqref="V23:AM23">
    <cfRule type="containsText" dxfId="286" priority="761" stopIfTrue="1" operator="containsText" text="Pc">
      <formula>NOT(ISERROR(SEARCH("Pc",V23)))</formula>
    </cfRule>
    <cfRule type="containsText" dxfId="285" priority="762" stopIfTrue="1" operator="containsText" text="Lm">
      <formula>NOT(ISERROR(SEARCH("Lm",V23)))</formula>
    </cfRule>
    <cfRule type="containsText" dxfId="284" priority="763" stopIfTrue="1" operator="containsText" text="Da">
      <formula>NOT(ISERROR(SEARCH("Da",V23)))</formula>
    </cfRule>
  </conditionalFormatting>
  <conditionalFormatting sqref="W11:W13">
    <cfRule type="containsText" dxfId="283" priority="3106" stopIfTrue="1" operator="containsText" text="Pc">
      <formula>NOT(ISERROR(SEARCH("Pc",W11)))</formula>
    </cfRule>
    <cfRule type="containsText" dxfId="282" priority="3107" stopIfTrue="1" operator="containsText" text="Lm">
      <formula>NOT(ISERROR(SEARCH("Lm",W11)))</formula>
    </cfRule>
    <cfRule type="containsText" dxfId="281" priority="3108" stopIfTrue="1" operator="containsText" text="Da">
      <formula>NOT(ISERROR(SEARCH("Da",W11)))</formula>
    </cfRule>
  </conditionalFormatting>
  <conditionalFormatting sqref="W123:X123">
    <cfRule type="containsText" dxfId="280" priority="2801" stopIfTrue="1" operator="containsText" text="Da">
      <formula>NOT(ISERROR(SEARCH("Da",W123)))</formula>
    </cfRule>
    <cfRule type="containsText" dxfId="279" priority="2802" stopIfTrue="1" operator="containsText" text="Au">
      <formula>NOT(ISERROR(SEARCH("Au",W123)))</formula>
    </cfRule>
    <cfRule type="containsText" dxfId="278" priority="2803" stopIfTrue="1" operator="containsText" text="Va">
      <formula>NOT(ISERROR(SEARCH("Va",W123)))</formula>
    </cfRule>
    <cfRule type="containsText" dxfId="277" priority="2804" stopIfTrue="1" operator="containsText" text="Fa">
      <formula>NOT(ISERROR(SEARCH("Fa",W123)))</formula>
    </cfRule>
    <cfRule type="containsText" dxfId="276" priority="2805" stopIfTrue="1" operator="containsText" text="Pc">
      <formula>NOT(ISERROR(SEARCH("Pc",W123)))</formula>
    </cfRule>
    <cfRule type="containsText" dxfId="275" priority="2806" stopIfTrue="1" operator="containsText" text="Lm">
      <formula>NOT(ISERROR(SEARCH("Lm",W123)))</formula>
    </cfRule>
    <cfRule type="containsText" dxfId="274" priority="2807" stopIfTrue="1" operator="containsText" text="Da">
      <formula>NOT(ISERROR(SEARCH("Da",W123)))</formula>
    </cfRule>
  </conditionalFormatting>
  <conditionalFormatting sqref="X10:Y13">
    <cfRule type="containsText" dxfId="273" priority="1895" stopIfTrue="1" operator="containsText" text="Pc">
      <formula>NOT(ISERROR(SEARCH("Pc",X10)))</formula>
    </cfRule>
    <cfRule type="containsText" dxfId="272" priority="1896" stopIfTrue="1" operator="containsText" text="Lm">
      <formula>NOT(ISERROR(SEARCH("Lm",X10)))</formula>
    </cfRule>
    <cfRule type="containsText" dxfId="271" priority="1897" stopIfTrue="1" operator="containsText" text="Da">
      <formula>NOT(ISERROR(SEARCH("Da",X10)))</formula>
    </cfRule>
  </conditionalFormatting>
  <conditionalFormatting sqref="X10:Y20">
    <cfRule type="containsText" dxfId="270" priority="1891" stopIfTrue="1" operator="containsText" text="Da">
      <formula>NOT(ISERROR(SEARCH("Da",X10)))</formula>
    </cfRule>
    <cfRule type="containsText" dxfId="269" priority="1892" stopIfTrue="1" operator="containsText" text="Au">
      <formula>NOT(ISERROR(SEARCH("Au",X10)))</formula>
    </cfRule>
    <cfRule type="containsText" dxfId="268" priority="1893" stopIfTrue="1" operator="containsText" text="Va">
      <formula>NOT(ISERROR(SEARCH("Va",X10)))</formula>
    </cfRule>
    <cfRule type="containsText" dxfId="267" priority="1894" stopIfTrue="1" operator="containsText" text="Fa">
      <formula>NOT(ISERROR(SEARCH("Fa",X10)))</formula>
    </cfRule>
  </conditionalFormatting>
  <conditionalFormatting sqref="X20:Y20">
    <cfRule type="containsText" dxfId="266" priority="1958" stopIfTrue="1" operator="containsText" text="Pc">
      <formula>NOT(ISERROR(SEARCH("Pc",X20)))</formula>
    </cfRule>
    <cfRule type="containsText" dxfId="265" priority="1959" stopIfTrue="1" operator="containsText" text="Lm">
      <formula>NOT(ISERROR(SEARCH("Lm",X20)))</formula>
    </cfRule>
    <cfRule type="containsText" dxfId="264" priority="1960" stopIfTrue="1" operator="containsText" text="Da">
      <formula>NOT(ISERROR(SEARCH("Da",X20)))</formula>
    </cfRule>
  </conditionalFormatting>
  <conditionalFormatting sqref="X44:Y44">
    <cfRule type="containsText" dxfId="263" priority="1769" stopIfTrue="1" operator="containsText" text="Pc">
      <formula>NOT(ISERROR(SEARCH("Pc",X44)))</formula>
    </cfRule>
    <cfRule type="containsText" dxfId="262" priority="1770" stopIfTrue="1" operator="containsText" text="Lm">
      <formula>NOT(ISERROR(SEARCH("Lm",X44)))</formula>
    </cfRule>
    <cfRule type="containsText" dxfId="261" priority="1771" stopIfTrue="1" operator="containsText" text="Da">
      <formula>NOT(ISERROR(SEARCH("Da",X44)))</formula>
    </cfRule>
  </conditionalFormatting>
  <conditionalFormatting sqref="X123:Y123">
    <cfRule type="containsText" dxfId="260" priority="2152" stopIfTrue="1" operator="containsText" text="Va">
      <formula>NOT(ISERROR(SEARCH("Va",X123)))</formula>
    </cfRule>
    <cfRule type="containsText" dxfId="259" priority="2153" stopIfTrue="1" operator="containsText" text="Fa">
      <formula>NOT(ISERROR(SEARCH("Fa",X123)))</formula>
    </cfRule>
    <cfRule type="containsText" dxfId="258" priority="2154" stopIfTrue="1" operator="containsText" text="Pc">
      <formula>NOT(ISERROR(SEARCH("Pc",X123)))</formula>
    </cfRule>
    <cfRule type="containsText" dxfId="257" priority="2155" stopIfTrue="1" operator="containsText" text="Lm">
      <formula>NOT(ISERROR(SEARCH("Lm",X123)))</formula>
    </cfRule>
    <cfRule type="containsText" dxfId="256" priority="2156" stopIfTrue="1" operator="containsText" text="Da">
      <formula>NOT(ISERROR(SEARCH("Da",X123)))</formula>
    </cfRule>
  </conditionalFormatting>
  <conditionalFormatting sqref="X123:AA123">
    <cfRule type="containsText" dxfId="255" priority="2150" stopIfTrue="1" operator="containsText" text="Da">
      <formula>NOT(ISERROR(SEARCH("Da",X123)))</formula>
    </cfRule>
    <cfRule type="containsText" dxfId="254" priority="2151" stopIfTrue="1" operator="containsText" text="Au">
      <formula>NOT(ISERROR(SEARCH("Au",X123)))</formula>
    </cfRule>
  </conditionalFormatting>
  <conditionalFormatting sqref="Y123">
    <cfRule type="containsText" dxfId="253" priority="2136" stopIfTrue="1" operator="containsText" text="Da">
      <formula>NOT(ISERROR(SEARCH("Da",Y123)))</formula>
    </cfRule>
    <cfRule type="containsText" dxfId="252" priority="2137" stopIfTrue="1" operator="containsText" text="Au">
      <formula>NOT(ISERROR(SEARCH("Au",Y123)))</formula>
    </cfRule>
    <cfRule type="containsText" dxfId="251" priority="2138" stopIfTrue="1" operator="containsText" text="Va">
      <formula>NOT(ISERROR(SEARCH("Va",Y123)))</formula>
    </cfRule>
    <cfRule type="containsText" dxfId="250" priority="2139" stopIfTrue="1" operator="containsText" text="Fa">
      <formula>NOT(ISERROR(SEARCH("Fa",Y123)))</formula>
    </cfRule>
    <cfRule type="containsText" dxfId="249" priority="2140" stopIfTrue="1" operator="containsText" text="Pc">
      <formula>NOT(ISERROR(SEARCH("Pc",Y123)))</formula>
    </cfRule>
    <cfRule type="containsText" dxfId="248" priority="2141" stopIfTrue="1" operator="containsText" text="Lm">
      <formula>NOT(ISERROR(SEARCH("Lm",Y123)))</formula>
    </cfRule>
    <cfRule type="containsText" dxfId="247" priority="2142" stopIfTrue="1" operator="containsText" text="Da">
      <formula>NOT(ISERROR(SEARCH("Da",Y123)))</formula>
    </cfRule>
  </conditionalFormatting>
  <conditionalFormatting sqref="Z40:Z63">
    <cfRule type="containsText" dxfId="246" priority="3746" stopIfTrue="1" operator="containsText" text="Da">
      <formula>NOT(ISERROR(SEARCH("Da",Z40)))</formula>
    </cfRule>
  </conditionalFormatting>
  <conditionalFormatting sqref="Z41:Z63">
    <cfRule type="containsText" dxfId="245" priority="3747" stopIfTrue="1" operator="containsText" text="Au">
      <formula>NOT(ISERROR(SEARCH("Au",Z41)))</formula>
    </cfRule>
    <cfRule type="containsText" dxfId="244" priority="3748" stopIfTrue="1" operator="containsText" text="Va">
      <formula>NOT(ISERROR(SEARCH("Va",Z41)))</formula>
    </cfRule>
    <cfRule type="containsText" dxfId="243" priority="3749" stopIfTrue="1" operator="containsText" text="Fa">
      <formula>NOT(ISERROR(SEARCH("Fa",Z41)))</formula>
    </cfRule>
  </conditionalFormatting>
  <conditionalFormatting sqref="Z63">
    <cfRule type="containsText" dxfId="242" priority="3750" stopIfTrue="1" operator="containsText" text="Pc">
      <formula>NOT(ISERROR(SEARCH("Pc",Z63)))</formula>
    </cfRule>
    <cfRule type="containsText" dxfId="241" priority="3751" stopIfTrue="1" operator="containsText" text="Lm">
      <formula>NOT(ISERROR(SEARCH("Lm",Z63)))</formula>
    </cfRule>
    <cfRule type="containsText" dxfId="240" priority="3752" stopIfTrue="1" operator="containsText" text="Da">
      <formula>NOT(ISERROR(SEARCH("Da",Z63)))</formula>
    </cfRule>
  </conditionalFormatting>
  <conditionalFormatting sqref="Z123">
    <cfRule type="containsText" dxfId="239" priority="10459" stopIfTrue="1" operator="containsText" text="Da">
      <formula>NOT(ISERROR(SEARCH("Da",Z123)))</formula>
    </cfRule>
    <cfRule type="containsText" dxfId="238" priority="10460" stopIfTrue="1" operator="containsText" text="Au">
      <formula>NOT(ISERROR(SEARCH("Au",Z123)))</formula>
    </cfRule>
    <cfRule type="containsText" dxfId="237" priority="10461" stopIfTrue="1" operator="containsText" text="Va">
      <formula>NOT(ISERROR(SEARCH("Va",Z123)))</formula>
    </cfRule>
    <cfRule type="containsText" dxfId="236" priority="10462" stopIfTrue="1" operator="containsText" text="Fa">
      <formula>NOT(ISERROR(SEARCH("Fa",Z123)))</formula>
    </cfRule>
    <cfRule type="containsText" dxfId="235" priority="10463" stopIfTrue="1" operator="containsText" text="Pc">
      <formula>NOT(ISERROR(SEARCH("Pc",Z123)))</formula>
    </cfRule>
    <cfRule type="containsText" dxfId="234" priority="10464" stopIfTrue="1" operator="containsText" text="Lm">
      <formula>NOT(ISERROR(SEARCH("Lm",Z123)))</formula>
    </cfRule>
    <cfRule type="containsText" dxfId="233" priority="10465" stopIfTrue="1" operator="containsText" text="Da">
      <formula>NOT(ISERROR(SEARCH("Da",Z123)))</formula>
    </cfRule>
  </conditionalFormatting>
  <conditionalFormatting sqref="Z9:AA20">
    <cfRule type="containsText" dxfId="232" priority="3949" stopIfTrue="1" operator="containsText" text="Da">
      <formula>NOT(ISERROR(SEARCH("Da",Z9)))</formula>
    </cfRule>
  </conditionalFormatting>
  <conditionalFormatting sqref="Z10:AA20">
    <cfRule type="containsText" dxfId="231" priority="3950" stopIfTrue="1" operator="containsText" text="Au">
      <formula>NOT(ISERROR(SEARCH("Au",Z10)))</formula>
    </cfRule>
    <cfRule type="containsText" dxfId="230" priority="3951" stopIfTrue="1" operator="containsText" text="Va">
      <formula>NOT(ISERROR(SEARCH("Va",Z10)))</formula>
    </cfRule>
    <cfRule type="containsText" dxfId="229" priority="3952" stopIfTrue="1" operator="containsText" text="Fa">
      <formula>NOT(ISERROR(SEARCH("Fa",Z10)))</formula>
    </cfRule>
  </conditionalFormatting>
  <conditionalFormatting sqref="Z20:AA20">
    <cfRule type="containsText" dxfId="228" priority="3953" stopIfTrue="1" operator="containsText" text="Pc">
      <formula>NOT(ISERROR(SEARCH("Pc",Z20)))</formula>
    </cfRule>
    <cfRule type="containsText" dxfId="227" priority="3954" stopIfTrue="1" operator="containsText" text="Lm">
      <formula>NOT(ISERROR(SEARCH("Lm",Z20)))</formula>
    </cfRule>
    <cfRule type="containsText" dxfId="226" priority="3955" stopIfTrue="1" operator="containsText" text="Da">
      <formula>NOT(ISERROR(SEARCH("Da",Z20)))</formula>
    </cfRule>
  </conditionalFormatting>
  <conditionalFormatting sqref="Z40:AA40">
    <cfRule type="containsText" dxfId="225" priority="3922" stopIfTrue="1" operator="containsText" text="Au">
      <formula>NOT(ISERROR(SEARCH("Au",Z40)))</formula>
    </cfRule>
    <cfRule type="containsText" dxfId="224" priority="3923" stopIfTrue="1" operator="containsText" text="Va">
      <formula>NOT(ISERROR(SEARCH("Va",Z40)))</formula>
    </cfRule>
    <cfRule type="containsText" dxfId="223" priority="3924" stopIfTrue="1" operator="containsText" text="Fa">
      <formula>NOT(ISERROR(SEARCH("Fa",Z40)))</formula>
    </cfRule>
    <cfRule type="containsText" dxfId="222" priority="3925" stopIfTrue="1" operator="containsText" text="Pc">
      <formula>NOT(ISERROR(SEARCH("Pc",Z40)))</formula>
    </cfRule>
    <cfRule type="containsText" dxfId="221" priority="3926" stopIfTrue="1" operator="containsText" text="Lm">
      <formula>NOT(ISERROR(SEARCH("Lm",Z40)))</formula>
    </cfRule>
    <cfRule type="containsText" dxfId="220" priority="3927" stopIfTrue="1" operator="containsText" text="Da">
      <formula>NOT(ISERROR(SEARCH("Da",Z40)))</formula>
    </cfRule>
  </conditionalFormatting>
  <conditionalFormatting sqref="Z82:AA82">
    <cfRule type="containsText" dxfId="219" priority="4597" stopIfTrue="1" operator="containsText" text="Pc">
      <formula>NOT(ISERROR(SEARCH("Pc",Z82)))</formula>
    </cfRule>
    <cfRule type="containsText" dxfId="218" priority="4598" stopIfTrue="1" operator="containsText" text="Lm">
      <formula>NOT(ISERROR(SEARCH("Lm",Z82)))</formula>
    </cfRule>
    <cfRule type="containsText" dxfId="217" priority="4599" stopIfTrue="1" operator="containsText" text="Da">
      <formula>NOT(ISERROR(SEARCH("Da",Z82)))</formula>
    </cfRule>
  </conditionalFormatting>
  <conditionalFormatting sqref="Z82:AA121">
    <cfRule type="containsText" dxfId="216" priority="4594" stopIfTrue="1" operator="containsText" text="Au">
      <formula>NOT(ISERROR(SEARCH("Au",Z82)))</formula>
    </cfRule>
    <cfRule type="containsText" dxfId="215" priority="4595" stopIfTrue="1" operator="containsText" text="Va">
      <formula>NOT(ISERROR(SEARCH("Va",Z82)))</formula>
    </cfRule>
    <cfRule type="containsText" dxfId="214" priority="4596" stopIfTrue="1" operator="containsText" text="Fa">
      <formula>NOT(ISERROR(SEARCH("Fa",Z82)))</formula>
    </cfRule>
  </conditionalFormatting>
  <conditionalFormatting sqref="Z123:AA123">
    <cfRule type="containsText" dxfId="213" priority="10440" stopIfTrue="1" operator="containsText" text="Va">
      <formula>NOT(ISERROR(SEARCH("Va",Z123)))</formula>
    </cfRule>
    <cfRule type="containsText" dxfId="212" priority="10441" stopIfTrue="1" operator="containsText" text="Fa">
      <formula>NOT(ISERROR(SEARCH("Fa",Z123)))</formula>
    </cfRule>
    <cfRule type="containsText" dxfId="211" priority="10442" stopIfTrue="1" operator="containsText" text="Pc">
      <formula>NOT(ISERROR(SEARCH("Pc",Z123)))</formula>
    </cfRule>
    <cfRule type="containsText" dxfId="210" priority="10443" stopIfTrue="1" operator="containsText" text="Lm">
      <formula>NOT(ISERROR(SEARCH("Lm",Z123)))</formula>
    </cfRule>
    <cfRule type="containsText" dxfId="209" priority="10444" stopIfTrue="1" operator="containsText" text="Da">
      <formula>NOT(ISERROR(SEARCH("Da",Z123)))</formula>
    </cfRule>
  </conditionalFormatting>
  <conditionalFormatting sqref="AA40:AA82">
    <cfRule type="containsText" dxfId="208" priority="3921" stopIfTrue="1" operator="containsText" text="Da">
      <formula>NOT(ISERROR(SEARCH("Da",AA40)))</formula>
    </cfRule>
  </conditionalFormatting>
  <conditionalFormatting sqref="AA123:AB123">
    <cfRule type="containsText" dxfId="207" priority="1443" stopIfTrue="1" operator="containsText" text="Da">
      <formula>NOT(ISERROR(SEARCH("Da",AA123)))</formula>
    </cfRule>
    <cfRule type="containsText" dxfId="206" priority="1444" stopIfTrue="1" operator="containsText" text="Au">
      <formula>NOT(ISERROR(SEARCH("Au",AA123)))</formula>
    </cfRule>
    <cfRule type="containsText" dxfId="205" priority="1445" stopIfTrue="1" operator="containsText" text="Va">
      <formula>NOT(ISERROR(SEARCH("Va",AA123)))</formula>
    </cfRule>
    <cfRule type="containsText" dxfId="204" priority="1446" stopIfTrue="1" operator="containsText" text="Fa">
      <formula>NOT(ISERROR(SEARCH("Fa",AA123)))</formula>
    </cfRule>
    <cfRule type="containsText" dxfId="203" priority="1447" stopIfTrue="1" operator="containsText" text="Pc">
      <formula>NOT(ISERROR(SEARCH("Pc",AA123)))</formula>
    </cfRule>
    <cfRule type="containsText" dxfId="202" priority="1448" stopIfTrue="1" operator="containsText" text="Lm">
      <formula>NOT(ISERROR(SEARCH("Lm",AA123)))</formula>
    </cfRule>
    <cfRule type="containsText" dxfId="201" priority="1449" stopIfTrue="1" operator="containsText" text="Da">
      <formula>NOT(ISERROR(SEARCH("Da",AA123)))</formula>
    </cfRule>
  </conditionalFormatting>
  <conditionalFormatting sqref="AB10:AB13">
    <cfRule type="containsText" dxfId="200" priority="1233" stopIfTrue="1" operator="containsText" text="Da">
      <formula>NOT(ISERROR(SEARCH("Da",AB10)))</formula>
    </cfRule>
    <cfRule type="containsText" dxfId="199" priority="1234" stopIfTrue="1" operator="containsText" text="Au">
      <formula>NOT(ISERROR(SEARCH("Au",AB10)))</formula>
    </cfRule>
    <cfRule type="containsText" dxfId="198" priority="1235" stopIfTrue="1" operator="containsText" text="Va">
      <formula>NOT(ISERROR(SEARCH("Va",AB10)))</formula>
    </cfRule>
    <cfRule type="containsText" dxfId="197" priority="1236" stopIfTrue="1" operator="containsText" text="Fa">
      <formula>NOT(ISERROR(SEARCH("Fa",AB10)))</formula>
    </cfRule>
    <cfRule type="containsText" dxfId="196" priority="1237" stopIfTrue="1" operator="containsText" text="Pc">
      <formula>NOT(ISERROR(SEARCH("Pc",AB10)))</formula>
    </cfRule>
    <cfRule type="containsText" dxfId="195" priority="1238" stopIfTrue="1" operator="containsText" text="Lm">
      <formula>NOT(ISERROR(SEARCH("Lm",AB10)))</formula>
    </cfRule>
    <cfRule type="containsText" dxfId="194" priority="1239" stopIfTrue="1" operator="containsText" text="Da">
      <formula>NOT(ISERROR(SEARCH("Da",AB10)))</formula>
    </cfRule>
  </conditionalFormatting>
  <conditionalFormatting sqref="AB40:AB42">
    <cfRule type="containsText" dxfId="193" priority="1153" stopIfTrue="1" operator="containsText" text="Pc">
      <formula>NOT(ISERROR(SEARCH("Pc",AB40)))</formula>
    </cfRule>
    <cfRule type="containsText" dxfId="192" priority="1154" stopIfTrue="1" operator="containsText" text="Lm">
      <formula>NOT(ISERROR(SEARCH("Lm",AB40)))</formula>
    </cfRule>
    <cfRule type="containsText" dxfId="191" priority="1155" stopIfTrue="1" operator="containsText" text="Da">
      <formula>NOT(ISERROR(SEARCH("Da",AB40)))</formula>
    </cfRule>
  </conditionalFormatting>
  <conditionalFormatting sqref="AB40:AB56">
    <cfRule type="containsText" dxfId="190" priority="1149" stopIfTrue="1" operator="containsText" text="Da">
      <formula>NOT(ISERROR(SEARCH("Da",AB40)))</formula>
    </cfRule>
    <cfRule type="containsText" dxfId="189" priority="1150" stopIfTrue="1" operator="containsText" text="Au">
      <formula>NOT(ISERROR(SEARCH("Au",AB40)))</formula>
    </cfRule>
    <cfRule type="containsText" dxfId="188" priority="1151" stopIfTrue="1" operator="containsText" text="Va">
      <formula>NOT(ISERROR(SEARCH("Va",AB40)))</formula>
    </cfRule>
    <cfRule type="containsText" dxfId="187" priority="1152" stopIfTrue="1" operator="containsText" text="Fa">
      <formula>NOT(ISERROR(SEARCH("Fa",AB40)))</formula>
    </cfRule>
  </conditionalFormatting>
  <conditionalFormatting sqref="AB56">
    <cfRule type="containsText" dxfId="186" priority="1384" stopIfTrue="1" operator="containsText" text="Pc">
      <formula>NOT(ISERROR(SEARCH("Pc",AB56)))</formula>
    </cfRule>
    <cfRule type="containsText" dxfId="185" priority="1385" stopIfTrue="1" operator="containsText" text="Lm">
      <formula>NOT(ISERROR(SEARCH("Lm",AB56)))</formula>
    </cfRule>
    <cfRule type="containsText" dxfId="184" priority="1386" stopIfTrue="1" operator="containsText" text="Da">
      <formula>NOT(ISERROR(SEARCH("Da",AB56)))</formula>
    </cfRule>
  </conditionalFormatting>
  <conditionalFormatting sqref="AB14:AC20">
    <cfRule type="containsText" dxfId="183" priority="589" stopIfTrue="1" operator="containsText" text="Da">
      <formula>NOT(ISERROR(SEARCH("Da",AB14)))</formula>
    </cfRule>
    <cfRule type="containsText" dxfId="182" priority="590" stopIfTrue="1" operator="containsText" text="Au">
      <formula>NOT(ISERROR(SEARCH("Au",AB14)))</formula>
    </cfRule>
    <cfRule type="containsText" dxfId="181" priority="591" stopIfTrue="1" operator="containsText" text="Va">
      <formula>NOT(ISERROR(SEARCH("Va",AB14)))</formula>
    </cfRule>
    <cfRule type="containsText" dxfId="180" priority="592" stopIfTrue="1" operator="containsText" text="Fa">
      <formula>NOT(ISERROR(SEARCH("Fa",AB14)))</formula>
    </cfRule>
  </conditionalFormatting>
  <conditionalFormatting sqref="AB20:AC20">
    <cfRule type="containsText" dxfId="179" priority="593" stopIfTrue="1" operator="containsText" text="Pc">
      <formula>NOT(ISERROR(SEARCH("Pc",AB20)))</formula>
    </cfRule>
    <cfRule type="containsText" dxfId="178" priority="594" stopIfTrue="1" operator="containsText" text="Lm">
      <formula>NOT(ISERROR(SEARCH("Lm",AB20)))</formula>
    </cfRule>
    <cfRule type="containsText" dxfId="177" priority="595" stopIfTrue="1" operator="containsText" text="Da">
      <formula>NOT(ISERROR(SEARCH("Da",AB20)))</formula>
    </cfRule>
  </conditionalFormatting>
  <conditionalFormatting sqref="AB57:AC121">
    <cfRule type="containsText" dxfId="176" priority="365" stopIfTrue="1" operator="containsText" text="Da">
      <formula>NOT(ISERROR(SEARCH("Da",AB57)))</formula>
    </cfRule>
    <cfRule type="containsText" dxfId="175" priority="366" stopIfTrue="1" operator="containsText" text="Au">
      <formula>NOT(ISERROR(SEARCH("Au",AB57)))</formula>
    </cfRule>
    <cfRule type="containsText" dxfId="174" priority="367" stopIfTrue="1" operator="containsText" text="Va">
      <formula>NOT(ISERROR(SEARCH("Va",AB57)))</formula>
    </cfRule>
    <cfRule type="containsText" dxfId="173" priority="368" stopIfTrue="1" operator="containsText" text="Fa">
      <formula>NOT(ISERROR(SEARCH("Fa",AB57)))</formula>
    </cfRule>
  </conditionalFormatting>
  <conditionalFormatting sqref="AB73:AC73">
    <cfRule type="containsText" dxfId="172" priority="404" stopIfTrue="1" operator="containsText" text="Pc">
      <formula>NOT(ISERROR(SEARCH("Pc",AB73)))</formula>
    </cfRule>
    <cfRule type="containsText" dxfId="171" priority="405" stopIfTrue="1" operator="containsText" text="Lm">
      <formula>NOT(ISERROR(SEARCH("Lm",AB73)))</formula>
    </cfRule>
    <cfRule type="containsText" dxfId="170" priority="406" stopIfTrue="1" operator="containsText" text="Da">
      <formula>NOT(ISERROR(SEARCH("Da",AB73)))</formula>
    </cfRule>
  </conditionalFormatting>
  <conditionalFormatting sqref="AB105:AC105">
    <cfRule type="containsText" dxfId="169" priority="369" stopIfTrue="1" operator="containsText" text="Pc">
      <formula>NOT(ISERROR(SEARCH("Pc",AB105)))</formula>
    </cfRule>
    <cfRule type="containsText" dxfId="168" priority="370" stopIfTrue="1" operator="containsText" text="Lm">
      <formula>NOT(ISERROR(SEARCH("Lm",AB105)))</formula>
    </cfRule>
    <cfRule type="containsText" dxfId="167" priority="371" stopIfTrue="1" operator="containsText" text="Da">
      <formula>NOT(ISERROR(SEARCH("Da",AB105)))</formula>
    </cfRule>
  </conditionalFormatting>
  <conditionalFormatting sqref="AB117:AC119">
    <cfRule type="containsText" dxfId="166" priority="789" stopIfTrue="1" operator="containsText" text="Pc">
      <formula>NOT(ISERROR(SEARCH("Pc",AB117)))</formula>
    </cfRule>
    <cfRule type="containsText" dxfId="165" priority="790" stopIfTrue="1" operator="containsText" text="Lm">
      <formula>NOT(ISERROR(SEARCH("Lm",AB117)))</formula>
    </cfRule>
    <cfRule type="containsText" dxfId="164" priority="791" stopIfTrue="1" operator="containsText" text="Da">
      <formula>NOT(ISERROR(SEARCH("Da",AB117)))</formula>
    </cfRule>
  </conditionalFormatting>
  <conditionalFormatting sqref="AB121:AC121">
    <cfRule type="containsText" dxfId="163" priority="901" stopIfTrue="1" operator="containsText" text="Pc">
      <formula>NOT(ISERROR(SEARCH("Pc",AB121)))</formula>
    </cfRule>
    <cfRule type="containsText" dxfId="162" priority="902" stopIfTrue="1" operator="containsText" text="Lm">
      <formula>NOT(ISERROR(SEARCH("Lm",AB121)))</formula>
    </cfRule>
    <cfRule type="containsText" dxfId="161" priority="903" stopIfTrue="1" operator="containsText" text="Da">
      <formula>NOT(ISERROR(SEARCH("Da",AB121)))</formula>
    </cfRule>
  </conditionalFormatting>
  <conditionalFormatting sqref="AB123:AC123">
    <cfRule type="containsText" dxfId="160" priority="743" stopIfTrue="1" operator="containsText" text="Da">
      <formula>NOT(ISERROR(SEARCH("Da",AB123)))</formula>
    </cfRule>
    <cfRule type="containsText" dxfId="159" priority="744" stopIfTrue="1" operator="containsText" text="Au">
      <formula>NOT(ISERROR(SEARCH("Au",AB123)))</formula>
    </cfRule>
    <cfRule type="containsText" dxfId="158" priority="745" stopIfTrue="1" operator="containsText" text="Va">
      <formula>NOT(ISERROR(SEARCH("Va",AB123)))</formula>
    </cfRule>
    <cfRule type="containsText" dxfId="157" priority="746" stopIfTrue="1" operator="containsText" text="Fa">
      <formula>NOT(ISERROR(SEARCH("Fa",AB123)))</formula>
    </cfRule>
    <cfRule type="containsText" dxfId="156" priority="747" stopIfTrue="1" operator="containsText" text="Pc">
      <formula>NOT(ISERROR(SEARCH("Pc",AB123)))</formula>
    </cfRule>
    <cfRule type="containsText" dxfId="155" priority="748" stopIfTrue="1" operator="containsText" text="Lm">
      <formula>NOT(ISERROR(SEARCH("Lm",AB123)))</formula>
    </cfRule>
    <cfRule type="containsText" dxfId="154" priority="749" stopIfTrue="1" operator="containsText" text="Da">
      <formula>NOT(ISERROR(SEARCH("Da",AB123)))</formula>
    </cfRule>
  </conditionalFormatting>
  <conditionalFormatting sqref="AC10">
    <cfRule type="containsText" dxfId="153" priority="881" stopIfTrue="1" operator="containsText" text="Lm">
      <formula>NOT(ISERROR(SEARCH("Lm",AC10)))</formula>
    </cfRule>
    <cfRule type="containsText" dxfId="152" priority="882" stopIfTrue="1" operator="containsText" text="Da">
      <formula>NOT(ISERROR(SEARCH("Da",AC10)))</formula>
    </cfRule>
  </conditionalFormatting>
  <conditionalFormatting sqref="AC11:AC13">
    <cfRule type="containsText" dxfId="151" priority="540" stopIfTrue="1" operator="containsText" text="Da">
      <formula>NOT(ISERROR(SEARCH("Da",AC11)))</formula>
    </cfRule>
    <cfRule type="containsText" dxfId="150" priority="541" stopIfTrue="1" operator="containsText" text="Au">
      <formula>NOT(ISERROR(SEARCH("Au",AC11)))</formula>
    </cfRule>
    <cfRule type="containsText" dxfId="149" priority="542" stopIfTrue="1" operator="containsText" text="Va">
      <formula>NOT(ISERROR(SEARCH("Va",AC11)))</formula>
    </cfRule>
    <cfRule type="containsText" dxfId="148" priority="543" stopIfTrue="1" operator="containsText" text="Fa">
      <formula>NOT(ISERROR(SEARCH("Fa",AC11)))</formula>
    </cfRule>
    <cfRule type="containsText" dxfId="147" priority="544" stopIfTrue="1" operator="containsText" text="Pc">
      <formula>NOT(ISERROR(SEARCH("Pc",AC11)))</formula>
    </cfRule>
    <cfRule type="containsText" dxfId="146" priority="545" stopIfTrue="1" operator="containsText" text="Lm">
      <formula>NOT(ISERROR(SEARCH("Lm",AC11)))</formula>
    </cfRule>
    <cfRule type="containsText" dxfId="145" priority="546" stopIfTrue="1" operator="containsText" text="Da">
      <formula>NOT(ISERROR(SEARCH("Da",AC11)))</formula>
    </cfRule>
  </conditionalFormatting>
  <conditionalFormatting sqref="AC40:AC42">
    <cfRule type="containsText" dxfId="144" priority="474" stopIfTrue="1" operator="containsText" text="Pc">
      <formula>NOT(ISERROR(SEARCH("Pc",AC40)))</formula>
    </cfRule>
    <cfRule type="containsText" dxfId="143" priority="475" stopIfTrue="1" operator="containsText" text="Lm">
      <formula>NOT(ISERROR(SEARCH("Lm",AC40)))</formula>
    </cfRule>
    <cfRule type="containsText" dxfId="142" priority="476" stopIfTrue="1" operator="containsText" text="Da">
      <formula>NOT(ISERROR(SEARCH("Da",AC40)))</formula>
    </cfRule>
  </conditionalFormatting>
  <conditionalFormatting sqref="AC50">
    <cfRule type="containsText" dxfId="141" priority="166" stopIfTrue="1" operator="containsText" text="Pc">
      <formula>NOT(ISERROR(SEARCH("Pc",AC50)))</formula>
    </cfRule>
    <cfRule type="containsText" dxfId="140" priority="167" stopIfTrue="1" operator="containsText" text="Lm">
      <formula>NOT(ISERROR(SEARCH("Lm",AC50)))</formula>
    </cfRule>
    <cfRule type="containsText" dxfId="139" priority="168" stopIfTrue="1" operator="containsText" text="Da">
      <formula>NOT(ISERROR(SEARCH("Da",AC50)))</formula>
    </cfRule>
  </conditionalFormatting>
  <conditionalFormatting sqref="AC50:AC56">
    <cfRule type="containsText" dxfId="138" priority="162" stopIfTrue="1" operator="containsText" text="Da">
      <formula>NOT(ISERROR(SEARCH("Da",AC50)))</formula>
    </cfRule>
    <cfRule type="containsText" dxfId="137" priority="163" stopIfTrue="1" operator="containsText" text="Au">
      <formula>NOT(ISERROR(SEARCH("Au",AC50)))</formula>
    </cfRule>
    <cfRule type="containsText" dxfId="136" priority="164" stopIfTrue="1" operator="containsText" text="Va">
      <formula>NOT(ISERROR(SEARCH("Va",AC50)))</formula>
    </cfRule>
    <cfRule type="containsText" dxfId="135" priority="165" stopIfTrue="1" operator="containsText" text="Fa">
      <formula>NOT(ISERROR(SEARCH("Fa",AC50)))</formula>
    </cfRule>
  </conditionalFormatting>
  <conditionalFormatting sqref="AC56">
    <cfRule type="containsText" dxfId="134" priority="691" stopIfTrue="1" operator="containsText" text="Pc">
      <formula>NOT(ISERROR(SEARCH("Pc",AC56)))</formula>
    </cfRule>
    <cfRule type="containsText" dxfId="133" priority="692" stopIfTrue="1" operator="containsText" text="Lm">
      <formula>NOT(ISERROR(SEARCH("Lm",AC56)))</formula>
    </cfRule>
    <cfRule type="containsText" dxfId="132" priority="693" stopIfTrue="1" operator="containsText" text="Da">
      <formula>NOT(ISERROR(SEARCH("Da",AC56)))</formula>
    </cfRule>
  </conditionalFormatting>
  <conditionalFormatting sqref="AC123">
    <cfRule type="containsText" dxfId="131" priority="729" stopIfTrue="1" operator="containsText" text="Da">
      <formula>NOT(ISERROR(SEARCH("Da",AC123)))</formula>
    </cfRule>
    <cfRule type="containsText" dxfId="130" priority="730" stopIfTrue="1" operator="containsText" text="Au">
      <formula>NOT(ISERROR(SEARCH("Au",AC123)))</formula>
    </cfRule>
    <cfRule type="containsText" dxfId="129" priority="731" stopIfTrue="1" operator="containsText" text="Va">
      <formula>NOT(ISERROR(SEARCH("Va",AC123)))</formula>
    </cfRule>
    <cfRule type="containsText" dxfId="128" priority="732" stopIfTrue="1" operator="containsText" text="Fa">
      <formula>NOT(ISERROR(SEARCH("Fa",AC123)))</formula>
    </cfRule>
    <cfRule type="containsText" dxfId="127" priority="733" stopIfTrue="1" operator="containsText" text="Pc">
      <formula>NOT(ISERROR(SEARCH("Pc",AC123)))</formula>
    </cfRule>
    <cfRule type="containsText" dxfId="126" priority="734" stopIfTrue="1" operator="containsText" text="Lm">
      <formula>NOT(ISERROR(SEARCH("Lm",AC123)))</formula>
    </cfRule>
    <cfRule type="containsText" dxfId="125" priority="735" stopIfTrue="1" operator="containsText" text="Da">
      <formula>NOT(ISERROR(SEARCH("Da",AC123)))</formula>
    </cfRule>
  </conditionalFormatting>
  <conditionalFormatting sqref="AC10:AF10">
    <cfRule type="containsText" dxfId="124" priority="876" stopIfTrue="1" operator="containsText" text="Da">
      <formula>NOT(ISERROR(SEARCH("Da",AC10)))</formula>
    </cfRule>
    <cfRule type="containsText" dxfId="123" priority="877" stopIfTrue="1" operator="containsText" text="Au">
      <formula>NOT(ISERROR(SEARCH("Au",AC10)))</formula>
    </cfRule>
    <cfRule type="containsText" dxfId="122" priority="878" stopIfTrue="1" operator="containsText" text="Va">
      <formula>NOT(ISERROR(SEARCH("Va",AC10)))</formula>
    </cfRule>
    <cfRule type="containsText" dxfId="121" priority="879" stopIfTrue="1" operator="containsText" text="Fa">
      <formula>NOT(ISERROR(SEARCH("Fa",AC10)))</formula>
    </cfRule>
    <cfRule type="containsText" dxfId="120" priority="880" stopIfTrue="1" operator="containsText" text="Pc">
      <formula>NOT(ISERROR(SEARCH("Pc",AC10)))</formula>
    </cfRule>
  </conditionalFormatting>
  <conditionalFormatting sqref="AC40:AM49">
    <cfRule type="containsText" dxfId="119" priority="470" stopIfTrue="1" operator="containsText" text="Da">
      <formula>NOT(ISERROR(SEARCH("Da",AC40)))</formula>
    </cfRule>
    <cfRule type="containsText" dxfId="118" priority="471" stopIfTrue="1" operator="containsText" text="Au">
      <formula>NOT(ISERROR(SEARCH("Au",AC40)))</formula>
    </cfRule>
    <cfRule type="containsText" dxfId="117" priority="472" stopIfTrue="1" operator="containsText" text="Va">
      <formula>NOT(ISERROR(SEARCH("Va",AC40)))</formula>
    </cfRule>
    <cfRule type="containsText" dxfId="116" priority="473" stopIfTrue="1" operator="containsText" text="Fa">
      <formula>NOT(ISERROR(SEARCH("Fa",AC40)))</formula>
    </cfRule>
  </conditionalFormatting>
  <conditionalFormatting sqref="AD10">
    <cfRule type="containsText" dxfId="115" priority="12365" stopIfTrue="1" operator="containsText" text="Da">
      <formula>NOT(ISERROR(SEARCH("Da",AD10)))</formula>
    </cfRule>
  </conditionalFormatting>
  <conditionalFormatting sqref="AD20">
    <cfRule type="containsText" dxfId="114" priority="300" stopIfTrue="1" operator="containsText" text="Lm">
      <formula>NOT(ISERROR(SEARCH("Lm",AD20)))</formula>
    </cfRule>
    <cfRule type="containsText" dxfId="113" priority="301" stopIfTrue="1" operator="containsText" text="Da">
      <formula>NOT(ISERROR(SEARCH("Da",AD20)))</formula>
    </cfRule>
  </conditionalFormatting>
  <conditionalFormatting sqref="AD50">
    <cfRule type="containsText" dxfId="112" priority="152" stopIfTrue="1" operator="containsText" text="Pc">
      <formula>NOT(ISERROR(SEARCH("Pc",AD50)))</formula>
    </cfRule>
    <cfRule type="containsText" dxfId="111" priority="153" stopIfTrue="1" operator="containsText" text="Lm">
      <formula>NOT(ISERROR(SEARCH("Lm",AD50)))</formula>
    </cfRule>
    <cfRule type="containsText" dxfId="110" priority="154" stopIfTrue="1" operator="containsText" text="Da">
      <formula>NOT(ISERROR(SEARCH("Da",AD50)))</formula>
    </cfRule>
  </conditionalFormatting>
  <conditionalFormatting sqref="AD123">
    <cfRule type="containsText" dxfId="109" priority="10417" stopIfTrue="1" operator="containsText" text="Da">
      <formula>NOT(ISERROR(SEARCH("Da",AD123)))</formula>
    </cfRule>
    <cfRule type="containsText" dxfId="108" priority="10418" stopIfTrue="1" operator="containsText" text="Au">
      <formula>NOT(ISERROR(SEARCH("Au",AD123)))</formula>
    </cfRule>
    <cfRule type="containsText" dxfId="107" priority="10419" stopIfTrue="1" operator="containsText" text="Va">
      <formula>NOT(ISERROR(SEARCH("Va",AD123)))</formula>
    </cfRule>
    <cfRule type="containsText" dxfId="106" priority="10420" stopIfTrue="1" operator="containsText" text="Fa">
      <formula>NOT(ISERROR(SEARCH("Fa",AD123)))</formula>
    </cfRule>
    <cfRule type="containsText" dxfId="105" priority="10421" stopIfTrue="1" operator="containsText" text="Pc">
      <formula>NOT(ISERROR(SEARCH("Pc",AD123)))</formula>
    </cfRule>
    <cfRule type="containsText" dxfId="104" priority="10422" stopIfTrue="1" operator="containsText" text="Lm">
      <formula>NOT(ISERROR(SEARCH("Lm",AD123)))</formula>
    </cfRule>
    <cfRule type="containsText" dxfId="103" priority="10423" stopIfTrue="1" operator="containsText" text="Da">
      <formula>NOT(ISERROR(SEARCH("Da",AD123)))</formula>
    </cfRule>
  </conditionalFormatting>
  <conditionalFormatting sqref="AD123:AE123">
    <cfRule type="containsText" dxfId="102" priority="10396" stopIfTrue="1" operator="containsText" text="Da">
      <formula>NOT(ISERROR(SEARCH("Da",AD123)))</formula>
    </cfRule>
    <cfRule type="containsText" dxfId="101" priority="10397" stopIfTrue="1" operator="containsText" text="Au">
      <formula>NOT(ISERROR(SEARCH("Au",AD123)))</formula>
    </cfRule>
    <cfRule type="containsText" dxfId="100" priority="10398" stopIfTrue="1" operator="containsText" text="Va">
      <formula>NOT(ISERROR(SEARCH("Va",AD123)))</formula>
    </cfRule>
    <cfRule type="containsText" dxfId="99" priority="10399" stopIfTrue="1" operator="containsText" text="Fa">
      <formula>NOT(ISERROR(SEARCH("Fa",AD123)))</formula>
    </cfRule>
    <cfRule type="containsText" dxfId="98" priority="10400" stopIfTrue="1" operator="containsText" text="Pc">
      <formula>NOT(ISERROR(SEARCH("Pc",AD123)))</formula>
    </cfRule>
    <cfRule type="containsText" dxfId="97" priority="10401" stopIfTrue="1" operator="containsText" text="Lm">
      <formula>NOT(ISERROR(SEARCH("Lm",AD123)))</formula>
    </cfRule>
    <cfRule type="containsText" dxfId="96" priority="10402" stopIfTrue="1" operator="containsText" text="Da">
      <formula>NOT(ISERROR(SEARCH("Da",AD123)))</formula>
    </cfRule>
  </conditionalFormatting>
  <conditionalFormatting sqref="AD10:AF10">
    <cfRule type="containsText" dxfId="95" priority="12301" stopIfTrue="1" operator="containsText" text="Lm">
      <formula>NOT(ISERROR(SEARCH("Lm",AD10)))</formula>
    </cfRule>
  </conditionalFormatting>
  <conditionalFormatting sqref="AD11:AM20">
    <cfRule type="containsText" dxfId="94" priority="169" stopIfTrue="1" operator="containsText" text="Da">
      <formula>NOT(ISERROR(SEARCH("Da",AD11)))</formula>
    </cfRule>
    <cfRule type="containsText" dxfId="93" priority="170" stopIfTrue="1" operator="containsText" text="Au">
      <formula>NOT(ISERROR(SEARCH("Au",AD11)))</formula>
    </cfRule>
    <cfRule type="containsText" dxfId="92" priority="171" stopIfTrue="1" operator="containsText" text="Va">
      <formula>NOT(ISERROR(SEARCH("Va",AD11)))</formula>
    </cfRule>
    <cfRule type="containsText" dxfId="91" priority="172" stopIfTrue="1" operator="containsText" text="Fa">
      <formula>NOT(ISERROR(SEARCH("Fa",AD11)))</formula>
    </cfRule>
  </conditionalFormatting>
  <conditionalFormatting sqref="AD20:AM20">
    <cfRule type="containsText" dxfId="90" priority="173" stopIfTrue="1" operator="containsText" text="Pc">
      <formula>NOT(ISERROR(SEARCH("Pc",AD20)))</formula>
    </cfRule>
  </conditionalFormatting>
  <conditionalFormatting sqref="AD40:AM40">
    <cfRule type="containsText" dxfId="89" priority="3785" stopIfTrue="1" operator="containsText" text="Pc">
      <formula>NOT(ISERROR(SEARCH("Pc",AD40)))</formula>
    </cfRule>
    <cfRule type="containsText" dxfId="88" priority="3786" stopIfTrue="1" operator="containsText" text="Lm">
      <formula>NOT(ISERROR(SEARCH("Lm",AD40)))</formula>
    </cfRule>
    <cfRule type="containsText" dxfId="87" priority="3787" stopIfTrue="1" operator="containsText" text="Da">
      <formula>NOT(ISERROR(SEARCH("Da",AD40)))</formula>
    </cfRule>
  </conditionalFormatting>
  <conditionalFormatting sqref="AD50:AM121">
    <cfRule type="containsText" dxfId="86" priority="22" stopIfTrue="1" operator="containsText" text="Da">
      <formula>NOT(ISERROR(SEARCH("Da",AD50)))</formula>
    </cfRule>
    <cfRule type="containsText" dxfId="85" priority="23" stopIfTrue="1" operator="containsText" text="Au">
      <formula>NOT(ISERROR(SEARCH("Au",AD50)))</formula>
    </cfRule>
    <cfRule type="containsText" dxfId="84" priority="24" stopIfTrue="1" operator="containsText" text="Va">
      <formula>NOT(ISERROR(SEARCH("Va",AD50)))</formula>
    </cfRule>
    <cfRule type="containsText" dxfId="83" priority="25" stopIfTrue="1" operator="containsText" text="Fa">
      <formula>NOT(ISERROR(SEARCH("Fa",AD50)))</formula>
    </cfRule>
  </conditionalFormatting>
  <conditionalFormatting sqref="AE10">
    <cfRule type="containsText" dxfId="82" priority="12337" stopIfTrue="1" operator="containsText" text="Da">
      <formula>NOT(ISERROR(SEARCH("Da",AE10)))</formula>
    </cfRule>
  </conditionalFormatting>
  <conditionalFormatting sqref="AE20">
    <cfRule type="containsText" dxfId="81" priority="287" stopIfTrue="1" operator="containsText" text="Da">
      <formula>NOT(ISERROR(SEARCH("Da",AE20)))</formula>
    </cfRule>
  </conditionalFormatting>
  <conditionalFormatting sqref="AE50">
    <cfRule type="containsText" dxfId="80" priority="139" stopIfTrue="1" operator="containsText" text="Lm">
      <formula>NOT(ISERROR(SEARCH("Lm",AE50)))</formula>
    </cfRule>
    <cfRule type="containsText" dxfId="79" priority="140" stopIfTrue="1" operator="containsText" text="Da">
      <formula>NOT(ISERROR(SEARCH("Da",AE50)))</formula>
    </cfRule>
  </conditionalFormatting>
  <conditionalFormatting sqref="AE123:AF123">
    <cfRule type="containsText" dxfId="78" priority="10375" stopIfTrue="1" operator="containsText" text="Da">
      <formula>NOT(ISERROR(SEARCH("Da",AE123)))</formula>
    </cfRule>
    <cfRule type="containsText" dxfId="77" priority="10376" stopIfTrue="1" operator="containsText" text="Au">
      <formula>NOT(ISERROR(SEARCH("Au",AE123)))</formula>
    </cfRule>
    <cfRule type="containsText" dxfId="76" priority="10377" stopIfTrue="1" operator="containsText" text="Va">
      <formula>NOT(ISERROR(SEARCH("Va",AE123)))</formula>
    </cfRule>
    <cfRule type="containsText" dxfId="75" priority="10378" stopIfTrue="1" operator="containsText" text="Fa">
      <formula>NOT(ISERROR(SEARCH("Fa",AE123)))</formula>
    </cfRule>
    <cfRule type="containsText" dxfId="74" priority="10379" stopIfTrue="1" operator="containsText" text="Pc">
      <formula>NOT(ISERROR(SEARCH("Pc",AE123)))</formula>
    </cfRule>
    <cfRule type="containsText" dxfId="73" priority="10380" stopIfTrue="1" operator="containsText" text="Lm">
      <formula>NOT(ISERROR(SEARCH("Lm",AE123)))</formula>
    </cfRule>
    <cfRule type="containsText" dxfId="72" priority="10381" stopIfTrue="1" operator="containsText" text="Da">
      <formula>NOT(ISERROR(SEARCH("Da",AE123)))</formula>
    </cfRule>
  </conditionalFormatting>
  <conditionalFormatting sqref="AE20:AM20">
    <cfRule type="containsText" dxfId="71" priority="174" stopIfTrue="1" operator="containsText" text="Lm">
      <formula>NOT(ISERROR(SEARCH("Lm",AE20)))</formula>
    </cfRule>
  </conditionalFormatting>
  <conditionalFormatting sqref="AE50:AM50">
    <cfRule type="containsText" dxfId="70" priority="26" stopIfTrue="1" operator="containsText" text="Pc">
      <formula>NOT(ISERROR(SEARCH("Pc",AE50)))</formula>
    </cfRule>
  </conditionalFormatting>
  <conditionalFormatting sqref="AF10">
    <cfRule type="containsText" dxfId="69" priority="12302" stopIfTrue="1" operator="containsText" text="Da">
      <formula>NOT(ISERROR(SEARCH("Da",AF10)))</formula>
    </cfRule>
  </conditionalFormatting>
  <conditionalFormatting sqref="AF50">
    <cfRule type="containsText" dxfId="68" priority="126" stopIfTrue="1" operator="containsText" text="Da">
      <formula>NOT(ISERROR(SEARCH("Da",AF50)))</formula>
    </cfRule>
  </conditionalFormatting>
  <conditionalFormatting sqref="AF123:AG123">
    <cfRule type="containsText" dxfId="67" priority="10355" stopIfTrue="1" operator="containsText" text="Au">
      <formula>NOT(ISERROR(SEARCH("Au",AF123)))</formula>
    </cfRule>
    <cfRule type="containsText" dxfId="66" priority="10356" stopIfTrue="1" operator="containsText" text="Va">
      <formula>NOT(ISERROR(SEARCH("Va",AF123)))</formula>
    </cfRule>
    <cfRule type="containsText" dxfId="65" priority="10357" stopIfTrue="1" operator="containsText" text="Fa">
      <formula>NOT(ISERROR(SEARCH("Fa",AF123)))</formula>
    </cfRule>
    <cfRule type="containsText" dxfId="64" priority="10358" stopIfTrue="1" operator="containsText" text="Pc">
      <formula>NOT(ISERROR(SEARCH("Pc",AF123)))</formula>
    </cfRule>
    <cfRule type="containsText" dxfId="63" priority="10359" stopIfTrue="1" operator="containsText" text="Lm">
      <formula>NOT(ISERROR(SEARCH("Lm",AF123)))</formula>
    </cfRule>
    <cfRule type="containsText" dxfId="62" priority="10360" stopIfTrue="1" operator="containsText" text="Da">
      <formula>NOT(ISERROR(SEARCH("Da",AF123)))</formula>
    </cfRule>
  </conditionalFormatting>
  <conditionalFormatting sqref="AF123:AI123">
    <cfRule type="containsText" dxfId="61" priority="10354" stopIfTrue="1" operator="containsText" text="Da">
      <formula>NOT(ISERROR(SEARCH("Da",AF123)))</formula>
    </cfRule>
  </conditionalFormatting>
  <conditionalFormatting sqref="AF20:AM20">
    <cfRule type="containsText" dxfId="60" priority="175" stopIfTrue="1" operator="containsText" text="Da">
      <formula>NOT(ISERROR(SEARCH("Da",AF20)))</formula>
    </cfRule>
  </conditionalFormatting>
  <conditionalFormatting sqref="AF50:AM50">
    <cfRule type="containsText" dxfId="59" priority="27" stopIfTrue="1" operator="containsText" text="Lm">
      <formula>NOT(ISERROR(SEARCH("Lm",AF50)))</formula>
    </cfRule>
  </conditionalFormatting>
  <conditionalFormatting sqref="AG123">
    <cfRule type="containsText" dxfId="58" priority="10340" stopIfTrue="1" operator="containsText" text="Da">
      <formula>NOT(ISERROR(SEARCH("Da",AG123)))</formula>
    </cfRule>
    <cfRule type="containsText" dxfId="57" priority="10341" stopIfTrue="1" operator="containsText" text="Au">
      <formula>NOT(ISERROR(SEARCH("Au",AG123)))</formula>
    </cfRule>
    <cfRule type="containsText" dxfId="56" priority="10342" stopIfTrue="1" operator="containsText" text="Va">
      <formula>NOT(ISERROR(SEARCH("Va",AG123)))</formula>
    </cfRule>
    <cfRule type="containsText" dxfId="55" priority="10343" stopIfTrue="1" operator="containsText" text="Fa">
      <formula>NOT(ISERROR(SEARCH("Fa",AG123)))</formula>
    </cfRule>
    <cfRule type="containsText" dxfId="54" priority="10344" stopIfTrue="1" operator="containsText" text="Pc">
      <formula>NOT(ISERROR(SEARCH("Pc",AG123)))</formula>
    </cfRule>
    <cfRule type="containsText" dxfId="53" priority="10345" stopIfTrue="1" operator="containsText" text="Lm">
      <formula>NOT(ISERROR(SEARCH("Lm",AG123)))</formula>
    </cfRule>
    <cfRule type="containsText" dxfId="52" priority="10346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51" priority="12493" stopIfTrue="1" operator="containsText" text="Pc">
      <formula>NOT(ISERROR(SEARCH("Pc",I10)))</formula>
    </cfRule>
    <cfRule type="containsText" dxfId="50" priority="12494" stopIfTrue="1" operator="containsText" text="Lm">
      <formula>NOT(ISERROR(SEARCH("Lm",I10)))</formula>
    </cfRule>
    <cfRule type="containsText" dxfId="49" priority="12495" stopIfTrue="1" operator="containsText" text="Da">
      <formula>NOT(ISERROR(SEARCH("Da",I10)))</formula>
    </cfRule>
  </conditionalFormatting>
  <conditionalFormatting sqref="AG9:AM10">
    <cfRule type="containsText" dxfId="48" priority="10830" stopIfTrue="1" operator="containsText" text="Da">
      <formula>NOT(ISERROR(SEARCH("Da",AG9)))</formula>
    </cfRule>
  </conditionalFormatting>
  <conditionalFormatting sqref="AG10:AM10">
    <cfRule type="containsText" dxfId="47" priority="10831" stopIfTrue="1" operator="containsText" text="Au">
      <formula>NOT(ISERROR(SEARCH("Au",AG10)))</formula>
    </cfRule>
    <cfRule type="containsText" dxfId="46" priority="10832" stopIfTrue="1" operator="containsText" text="Va">
      <formula>NOT(ISERROR(SEARCH("Va",AG10)))</formula>
    </cfRule>
    <cfRule type="containsText" dxfId="45" priority="10833" stopIfTrue="1" operator="containsText" text="Fa">
      <formula>NOT(ISERROR(SEARCH("Fa",AG10)))</formula>
    </cfRule>
  </conditionalFormatting>
  <conditionalFormatting sqref="AG50:AM50">
    <cfRule type="containsText" dxfId="44" priority="28" stopIfTrue="1" operator="containsText" text="Da">
      <formula>NOT(ISERROR(SEARCH("Da",AG50)))</formula>
    </cfRule>
  </conditionalFormatting>
  <conditionalFormatting sqref="AH123:AI123">
    <cfRule type="containsText" dxfId="43" priority="11007" stopIfTrue="1" operator="containsText" text="Au">
      <formula>NOT(ISERROR(SEARCH("Au",AH123)))</formula>
    </cfRule>
    <cfRule type="containsText" dxfId="42" priority="11008" stopIfTrue="1" operator="containsText" text="Va">
      <formula>NOT(ISERROR(SEARCH("Va",AH123)))</formula>
    </cfRule>
    <cfRule type="containsText" dxfId="41" priority="11009" stopIfTrue="1" operator="containsText" text="Fa">
      <formula>NOT(ISERROR(SEARCH("Fa",AH123)))</formula>
    </cfRule>
  </conditionalFormatting>
  <conditionalFormatting sqref="AI123">
    <cfRule type="containsText" dxfId="40" priority="11010" stopIfTrue="1" operator="containsText" text="Pc">
      <formula>NOT(ISERROR(SEARCH("Pc",AI123)))</formula>
    </cfRule>
    <cfRule type="containsText" dxfId="39" priority="11011" stopIfTrue="1" operator="containsText" text="Lm">
      <formula>NOT(ISERROR(SEARCH("Lm",AI123)))</formula>
    </cfRule>
    <cfRule type="containsText" dxfId="38" priority="11012" stopIfTrue="1" operator="containsText" text="Da">
      <formula>NOT(ISERROR(SEARCH("Da",AI123)))</formula>
    </cfRule>
  </conditionalFormatting>
  <conditionalFormatting sqref="AI123:AJ123">
    <cfRule type="containsText" dxfId="37" priority="10333" stopIfTrue="1" operator="containsText" text="Da">
      <formula>NOT(ISERROR(SEARCH("Da",AI123)))</formula>
    </cfRule>
    <cfRule type="containsText" dxfId="36" priority="10334" stopIfTrue="1" operator="containsText" text="Au">
      <formula>NOT(ISERROR(SEARCH("Au",AI123)))</formula>
    </cfRule>
    <cfRule type="containsText" dxfId="35" priority="10335" stopIfTrue="1" operator="containsText" text="Va">
      <formula>NOT(ISERROR(SEARCH("Va",AI123)))</formula>
    </cfRule>
    <cfRule type="containsText" dxfId="34" priority="10336" stopIfTrue="1" operator="containsText" text="Fa">
      <formula>NOT(ISERROR(SEARCH("Fa",AI123)))</formula>
    </cfRule>
    <cfRule type="containsText" dxfId="33" priority="10337" stopIfTrue="1" operator="containsText" text="Pc">
      <formula>NOT(ISERROR(SEARCH("Pc",AI123)))</formula>
    </cfRule>
    <cfRule type="containsText" dxfId="32" priority="10338" stopIfTrue="1" operator="containsText" text="Lm">
      <formula>NOT(ISERROR(SEARCH("Lm",AI123)))</formula>
    </cfRule>
    <cfRule type="containsText" dxfId="31" priority="10339" stopIfTrue="1" operator="containsText" text="Da">
      <formula>NOT(ISERROR(SEARCH("Da",AI123)))</formula>
    </cfRule>
  </conditionalFormatting>
  <conditionalFormatting sqref="AI10:AM10">
    <cfRule type="containsText" dxfId="30" priority="10834" stopIfTrue="1" operator="containsText" text="Pc">
      <formula>NOT(ISERROR(SEARCH("Pc",AI10)))</formula>
    </cfRule>
    <cfRule type="containsText" dxfId="29" priority="10835" stopIfTrue="1" operator="containsText" text="Lm">
      <formula>NOT(ISERROR(SEARCH("Lm",AI10)))</formula>
    </cfRule>
    <cfRule type="containsText" dxfId="28" priority="10836" stopIfTrue="1" operator="containsText" text="Da">
      <formula>NOT(ISERROR(SEARCH("Da",AI10)))</formula>
    </cfRule>
  </conditionalFormatting>
  <conditionalFormatting sqref="AJ123:AK123">
    <cfRule type="containsText" dxfId="27" priority="10319" stopIfTrue="1" operator="containsText" text="Da">
      <formula>NOT(ISERROR(SEARCH("Da",AJ123)))</formula>
    </cfRule>
    <cfRule type="containsText" dxfId="26" priority="10320" stopIfTrue="1" operator="containsText" text="Au">
      <formula>NOT(ISERROR(SEARCH("Au",AJ123)))</formula>
    </cfRule>
    <cfRule type="containsText" dxfId="25" priority="10321" stopIfTrue="1" operator="containsText" text="Va">
      <formula>NOT(ISERROR(SEARCH("Va",AJ123)))</formula>
    </cfRule>
    <cfRule type="containsText" dxfId="24" priority="10322" stopIfTrue="1" operator="containsText" text="Fa">
      <formula>NOT(ISERROR(SEARCH("Fa",AJ123)))</formula>
    </cfRule>
    <cfRule type="containsText" dxfId="23" priority="10323" stopIfTrue="1" operator="containsText" text="Pc">
      <formula>NOT(ISERROR(SEARCH("Pc",AJ123)))</formula>
    </cfRule>
    <cfRule type="containsText" dxfId="22" priority="10324" stopIfTrue="1" operator="containsText" text="Lm">
      <formula>NOT(ISERROR(SEARCH("Lm",AJ123)))</formula>
    </cfRule>
    <cfRule type="containsText" dxfId="21" priority="10325" stopIfTrue="1" operator="containsText" text="Da">
      <formula>NOT(ISERROR(SEARCH("Da",AJ123)))</formula>
    </cfRule>
  </conditionalFormatting>
  <conditionalFormatting sqref="AK123:AL123">
    <cfRule type="containsText" dxfId="20" priority="10305" stopIfTrue="1" operator="containsText" text="Da">
      <formula>NOT(ISERROR(SEARCH("Da",AK123)))</formula>
    </cfRule>
    <cfRule type="containsText" dxfId="19" priority="10306" stopIfTrue="1" operator="containsText" text="Au">
      <formula>NOT(ISERROR(SEARCH("Au",AK123)))</formula>
    </cfRule>
    <cfRule type="containsText" dxfId="18" priority="10307" stopIfTrue="1" operator="containsText" text="Va">
      <formula>NOT(ISERROR(SEARCH("Va",AK123)))</formula>
    </cfRule>
    <cfRule type="containsText" dxfId="17" priority="10308" stopIfTrue="1" operator="containsText" text="Fa">
      <formula>NOT(ISERROR(SEARCH("Fa",AK123)))</formula>
    </cfRule>
    <cfRule type="containsText" dxfId="16" priority="10309" stopIfTrue="1" operator="containsText" text="Pc">
      <formula>NOT(ISERROR(SEARCH("Pc",AK123)))</formula>
    </cfRule>
    <cfRule type="containsText" dxfId="15" priority="10310" stopIfTrue="1" operator="containsText" text="Lm">
      <formula>NOT(ISERROR(SEARCH("Lm",AK123)))</formula>
    </cfRule>
    <cfRule type="containsText" dxfId="14" priority="10311" stopIfTrue="1" operator="containsText" text="Da">
      <formula>NOT(ISERROR(SEARCH("Da",AK123)))</formula>
    </cfRule>
  </conditionalFormatting>
  <conditionalFormatting sqref="AL123:AM123">
    <cfRule type="containsText" dxfId="13" priority="10291" stopIfTrue="1" operator="containsText" text="Da">
      <formula>NOT(ISERROR(SEARCH("Da",AL123)))</formula>
    </cfRule>
    <cfRule type="containsText" dxfId="12" priority="10292" stopIfTrue="1" operator="containsText" text="Au">
      <formula>NOT(ISERROR(SEARCH("Au",AL123)))</formula>
    </cfRule>
    <cfRule type="containsText" dxfId="11" priority="10293" stopIfTrue="1" operator="containsText" text="Va">
      <formula>NOT(ISERROR(SEARCH("Va",AL123)))</formula>
    </cfRule>
    <cfRule type="containsText" dxfId="10" priority="10294" stopIfTrue="1" operator="containsText" text="Fa">
      <formula>NOT(ISERROR(SEARCH("Fa",AL123)))</formula>
    </cfRule>
    <cfRule type="containsText" dxfId="9" priority="10295" stopIfTrue="1" operator="containsText" text="Pc">
      <formula>NOT(ISERROR(SEARCH("Pc",AL123)))</formula>
    </cfRule>
    <cfRule type="containsText" dxfId="8" priority="10296" stopIfTrue="1" operator="containsText" text="Lm">
      <formula>NOT(ISERROR(SEARCH("Lm",AL123)))</formula>
    </cfRule>
    <cfRule type="containsText" dxfId="7" priority="10297" stopIfTrue="1" operator="containsText" text="Da">
      <formula>NOT(ISERROR(SEARCH("Da",AL123)))</formula>
    </cfRule>
  </conditionalFormatting>
  <conditionalFormatting sqref="AM123">
    <cfRule type="containsText" dxfId="6" priority="10284" stopIfTrue="1" operator="containsText" text="Da">
      <formula>NOT(ISERROR(SEARCH("Da",AM123)))</formula>
    </cfRule>
    <cfRule type="containsText" dxfId="5" priority="10285" stopIfTrue="1" operator="containsText" text="Au">
      <formula>NOT(ISERROR(SEARCH("Au",AM123)))</formula>
    </cfRule>
    <cfRule type="containsText" dxfId="4" priority="10286" stopIfTrue="1" operator="containsText" text="Va">
      <formula>NOT(ISERROR(SEARCH("Va",AM123)))</formula>
    </cfRule>
    <cfRule type="containsText" dxfId="3" priority="10287" stopIfTrue="1" operator="containsText" text="Fa">
      <formula>NOT(ISERROR(SEARCH("Fa",AM123)))</formula>
    </cfRule>
    <cfRule type="containsText" dxfId="2" priority="10288" stopIfTrue="1" operator="containsText" text="Pc">
      <formula>NOT(ISERROR(SEARCH("Pc",AM123)))</formula>
    </cfRule>
    <cfRule type="containsText" dxfId="1" priority="10289" stopIfTrue="1" operator="containsText" text="Lm">
      <formula>NOT(ISERROR(SEARCH("Lm",AM123)))</formula>
    </cfRule>
    <cfRule type="containsText" dxfId="0" priority="10290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2023-05-03T15:07:12Z</dcterms:modified>
</cp:coreProperties>
</file>