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esktop\"/>
    </mc:Choice>
  </mc:AlternateContent>
  <xr:revisionPtr revIDLastSave="0" documentId="13_ncr:1_{48C52303-3861-4012-9CC2-EDD37E5F67F0}" xr6:coauthVersionLast="47" xr6:coauthVersionMax="47" xr10:uidLastSave="{00000000-0000-0000-0000-000000000000}"/>
  <bookViews>
    <workbookView xWindow="-120" yWindow="-120" windowWidth="29040" windowHeight="15720" xr2:uid="{A5AEB43B-7DF4-480D-B9E3-802DB5B75A45}"/>
  </bookViews>
  <sheets>
    <sheet name="TimberTimberSingleShear" sheetId="2" r:id="rId1"/>
    <sheet name="DoubleOuterSteelPlat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28" i="2" l="1" a="1"/>
  <c r="AQ12" i="2" a="1"/>
  <c r="AQ22" i="2" a="1"/>
  <c r="AQ6" i="2" a="1"/>
  <c r="AQ16" i="2" a="1"/>
  <c r="AQ21" i="2" a="1"/>
  <c r="AQ33" i="2" a="1"/>
  <c r="AQ17" i="2" a="1"/>
  <c r="AQ27" i="2" a="1"/>
  <c r="AQ11" i="2" a="1"/>
  <c r="AQ5" i="2" a="1"/>
  <c r="AQ38" i="2" a="1"/>
  <c r="AQ32" i="2" a="1"/>
  <c r="AQ37" i="2" a="1"/>
  <c r="AQ26" i="2" a="1"/>
  <c r="AQ10" i="2" a="1"/>
  <c r="AQ25" i="2" a="1"/>
  <c r="AQ13" i="2" a="1"/>
  <c r="AQ18" i="2" a="1"/>
  <c r="AQ31" i="2" a="1"/>
  <c r="AQ15" i="2" a="1"/>
  <c r="AQ9" i="2" a="1"/>
  <c r="AQ8" i="2" a="1"/>
  <c r="AQ23" i="2" a="1"/>
  <c r="AQ36" i="2" a="1"/>
  <c r="AQ20" i="2" a="1"/>
  <c r="AQ4" i="2" a="1"/>
  <c r="AQ24" i="2" a="1"/>
  <c r="AQ30" i="2" a="1"/>
  <c r="AQ14" i="2" a="1"/>
  <c r="AQ19" i="2" a="1"/>
  <c r="AQ7" i="2" a="1"/>
  <c r="AQ35" i="2" a="1"/>
  <c r="AQ29" i="2" a="1"/>
  <c r="AQ34" i="2" a="1"/>
  <c r="AK28" i="2" a="1"/>
  <c r="AK12" i="2" a="1"/>
  <c r="AK6" i="2" a="1"/>
  <c r="AK7" i="2" a="1"/>
  <c r="AK33" i="2" a="1"/>
  <c r="AK17" i="2" a="1"/>
  <c r="AK11" i="2" a="1"/>
  <c r="AK16" i="2" a="1"/>
  <c r="AK38" i="2" a="1"/>
  <c r="AK22" i="2" a="1"/>
  <c r="AK27" i="2" a="1"/>
  <c r="AK5" i="2" a="1"/>
  <c r="AK32" i="2" a="1"/>
  <c r="AK37" i="2" a="1"/>
  <c r="AK21" i="2" a="1"/>
  <c r="AK26" i="2" a="1"/>
  <c r="AK10" i="2" a="1"/>
  <c r="AK19" i="2" a="1"/>
  <c r="AK13" i="2" a="1"/>
  <c r="AK31" i="2" a="1"/>
  <c r="AK15" i="2" a="1"/>
  <c r="AK14" i="2" a="1"/>
  <c r="AK36" i="2" a="1"/>
  <c r="AK20" i="2" a="1"/>
  <c r="AK4" i="2" a="1"/>
  <c r="AK8" i="2" a="1"/>
  <c r="AK18" i="2" a="1"/>
  <c r="AK25" i="2" a="1"/>
  <c r="AK9" i="2" a="1"/>
  <c r="AK30" i="2" a="1"/>
  <c r="AK35" i="2" a="1"/>
  <c r="AK24" i="2" a="1"/>
  <c r="AK29" i="2" a="1"/>
  <c r="AK23" i="2" a="1"/>
  <c r="AK34" i="2" a="1"/>
  <c r="AQ34" i="2" l="1"/>
  <c r="AR34" i="2" s="1"/>
  <c r="AQ29" i="2"/>
  <c r="AR29" i="2" s="1"/>
  <c r="AQ35" i="2"/>
  <c r="AR35" i="2" s="1"/>
  <c r="AQ7" i="2"/>
  <c r="AR7" i="2" s="1"/>
  <c r="AQ19" i="2"/>
  <c r="AR19" i="2" s="1"/>
  <c r="AQ14" i="2"/>
  <c r="AR14" i="2" s="1"/>
  <c r="AQ30" i="2"/>
  <c r="AR30" i="2" s="1"/>
  <c r="AQ24" i="2"/>
  <c r="AR24" i="2" s="1"/>
  <c r="AQ4" i="2"/>
  <c r="AR4" i="2" s="1"/>
  <c r="AQ20" i="2"/>
  <c r="AR20" i="2" s="1"/>
  <c r="AQ36" i="2"/>
  <c r="AR36" i="2" s="1"/>
  <c r="AQ23" i="2"/>
  <c r="AR23" i="2" s="1"/>
  <c r="AQ8" i="2"/>
  <c r="AR8" i="2" s="1"/>
  <c r="AQ9" i="2"/>
  <c r="AR9" i="2" s="1"/>
  <c r="AQ15" i="2"/>
  <c r="AR15" i="2" s="1"/>
  <c r="AQ31" i="2"/>
  <c r="AR31" i="2" s="1"/>
  <c r="AQ18" i="2"/>
  <c r="AR18" i="2" s="1"/>
  <c r="AQ13" i="2"/>
  <c r="AR13" i="2" s="1"/>
  <c r="AQ25" i="2"/>
  <c r="AR25" i="2" s="1"/>
  <c r="AQ10" i="2"/>
  <c r="AR10" i="2" s="1"/>
  <c r="AQ26" i="2"/>
  <c r="AR26" i="2" s="1"/>
  <c r="AQ37" i="2"/>
  <c r="AR37" i="2" s="1"/>
  <c r="AQ32" i="2"/>
  <c r="AR32" i="2" s="1"/>
  <c r="AQ38" i="2"/>
  <c r="AR38" i="2" s="1"/>
  <c r="AQ5" i="2"/>
  <c r="AR5" i="2" s="1"/>
  <c r="AQ11" i="2"/>
  <c r="AR11" i="2" s="1"/>
  <c r="AQ27" i="2"/>
  <c r="AR27" i="2" s="1"/>
  <c r="AQ17" i="2"/>
  <c r="AR17" i="2" s="1"/>
  <c r="AQ33" i="2"/>
  <c r="AR33" i="2" s="1"/>
  <c r="AQ21" i="2"/>
  <c r="AR21" i="2" s="1"/>
  <c r="AQ16" i="2"/>
  <c r="AR16" i="2" s="1"/>
  <c r="AQ6" i="2"/>
  <c r="AR6" i="2" s="1"/>
  <c r="AQ22" i="2"/>
  <c r="AR22" i="2" s="1"/>
  <c r="AQ12" i="2"/>
  <c r="AR12" i="2" s="1"/>
  <c r="AQ28" i="2"/>
  <c r="AR28" i="2" s="1"/>
  <c r="AK34" i="2"/>
  <c r="AL34" i="2" s="1"/>
  <c r="AK23" i="2"/>
  <c r="AL23" i="2" s="1"/>
  <c r="AK29" i="2"/>
  <c r="AL29" i="2" s="1"/>
  <c r="AK24" i="2"/>
  <c r="AL24" i="2" s="1"/>
  <c r="AK35" i="2"/>
  <c r="AL35" i="2" s="1"/>
  <c r="AK30" i="2"/>
  <c r="AL30" i="2" s="1"/>
  <c r="AK9" i="2"/>
  <c r="AL9" i="2" s="1"/>
  <c r="AK25" i="2"/>
  <c r="AL25" i="2" s="1"/>
  <c r="AK18" i="2"/>
  <c r="AL18" i="2" s="1"/>
  <c r="AK8" i="2"/>
  <c r="AL8" i="2" s="1"/>
  <c r="AK4" i="2"/>
  <c r="AL4" i="2" s="1"/>
  <c r="AK20" i="2"/>
  <c r="AL20" i="2" s="1"/>
  <c r="AK36" i="2"/>
  <c r="AL36" i="2" s="1"/>
  <c r="AK14" i="2"/>
  <c r="AL14" i="2" s="1"/>
  <c r="AK15" i="2"/>
  <c r="AL15" i="2" s="1"/>
  <c r="AK31" i="2"/>
  <c r="AL31" i="2" s="1"/>
  <c r="AK13" i="2"/>
  <c r="AL13" i="2" s="1"/>
  <c r="AK19" i="2"/>
  <c r="AL19" i="2" s="1"/>
  <c r="AK10" i="2"/>
  <c r="AL10" i="2" s="1"/>
  <c r="AK26" i="2"/>
  <c r="AL26" i="2" s="1"/>
  <c r="AK21" i="2"/>
  <c r="AL21" i="2" s="1"/>
  <c r="AK37" i="2"/>
  <c r="AL37" i="2" s="1"/>
  <c r="AK32" i="2"/>
  <c r="AL32" i="2" s="1"/>
  <c r="AK5" i="2"/>
  <c r="AL5" i="2" s="1"/>
  <c r="AK27" i="2"/>
  <c r="AL27" i="2" s="1"/>
  <c r="AK22" i="2"/>
  <c r="AL22" i="2" s="1"/>
  <c r="AK38" i="2"/>
  <c r="AL38" i="2" s="1"/>
  <c r="AK16" i="2"/>
  <c r="AL16" i="2" s="1"/>
  <c r="AK11" i="2"/>
  <c r="AL11" i="2" s="1"/>
  <c r="AK17" i="2"/>
  <c r="AL17" i="2" s="1"/>
  <c r="AK33" i="2"/>
  <c r="AL33" i="2" s="1"/>
  <c r="AK7" i="2"/>
  <c r="AL7" i="2" s="1"/>
  <c r="AK6" i="2"/>
  <c r="AL6" i="2" s="1"/>
  <c r="AK12" i="2"/>
  <c r="AL12" i="2" s="1"/>
  <c r="AK28" i="2"/>
  <c r="AL28" i="2" s="1"/>
  <c r="G4" i="2" a="1"/>
  <c r="G19" i="2" a="1"/>
  <c r="G36" i="2" a="1"/>
  <c r="G11" i="2" a="1"/>
  <c r="G12" i="2" a="1"/>
  <c r="G35" i="2" a="1"/>
  <c r="G27" i="2" a="1"/>
  <c r="G34" i="2" a="1"/>
  <c r="G26" i="2" a="1"/>
  <c r="G18" i="2" a="1"/>
  <c r="G10" i="2" a="1"/>
  <c r="G25" i="2" a="1"/>
  <c r="G28" i="2" a="1"/>
  <c r="G33" i="2" a="1"/>
  <c r="G17" i="2" a="1"/>
  <c r="G9" i="2" a="1"/>
  <c r="G20" i="2" a="1"/>
  <c r="G32" i="2" a="1"/>
  <c r="G24" i="2" a="1"/>
  <c r="G16" i="2" a="1"/>
  <c r="G8" i="2" a="1"/>
  <c r="G7" i="2" a="1"/>
  <c r="G14" i="2" a="1"/>
  <c r="G31" i="2" a="1"/>
  <c r="G23" i="2" a="1"/>
  <c r="G38" i="2" a="1"/>
  <c r="G30" i="2" a="1"/>
  <c r="G22" i="2" a="1"/>
  <c r="G6" i="2" a="1"/>
  <c r="G15" i="2" a="1"/>
  <c r="G37" i="2" a="1"/>
  <c r="G29" i="2" a="1"/>
  <c r="G21" i="2" a="1"/>
  <c r="G13" i="2" a="1"/>
  <c r="G5" i="2" a="1"/>
  <c r="M23" i="2" a="1"/>
  <c r="M10" i="2" a="1"/>
  <c r="M31" i="2" a="1"/>
  <c r="M9" i="2" a="1"/>
  <c r="M27" i="2" a="1"/>
  <c r="M16" i="2" a="1"/>
  <c r="M25" i="2" a="1"/>
  <c r="M34" i="2" a="1"/>
  <c r="M19" i="2" a="1"/>
  <c r="M35" i="2" a="1"/>
  <c r="M32" i="2" a="1"/>
  <c r="M26" i="2" a="1"/>
  <c r="M11" i="2" a="1"/>
  <c r="M12" i="2" a="1"/>
  <c r="M20" i="2" a="1"/>
  <c r="M36" i="2" a="1"/>
  <c r="M7" i="2" a="1"/>
  <c r="M33" i="2" a="1"/>
  <c r="M4" i="2" a="1"/>
  <c r="M28" i="2" a="1"/>
  <c r="M21" i="2" a="1"/>
  <c r="M8" i="2" a="1"/>
  <c r="M13" i="2" a="1"/>
  <c r="M37" i="2" a="1"/>
  <c r="M15" i="2" a="1"/>
  <c r="M17" i="2" a="1"/>
  <c r="M38" i="2" a="1"/>
  <c r="M24" i="2" a="1"/>
  <c r="M18" i="2" a="1"/>
  <c r="M5" i="2" a="1"/>
  <c r="M29" i="2" a="1"/>
  <c r="M6" i="2" a="1"/>
  <c r="M14" i="2" a="1"/>
  <c r="M22" i="2" a="1"/>
  <c r="M30" i="2" a="1"/>
  <c r="S7" i="2" a="1"/>
  <c r="S25" i="2" a="1"/>
  <c r="S15" i="2" a="1"/>
  <c r="S8" i="2" a="1"/>
  <c r="S9" i="2" a="1"/>
  <c r="S17" i="2" a="1"/>
  <c r="S33" i="2" a="1"/>
  <c r="S32" i="2" a="1"/>
  <c r="S26" i="2" a="1"/>
  <c r="S34" i="2" a="1"/>
  <c r="S31" i="2" a="1"/>
  <c r="S24" i="2" a="1"/>
  <c r="S18" i="2" a="1"/>
  <c r="S11" i="2" a="1"/>
  <c r="S35" i="2" a="1"/>
  <c r="S23" i="2" a="1"/>
  <c r="S16" i="2" a="1"/>
  <c r="S10" i="2" a="1"/>
  <c r="S19" i="2" a="1"/>
  <c r="S27" i="2" a="1"/>
  <c r="S36" i="2" a="1"/>
  <c r="S12" i="2" a="1"/>
  <c r="S29" i="2" a="1"/>
  <c r="S4" i="2" a="1"/>
  <c r="S20" i="2" a="1"/>
  <c r="S5" i="2" a="1"/>
  <c r="S21" i="2" a="1"/>
  <c r="S37" i="2" a="1"/>
  <c r="S38" i="2" a="1"/>
  <c r="S28" i="2" a="1"/>
  <c r="S13" i="2" a="1"/>
  <c r="S6" i="2" a="1"/>
  <c r="S14" i="2" a="1"/>
  <c r="S22" i="2" a="1"/>
  <c r="S30" i="2" a="1"/>
  <c r="Y31" i="2" a="1"/>
  <c r="Y34" i="2" a="1"/>
  <c r="Y10" i="2" a="1"/>
  <c r="Y7" i="2" a="1"/>
  <c r="Y24" i="2" a="1"/>
  <c r="Y17" i="2" a="1"/>
  <c r="Y26" i="2" a="1"/>
  <c r="Y11" i="2" a="1"/>
  <c r="Y19" i="2" a="1"/>
  <c r="Y35" i="2" a="1"/>
  <c r="Y32" i="2" a="1"/>
  <c r="Y27" i="2" a="1"/>
  <c r="Y25" i="2" a="1"/>
  <c r="Y4" i="2" a="1"/>
  <c r="Y20" i="2" a="1"/>
  <c r="Y36" i="2" a="1"/>
  <c r="Y8" i="2" a="1"/>
  <c r="Y33" i="2" a="1"/>
  <c r="Y12" i="2" a="1"/>
  <c r="Y28" i="2" a="1"/>
  <c r="Y37" i="2" a="1"/>
  <c r="Y13" i="2" a="1"/>
  <c r="Y23" i="2" a="1"/>
  <c r="Y5" i="2" a="1"/>
  <c r="Y38" i="2" a="1"/>
  <c r="Y15" i="2" a="1"/>
  <c r="Y16" i="2" a="1"/>
  <c r="Y9" i="2" a="1"/>
  <c r="Y18" i="2" a="1"/>
  <c r="Y21" i="2" a="1"/>
  <c r="Y29" i="2" a="1"/>
  <c r="Y6" i="2" a="1"/>
  <c r="Y14" i="2" a="1"/>
  <c r="Y22" i="2" a="1"/>
  <c r="Y30" i="2" a="1"/>
  <c r="AE15" i="2" a="1"/>
  <c r="AE10" i="2" a="1"/>
  <c r="AE23" i="2" a="1"/>
  <c r="AE26" i="2" a="1"/>
  <c r="AE24" i="2" a="1"/>
  <c r="AE17" i="2" a="1"/>
  <c r="AE27" i="2" a="1"/>
  <c r="AE32" i="2" a="1"/>
  <c r="AE9" i="2" a="1"/>
  <c r="AE25" i="2" a="1"/>
  <c r="AE34" i="2" a="1"/>
  <c r="AE11" i="2" a="1"/>
  <c r="AE19" i="2" a="1"/>
  <c r="AE35" i="2" a="1"/>
  <c r="AE16" i="2" a="1"/>
  <c r="AE33" i="2" a="1"/>
  <c r="AE18" i="2" a="1"/>
  <c r="AE4" i="2" a="1"/>
  <c r="AE12" i="2" a="1"/>
  <c r="AE20" i="2" a="1"/>
  <c r="AE28" i="2" a="1"/>
  <c r="AE36" i="2" a="1"/>
  <c r="AE37" i="2" a="1"/>
  <c r="AE7" i="2" a="1"/>
  <c r="AE30" i="2" a="1"/>
  <c r="AE31" i="2" a="1"/>
  <c r="AE8" i="2" a="1"/>
  <c r="AE5" i="2" a="1"/>
  <c r="AE13" i="2" a="1"/>
  <c r="AE21" i="2" a="1"/>
  <c r="AE29" i="2" a="1"/>
  <c r="AE6" i="2" a="1"/>
  <c r="AE14" i="2" a="1"/>
  <c r="AE22" i="2" a="1"/>
  <c r="AE38" i="2" a="1"/>
  <c r="L29" i="3" a="1"/>
  <c r="L33" i="3" a="1"/>
  <c r="Q27" i="3" a="1"/>
  <c r="L15" i="3" a="1"/>
  <c r="N13" i="3" a="1"/>
  <c r="Q29" i="3" a="1"/>
  <c r="P27" i="3" a="1"/>
  <c r="K13" i="3" a="1"/>
  <c r="L19" i="3" a="1"/>
  <c r="L35" i="3" a="1"/>
  <c r="L39" i="3" a="1"/>
  <c r="K27" i="3" a="1"/>
  <c r="M13" i="3" a="1"/>
  <c r="Q31" i="3" a="1"/>
  <c r="P19" i="3" a="1"/>
  <c r="K19" i="3" a="1"/>
  <c r="Q37" i="3" a="1"/>
  <c r="K15" i="3" a="1"/>
  <c r="P37" i="3" a="1"/>
  <c r="P39" i="3" a="1"/>
  <c r="P21" i="3" a="1"/>
  <c r="O27" i="3" a="1"/>
  <c r="O39" i="3" a="1"/>
  <c r="N19" i="3" a="1"/>
  <c r="Q35" i="3" a="1"/>
  <c r="P15" i="3" a="1"/>
  <c r="N31" i="3" a="1"/>
  <c r="L13" i="3" a="1"/>
  <c r="L21" i="3" a="1"/>
  <c r="N21" i="3" a="1"/>
  <c r="O11" i="3" a="1"/>
  <c r="K21" i="3" a="1"/>
  <c r="O33" i="3" a="1"/>
  <c r="L37" i="3" a="1"/>
  <c r="Q33" i="3" a="1"/>
  <c r="N29" i="3" a="1"/>
  <c r="M37" i="3" a="1"/>
  <c r="N33" i="3" a="1"/>
  <c r="N37" i="3" a="1"/>
  <c r="P13" i="3" a="1"/>
  <c r="Q11" i="3" a="1"/>
  <c r="O15" i="3" a="1"/>
  <c r="N11" i="3" a="1"/>
  <c r="N39" i="3" a="1"/>
  <c r="M15" i="3" a="1"/>
  <c r="M9" i="3" a="1"/>
  <c r="O9" i="3" a="1"/>
  <c r="M11" i="3" a="1"/>
  <c r="M33" i="3" a="1"/>
  <c r="M35" i="3" a="1"/>
  <c r="O37" i="3" a="1"/>
  <c r="Q39" i="3" a="1"/>
  <c r="K29" i="3" a="1"/>
  <c r="K33" i="3" a="1"/>
  <c r="Q21" i="3" a="1"/>
  <c r="L9" i="3" a="1"/>
  <c r="P29" i="3" a="1"/>
  <c r="M19" i="3" a="1"/>
  <c r="O29" i="3" a="1"/>
  <c r="N15" i="3" a="1"/>
  <c r="M39" i="3" a="1"/>
  <c r="O31" i="3" a="1"/>
  <c r="N35" i="3" a="1"/>
  <c r="K31" i="3" a="1"/>
  <c r="K35" i="3" a="1"/>
  <c r="L31" i="3" a="1"/>
  <c r="K11" i="3" a="1"/>
  <c r="K17" i="3" a="1"/>
  <c r="N9" i="3" a="1"/>
  <c r="K39" i="3" a="1"/>
  <c r="P11" i="3" a="1"/>
  <c r="L11" i="3" a="1"/>
  <c r="M31" i="3" a="1"/>
  <c r="Q13" i="3" a="1"/>
  <c r="Q19" i="3" a="1"/>
  <c r="M21" i="3" a="1"/>
  <c r="O19" i="3" a="1"/>
  <c r="O35" i="3" a="1"/>
  <c r="P31" i="3" a="1"/>
  <c r="O13" i="3" a="1"/>
  <c r="P35" i="3" a="1"/>
  <c r="P9" i="3" a="1"/>
  <c r="L27" i="3" a="1"/>
  <c r="N27" i="3" a="1"/>
  <c r="M27" i="3" a="1"/>
  <c r="Q15" i="3" a="1"/>
  <c r="K37" i="3" a="1"/>
  <c r="P33" i="3" a="1"/>
  <c r="M29" i="3" a="1"/>
  <c r="P17" i="3" a="1"/>
  <c r="L17" i="3" a="1"/>
  <c r="M17" i="3" a="1"/>
  <c r="N17" i="3" a="1"/>
  <c r="O17" i="3" a="1"/>
  <c r="Q17" i="3" a="1"/>
  <c r="Q9" i="3" a="1"/>
  <c r="O21" i="3" a="1"/>
  <c r="K9" i="3" a="1"/>
  <c r="AE38" i="2" l="1"/>
  <c r="AE22" i="2"/>
  <c r="AF22" i="2" s="1"/>
  <c r="AE14" i="2"/>
  <c r="AF14" i="2" s="1"/>
  <c r="AE6" i="2"/>
  <c r="AF6" i="2" s="1"/>
  <c r="AE29" i="2"/>
  <c r="AE21" i="2"/>
  <c r="AF21" i="2" s="1"/>
  <c r="AE13" i="2"/>
  <c r="AF13" i="2" s="1"/>
  <c r="AE5" i="2"/>
  <c r="AF5" i="2" s="1"/>
  <c r="AE8" i="2"/>
  <c r="AF8" i="2" s="1"/>
  <c r="AE31" i="2"/>
  <c r="AF31" i="2" s="1"/>
  <c r="AE30" i="2"/>
  <c r="AF30" i="2" s="1"/>
  <c r="AE7" i="2"/>
  <c r="AF7" i="2" s="1"/>
  <c r="AE37" i="2"/>
  <c r="AF37" i="2" s="1"/>
  <c r="AE36" i="2"/>
  <c r="AF36" i="2" s="1"/>
  <c r="AE28" i="2"/>
  <c r="AF28" i="2" s="1"/>
  <c r="AE20" i="2"/>
  <c r="AF20" i="2" s="1"/>
  <c r="AE12" i="2"/>
  <c r="AE4" i="2"/>
  <c r="AF4" i="2" s="1"/>
  <c r="AE18" i="2"/>
  <c r="AF18" i="2" s="1"/>
  <c r="AE33" i="2"/>
  <c r="AF33" i="2" s="1"/>
  <c r="AE16" i="2"/>
  <c r="AF16" i="2" s="1"/>
  <c r="AE35" i="2"/>
  <c r="AF35" i="2" s="1"/>
  <c r="AE19" i="2"/>
  <c r="AF19" i="2" s="1"/>
  <c r="AE11" i="2"/>
  <c r="AF11" i="2" s="1"/>
  <c r="AE34" i="2"/>
  <c r="AF34" i="2" s="1"/>
  <c r="AE25" i="2"/>
  <c r="AF25" i="2" s="1"/>
  <c r="AE9" i="2"/>
  <c r="AF9" i="2" s="1"/>
  <c r="AE32" i="2"/>
  <c r="AF32" i="2" s="1"/>
  <c r="AE27" i="2"/>
  <c r="AF27" i="2" s="1"/>
  <c r="AE17" i="2"/>
  <c r="AF17" i="2" s="1"/>
  <c r="AE24" i="2"/>
  <c r="AF24" i="2" s="1"/>
  <c r="AE26" i="2"/>
  <c r="AF26" i="2" s="1"/>
  <c r="AE23" i="2"/>
  <c r="AE10" i="2"/>
  <c r="AF10" i="2" s="1"/>
  <c r="AE15" i="2"/>
  <c r="AF15" i="2" s="1"/>
  <c r="Y30" i="2"/>
  <c r="Z30" i="2" s="1"/>
  <c r="Y22" i="2"/>
  <c r="Z22" i="2" s="1"/>
  <c r="Y14" i="2"/>
  <c r="Z14" i="2" s="1"/>
  <c r="Y6" i="2"/>
  <c r="Z6" i="2" s="1"/>
  <c r="Y29" i="2"/>
  <c r="Z29" i="2" s="1"/>
  <c r="Y21" i="2"/>
  <c r="Z21" i="2" s="1"/>
  <c r="Y18" i="2"/>
  <c r="Z18" i="2" s="1"/>
  <c r="Y9" i="2"/>
  <c r="Z9" i="2" s="1"/>
  <c r="Y16" i="2"/>
  <c r="Z16" i="2" s="1"/>
  <c r="Y15" i="2"/>
  <c r="Z15" i="2" s="1"/>
  <c r="Y38" i="2"/>
  <c r="Z38" i="2" s="1"/>
  <c r="Y5" i="2"/>
  <c r="Z5" i="2" s="1"/>
  <c r="Y23" i="2"/>
  <c r="Z23" i="2" s="1"/>
  <c r="Y13" i="2"/>
  <c r="Y37" i="2"/>
  <c r="Y28" i="2"/>
  <c r="Z28" i="2" s="1"/>
  <c r="Y12" i="2"/>
  <c r="Z12" i="2" s="1"/>
  <c r="Y33" i="2"/>
  <c r="Z33" i="2" s="1"/>
  <c r="Y8" i="2"/>
  <c r="Z8" i="2" s="1"/>
  <c r="Y36" i="2"/>
  <c r="Z36" i="2" s="1"/>
  <c r="Y20" i="2"/>
  <c r="Z20" i="2" s="1"/>
  <c r="Y4" i="2"/>
  <c r="Z4" i="2" s="1"/>
  <c r="Y25" i="2"/>
  <c r="Z25" i="2" s="1"/>
  <c r="Y27" i="2"/>
  <c r="Z27" i="2" s="1"/>
  <c r="Y32" i="2"/>
  <c r="Z32" i="2" s="1"/>
  <c r="Y35" i="2"/>
  <c r="Z35" i="2" s="1"/>
  <c r="Y19" i="2"/>
  <c r="Z19" i="2" s="1"/>
  <c r="Y11" i="2"/>
  <c r="Z11" i="2" s="1"/>
  <c r="Y26" i="2"/>
  <c r="Z26" i="2" s="1"/>
  <c r="Y17" i="2"/>
  <c r="Y24" i="2"/>
  <c r="Z24" i="2" s="1"/>
  <c r="Y7" i="2"/>
  <c r="Z7" i="2" s="1"/>
  <c r="Y10" i="2"/>
  <c r="Z10" i="2" s="1"/>
  <c r="Y34" i="2"/>
  <c r="Z34" i="2" s="1"/>
  <c r="Y31" i="2"/>
  <c r="Z31" i="2" s="1"/>
  <c r="S30" i="2"/>
  <c r="T30" i="2" s="1"/>
  <c r="S22" i="2"/>
  <c r="S14" i="2"/>
  <c r="T14" i="2" s="1"/>
  <c r="S6" i="2"/>
  <c r="T6" i="2" s="1"/>
  <c r="S13" i="2"/>
  <c r="S28" i="2"/>
  <c r="T28" i="2" s="1"/>
  <c r="S38" i="2"/>
  <c r="T38" i="2" s="1"/>
  <c r="S37" i="2"/>
  <c r="T37" i="2" s="1"/>
  <c r="S21" i="2"/>
  <c r="T21" i="2" s="1"/>
  <c r="S5" i="2"/>
  <c r="T5" i="2" s="1"/>
  <c r="S20" i="2"/>
  <c r="S4" i="2"/>
  <c r="T4" i="2" s="1"/>
  <c r="S29" i="2"/>
  <c r="S12" i="2"/>
  <c r="T12" i="2" s="1"/>
  <c r="S36" i="2"/>
  <c r="T36" i="2" s="1"/>
  <c r="S27" i="2"/>
  <c r="T27" i="2" s="1"/>
  <c r="S19" i="2"/>
  <c r="T19" i="2" s="1"/>
  <c r="S10" i="2"/>
  <c r="T10" i="2" s="1"/>
  <c r="S16" i="2"/>
  <c r="T16" i="2" s="1"/>
  <c r="S23" i="2"/>
  <c r="T23" i="2" s="1"/>
  <c r="S35" i="2"/>
  <c r="T35" i="2" s="1"/>
  <c r="S11" i="2"/>
  <c r="T11" i="2" s="1"/>
  <c r="S18" i="2"/>
  <c r="T18" i="2" s="1"/>
  <c r="S24" i="2"/>
  <c r="T24" i="2" s="1"/>
  <c r="S31" i="2"/>
  <c r="T31" i="2" s="1"/>
  <c r="S34" i="2"/>
  <c r="T34" i="2" s="1"/>
  <c r="S26" i="2"/>
  <c r="S32" i="2"/>
  <c r="T32" i="2" s="1"/>
  <c r="S33" i="2"/>
  <c r="T33" i="2" s="1"/>
  <c r="S17" i="2"/>
  <c r="T17" i="2" s="1"/>
  <c r="S9" i="2"/>
  <c r="T9" i="2" s="1"/>
  <c r="S8" i="2"/>
  <c r="T8" i="2" s="1"/>
  <c r="S15" i="2"/>
  <c r="T15" i="2" s="1"/>
  <c r="S25" i="2"/>
  <c r="S7" i="2"/>
  <c r="T7" i="2" s="1"/>
  <c r="M30" i="2"/>
  <c r="N30" i="2" s="1"/>
  <c r="M22" i="2"/>
  <c r="N22" i="2" s="1"/>
  <c r="M14" i="2"/>
  <c r="N14" i="2" s="1"/>
  <c r="M6" i="2"/>
  <c r="N6" i="2" s="1"/>
  <c r="M29" i="2"/>
  <c r="N29" i="2" s="1"/>
  <c r="M5" i="2"/>
  <c r="N5" i="2" s="1"/>
  <c r="M18" i="2"/>
  <c r="N18" i="2" s="1"/>
  <c r="M24" i="2"/>
  <c r="M38" i="2"/>
  <c r="N38" i="2" s="1"/>
  <c r="M17" i="2"/>
  <c r="N17" i="2" s="1"/>
  <c r="M15" i="2"/>
  <c r="N15" i="2" s="1"/>
  <c r="M37" i="2"/>
  <c r="N37" i="2" s="1"/>
  <c r="M13" i="2"/>
  <c r="N13" i="2" s="1"/>
  <c r="M8" i="2"/>
  <c r="N8" i="2" s="1"/>
  <c r="M21" i="2"/>
  <c r="M28" i="2"/>
  <c r="M4" i="2"/>
  <c r="N4" i="2" s="1"/>
  <c r="M33" i="2"/>
  <c r="N33" i="2" s="1"/>
  <c r="M7" i="2"/>
  <c r="N7" i="2" s="1"/>
  <c r="M36" i="2"/>
  <c r="N36" i="2" s="1"/>
  <c r="M20" i="2"/>
  <c r="N20" i="2" s="1"/>
  <c r="M12" i="2"/>
  <c r="N12" i="2" s="1"/>
  <c r="M11" i="2"/>
  <c r="N11" i="2" s="1"/>
  <c r="M26" i="2"/>
  <c r="M32" i="2"/>
  <c r="N32" i="2" s="1"/>
  <c r="M35" i="2"/>
  <c r="M19" i="2"/>
  <c r="N19" i="2" s="1"/>
  <c r="M34" i="2"/>
  <c r="N34" i="2" s="1"/>
  <c r="M25" i="2"/>
  <c r="N25" i="2" s="1"/>
  <c r="M16" i="2"/>
  <c r="N16" i="2" s="1"/>
  <c r="M27" i="2"/>
  <c r="N27" i="2" s="1"/>
  <c r="M9" i="2"/>
  <c r="N9" i="2" s="1"/>
  <c r="M31" i="2"/>
  <c r="N31" i="2" s="1"/>
  <c r="M10" i="2"/>
  <c r="N10" i="2" s="1"/>
  <c r="M23" i="2"/>
  <c r="N23" i="2" s="1"/>
  <c r="G5" i="2"/>
  <c r="H5" i="2" s="1"/>
  <c r="G13" i="2"/>
  <c r="H13" i="2" s="1"/>
  <c r="G21" i="2"/>
  <c r="H21" i="2" s="1"/>
  <c r="G29" i="2"/>
  <c r="H29" i="2" s="1"/>
  <c r="G37" i="2"/>
  <c r="H37" i="2" s="1"/>
  <c r="G15" i="2"/>
  <c r="H15" i="2" s="1"/>
  <c r="G6" i="2"/>
  <c r="H6" i="2" s="1"/>
  <c r="G22" i="2"/>
  <c r="H22" i="2" s="1"/>
  <c r="G30" i="2"/>
  <c r="H30" i="2" s="1"/>
  <c r="G38" i="2"/>
  <c r="H38" i="2" s="1"/>
  <c r="G23" i="2"/>
  <c r="H23" i="2" s="1"/>
  <c r="G31" i="2"/>
  <c r="H31" i="2" s="1"/>
  <c r="G14" i="2"/>
  <c r="H14" i="2" s="1"/>
  <c r="G7" i="2"/>
  <c r="H7" i="2" s="1"/>
  <c r="G8" i="2"/>
  <c r="H8" i="2" s="1"/>
  <c r="G16" i="2"/>
  <c r="H16" i="2" s="1"/>
  <c r="G24" i="2"/>
  <c r="H24" i="2" s="1"/>
  <c r="G32" i="2"/>
  <c r="H32" i="2" s="1"/>
  <c r="G20" i="2"/>
  <c r="H20" i="2" s="1"/>
  <c r="G9" i="2"/>
  <c r="H9" i="2" s="1"/>
  <c r="G17" i="2"/>
  <c r="H17" i="2" s="1"/>
  <c r="G33" i="2"/>
  <c r="H33" i="2" s="1"/>
  <c r="G28" i="2"/>
  <c r="H28" i="2" s="1"/>
  <c r="G25" i="2"/>
  <c r="H25" i="2" s="1"/>
  <c r="G10" i="2"/>
  <c r="H10" i="2" s="1"/>
  <c r="G18" i="2"/>
  <c r="H18" i="2" s="1"/>
  <c r="G26" i="2"/>
  <c r="H26" i="2" s="1"/>
  <c r="G34" i="2"/>
  <c r="H34" i="2" s="1"/>
  <c r="G27" i="2"/>
  <c r="H27" i="2" s="1"/>
  <c r="G35" i="2"/>
  <c r="H35" i="2" s="1"/>
  <c r="G12" i="2"/>
  <c r="H12" i="2" s="1"/>
  <c r="G11" i="2"/>
  <c r="H11" i="2" s="1"/>
  <c r="G36" i="2"/>
  <c r="H36" i="2" s="1"/>
  <c r="G19" i="2"/>
  <c r="H19" i="2" s="1"/>
  <c r="G4" i="2"/>
  <c r="H4" i="2" s="1"/>
  <c r="AF29" i="2"/>
  <c r="AF23" i="2"/>
  <c r="AF38" i="2"/>
  <c r="AF12" i="2"/>
  <c r="Z13" i="2"/>
  <c r="Z37" i="2"/>
  <c r="Z17" i="2"/>
  <c r="T29" i="2"/>
  <c r="T25" i="2"/>
  <c r="T20" i="2"/>
  <c r="T13" i="2"/>
  <c r="T26" i="2"/>
  <c r="T22" i="2"/>
  <c r="P17" i="3"/>
  <c r="P16" i="3" s="1"/>
  <c r="Q17" i="3"/>
  <c r="Q16" i="3" s="1"/>
  <c r="O17" i="3"/>
  <c r="O16" i="3" s="1"/>
  <c r="N17" i="3"/>
  <c r="N16" i="3" s="1"/>
  <c r="M17" i="3"/>
  <c r="M16" i="3" s="1"/>
  <c r="L17" i="3"/>
  <c r="L16" i="3" s="1"/>
  <c r="Q9" i="3"/>
  <c r="Q8" i="3" s="1"/>
  <c r="O21" i="3"/>
  <c r="O20" i="3" s="1"/>
  <c r="K9" i="3"/>
  <c r="K8" i="3" s="1"/>
  <c r="M31" i="3"/>
  <c r="M30" i="3" s="1"/>
  <c r="P35" i="3"/>
  <c r="P34" i="3" s="1"/>
  <c r="K39" i="3"/>
  <c r="K38" i="3" s="1"/>
  <c r="L31" i="3"/>
  <c r="L30" i="3" s="1"/>
  <c r="P29" i="3"/>
  <c r="P28" i="3" s="1"/>
  <c r="K33" i="3"/>
  <c r="K32" i="3" s="1"/>
  <c r="N37" i="3"/>
  <c r="N36" i="3" s="1"/>
  <c r="N31" i="3"/>
  <c r="N30" i="3" s="1"/>
  <c r="Q35" i="3"/>
  <c r="Q34" i="3" s="1"/>
  <c r="L39" i="3"/>
  <c r="L38" i="3" s="1"/>
  <c r="Q29" i="3"/>
  <c r="Q28" i="3" s="1"/>
  <c r="L33" i="3"/>
  <c r="L32" i="3" s="1"/>
  <c r="O37" i="3"/>
  <c r="O36" i="3" s="1"/>
  <c r="O31" i="3"/>
  <c r="O30" i="3" s="1"/>
  <c r="M39" i="3"/>
  <c r="M38" i="3" s="1"/>
  <c r="M33" i="3"/>
  <c r="M32" i="3" s="1"/>
  <c r="P37" i="3"/>
  <c r="P36" i="3" s="1"/>
  <c r="O29" i="3"/>
  <c r="O28" i="3" s="1"/>
  <c r="P31" i="3"/>
  <c r="P30" i="3" s="1"/>
  <c r="K35" i="3"/>
  <c r="K34" i="3" s="1"/>
  <c r="N39" i="3"/>
  <c r="N38" i="3" s="1"/>
  <c r="K29" i="3"/>
  <c r="K28" i="3" s="1"/>
  <c r="N33" i="3"/>
  <c r="N32" i="3" s="1"/>
  <c r="Q37" i="3"/>
  <c r="Q36" i="3" s="1"/>
  <c r="Q31" i="3"/>
  <c r="Q30" i="3" s="1"/>
  <c r="L35" i="3"/>
  <c r="L34" i="3" s="1"/>
  <c r="O39" i="3"/>
  <c r="O38" i="3" s="1"/>
  <c r="L29" i="3"/>
  <c r="L28" i="3" s="1"/>
  <c r="O33" i="3"/>
  <c r="O32" i="3" s="1"/>
  <c r="M35" i="3"/>
  <c r="M34" i="3" s="1"/>
  <c r="P39" i="3"/>
  <c r="P38" i="3" s="1"/>
  <c r="M29" i="3"/>
  <c r="M28" i="3" s="1"/>
  <c r="P33" i="3"/>
  <c r="P32" i="3" s="1"/>
  <c r="K37" i="3"/>
  <c r="K36" i="3" s="1"/>
  <c r="O35" i="3"/>
  <c r="O34" i="3" s="1"/>
  <c r="K31" i="3"/>
  <c r="K30" i="3" s="1"/>
  <c r="N35" i="3"/>
  <c r="N34" i="3" s="1"/>
  <c r="Q39" i="3"/>
  <c r="Q38" i="3" s="1"/>
  <c r="M37" i="3"/>
  <c r="M36" i="3" s="1"/>
  <c r="N29" i="3"/>
  <c r="N28" i="3" s="1"/>
  <c r="Q33" i="3"/>
  <c r="Q32" i="3" s="1"/>
  <c r="L37" i="3"/>
  <c r="L36" i="3" s="1"/>
  <c r="P27" i="3"/>
  <c r="P26" i="3" s="1"/>
  <c r="Q27" i="3"/>
  <c r="Q26" i="3" s="1"/>
  <c r="O27" i="3"/>
  <c r="O26" i="3" s="1"/>
  <c r="M27" i="3"/>
  <c r="M26" i="3" s="1"/>
  <c r="N27" i="3"/>
  <c r="N26" i="3" s="1"/>
  <c r="L27" i="3"/>
  <c r="L26" i="3" s="1"/>
  <c r="K27" i="3"/>
  <c r="K26" i="3" s="1"/>
  <c r="O15" i="3"/>
  <c r="O14" i="3" s="1"/>
  <c r="L21" i="3"/>
  <c r="L20" i="3" s="1"/>
  <c r="K19" i="3"/>
  <c r="K18" i="3" s="1"/>
  <c r="M13" i="3"/>
  <c r="M12" i="3" s="1"/>
  <c r="L19" i="3"/>
  <c r="L18" i="3" s="1"/>
  <c r="N13" i="3"/>
  <c r="N12" i="3" s="1"/>
  <c r="Q15" i="3"/>
  <c r="Q14" i="3" s="1"/>
  <c r="M21" i="3"/>
  <c r="M20" i="3" s="1"/>
  <c r="K21" i="3"/>
  <c r="K20" i="3" s="1"/>
  <c r="Q13" i="3"/>
  <c r="Q12" i="3" s="1"/>
  <c r="N21" i="3"/>
  <c r="N20" i="3" s="1"/>
  <c r="L11" i="3"/>
  <c r="L10" i="3" s="1"/>
  <c r="P11" i="3"/>
  <c r="P10" i="3" s="1"/>
  <c r="K17" i="3"/>
  <c r="K16" i="3" s="1"/>
  <c r="M19" i="3"/>
  <c r="M18" i="3" s="1"/>
  <c r="N11" i="3"/>
  <c r="N10" i="3" s="1"/>
  <c r="Q11" i="3"/>
  <c r="Q10" i="3" s="1"/>
  <c r="K15" i="3"/>
  <c r="K14" i="3" s="1"/>
  <c r="P15" i="3"/>
  <c r="P14" i="3" s="1"/>
  <c r="N19" i="3"/>
  <c r="N18" i="3" s="1"/>
  <c r="K13" i="3"/>
  <c r="K12" i="3" s="1"/>
  <c r="L15" i="3"/>
  <c r="L14" i="3" s="1"/>
  <c r="O19" i="3"/>
  <c r="O18" i="3" s="1"/>
  <c r="P21" i="3"/>
  <c r="P20" i="3" s="1"/>
  <c r="Q19" i="3"/>
  <c r="Q18" i="3" s="1"/>
  <c r="O11" i="3"/>
  <c r="O10" i="3" s="1"/>
  <c r="N15" i="3"/>
  <c r="N14" i="3" s="1"/>
  <c r="M11" i="3"/>
  <c r="M10" i="3" s="1"/>
  <c r="O13" i="3"/>
  <c r="O12" i="3" s="1"/>
  <c r="K11" i="3"/>
  <c r="K10" i="3" s="1"/>
  <c r="M15" i="3"/>
  <c r="M14" i="3" s="1"/>
  <c r="Q21" i="3"/>
  <c r="Q20" i="3" s="1"/>
  <c r="P13" i="3"/>
  <c r="P12" i="3" s="1"/>
  <c r="L13" i="3"/>
  <c r="L12" i="3" s="1"/>
  <c r="P19" i="3"/>
  <c r="P18" i="3" s="1"/>
  <c r="P9" i="3"/>
  <c r="P8" i="3" s="1"/>
  <c r="O9" i="3"/>
  <c r="O8" i="3" s="1"/>
  <c r="N9" i="3"/>
  <c r="N8" i="3" s="1"/>
  <c r="M9" i="3"/>
  <c r="M8" i="3" s="1"/>
  <c r="L9" i="3"/>
  <c r="L8" i="3" s="1"/>
  <c r="N35" i="2"/>
  <c r="N24" i="2"/>
  <c r="N26" i="2"/>
  <c r="N28" i="2"/>
  <c r="N2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<sst xmlns="http://schemas.openxmlformats.org/spreadsheetml/2006/main" count="105" uniqueCount="18">
  <si>
    <t>C24</t>
  </si>
  <si>
    <t>t1</t>
  </si>
  <si>
    <t>t2</t>
  </si>
  <si>
    <t>Fvrk</t>
  </si>
  <si>
    <t>d</t>
  </si>
  <si>
    <t>Fu</t>
  </si>
  <si>
    <t>Thin Plates</t>
  </si>
  <si>
    <t>thick Plates</t>
  </si>
  <si>
    <r>
      <t>t</t>
    </r>
    <r>
      <rPr>
        <vertAlign val="subscript"/>
        <sz val="10"/>
        <color theme="1"/>
        <rFont val="Calibri"/>
        <family val="2"/>
        <scheme val="minor"/>
      </rPr>
      <t>H</t>
    </r>
  </si>
  <si>
    <r>
      <t>F</t>
    </r>
    <r>
      <rPr>
        <vertAlign val="subscript"/>
        <sz val="10"/>
        <color theme="1"/>
        <rFont val="Calibri"/>
        <family val="2"/>
        <scheme val="minor"/>
      </rPr>
      <t>vrk</t>
    </r>
  </si>
  <si>
    <t xml:space="preserve">ratio </t>
  </si>
  <si>
    <t>Diam</t>
  </si>
  <si>
    <t>Fvrk_SDK</t>
  </si>
  <si>
    <t>Ratio</t>
  </si>
  <si>
    <t>Data Schneider</t>
  </si>
  <si>
    <t>Data SDK</t>
  </si>
  <si>
    <t>Angle T2</t>
  </si>
  <si>
    <t>angle 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</si>
</sst>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9" fontId="3" fillId="0" borderId="0" xfId="1" applyFont="1"/>
    <xf numFmtId="2" fontId="3" fillId="0" borderId="0" xfId="0" applyNumberFormat="1" applyFont="1"/>
    <xf numFmtId="0" fontId="3" fillId="0" borderId="1" xfId="0" applyFont="1" applyBorder="1" applyAlignment="1">
      <alignment horizontal="center"/>
    </xf>
    <xf numFmtId="9" fontId="3" fillId="0" borderId="1" xfId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9" fontId="3" fillId="0" borderId="6" xfId="1" applyFont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2" fontId="3" fillId="0" borderId="8" xfId="0" applyNumberFormat="1" applyFont="1" applyBorder="1" applyAlignment="1">
      <alignment horizontal="center"/>
    </xf>
    <xf numFmtId="2" fontId="3" fillId="0" borderId="9" xfId="0" applyNumberFormat="1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0" fillId="0" borderId="15" xfId="0" applyBorder="1" applyAlignment="1">
      <alignment vertical="center"/>
    </xf>
    <xf numFmtId="0" fontId="0" fillId="0" borderId="16" xfId="0" applyBorder="1"/>
    <xf numFmtId="2" fontId="0" fillId="0" borderId="16" xfId="0" applyNumberFormat="1" applyBorder="1"/>
    <xf numFmtId="9" fontId="3" fillId="0" borderId="16" xfId="1" applyFont="1" applyBorder="1" applyAlignment="1">
      <alignment horizontal="center"/>
    </xf>
    <xf numFmtId="0" fontId="0" fillId="0" borderId="17" xfId="0" applyBorder="1"/>
    <xf numFmtId="0" fontId="0" fillId="0" borderId="18" xfId="0" applyBorder="1" applyAlignment="1">
      <alignment vertical="center"/>
    </xf>
    <xf numFmtId="0" fontId="0" fillId="0" borderId="0" xfId="0" applyBorder="1"/>
    <xf numFmtId="2" fontId="0" fillId="0" borderId="0" xfId="0" applyNumberFormat="1" applyBorder="1"/>
    <xf numFmtId="9" fontId="3" fillId="0" borderId="0" xfId="1" applyFont="1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vertical="center"/>
    </xf>
    <xf numFmtId="0" fontId="0" fillId="0" borderId="10" xfId="0" applyBorder="1"/>
    <xf numFmtId="2" fontId="0" fillId="0" borderId="10" xfId="0" applyNumberFormat="1" applyBorder="1"/>
    <xf numFmtId="9" fontId="3" fillId="0" borderId="10" xfId="1" applyFont="1" applyBorder="1" applyAlignment="1">
      <alignment horizontal="center"/>
    </xf>
    <xf numFmtId="0" fontId="0" fillId="0" borderId="11" xfId="0" applyBorder="1"/>
    <xf numFmtId="0" fontId="2" fillId="0" borderId="0" xfId="0" applyFont="1"/>
  </cellXfs>
  <cellStyles count="2">
    <cellStyle name="Normal" xfId="0" builtinId="0"/>
    <cellStyle name="Percent" xfId="1" builtinId="5"/>
  </cellStyles>
  <dxfs count="22"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2316A-B1B6-4E69-8CDB-2B1D18866CA5}">
  <dimension ref="A1:AZ38"/>
  <sheetViews>
    <sheetView tabSelected="1" workbookViewId="0">
      <selection activeCell="AM17" sqref="AM17"/>
    </sheetView>
  </sheetViews>
  <sheetFormatPr defaultRowHeight="15" x14ac:dyDescent="0.25"/>
  <cols>
    <col min="2" max="2" width="5.5703125" bestFit="1" customWidth="1"/>
    <col min="3" max="3" width="5.85546875" bestFit="1" customWidth="1"/>
    <col min="4" max="4" width="4" bestFit="1" customWidth="1"/>
    <col min="5" max="5" width="3" bestFit="1" customWidth="1"/>
    <col min="6" max="6" width="5" bestFit="1" customWidth="1"/>
    <col min="7" max="7" width="7.85546875" customWidth="1"/>
    <col min="8" max="8" width="5.5703125" bestFit="1" customWidth="1"/>
    <col min="10" max="10" width="4" bestFit="1" customWidth="1"/>
    <col min="11" max="11" width="3" bestFit="1" customWidth="1"/>
    <col min="12" max="12" width="5" bestFit="1" customWidth="1"/>
    <col min="13" max="13" width="5.5703125" bestFit="1" customWidth="1"/>
    <col min="14" max="14" width="5.28515625" bestFit="1" customWidth="1"/>
    <col min="16" max="17" width="4" bestFit="1" customWidth="1"/>
    <col min="18" max="18" width="5" bestFit="1" customWidth="1"/>
    <col min="19" max="19" width="5.5703125" bestFit="1" customWidth="1"/>
    <col min="20" max="20" width="5.28515625" bestFit="1" customWidth="1"/>
    <col min="22" max="23" width="4" bestFit="1" customWidth="1"/>
    <col min="24" max="24" width="5" bestFit="1" customWidth="1"/>
    <col min="25" max="25" width="5.5703125" bestFit="1" customWidth="1"/>
    <col min="26" max="26" width="5.28515625" bestFit="1" customWidth="1"/>
    <col min="28" max="29" width="4" bestFit="1" customWidth="1"/>
    <col min="30" max="30" width="5" bestFit="1" customWidth="1"/>
    <col min="31" max="31" width="5.5703125" bestFit="1" customWidth="1"/>
    <col min="32" max="32" width="4.28515625" bestFit="1" customWidth="1"/>
    <col min="34" max="35" width="4" bestFit="1" customWidth="1"/>
    <col min="36" max="36" width="5" bestFit="1" customWidth="1"/>
    <col min="37" max="37" width="5.5703125" bestFit="1" customWidth="1"/>
    <col min="38" max="38" width="4.28515625" bestFit="1" customWidth="1"/>
    <col min="40" max="41" width="4" bestFit="1" customWidth="1"/>
    <col min="42" max="42" width="5" bestFit="1" customWidth="1"/>
    <col min="43" max="43" width="5.5703125" bestFit="1" customWidth="1"/>
    <col min="44" max="44" width="4.28515625" bestFit="1" customWidth="1"/>
  </cols>
  <sheetData>
    <row r="1" spans="1:52" x14ac:dyDescent="0.25">
      <c r="B1" s="39"/>
      <c r="C1" s="39"/>
      <c r="D1" s="39"/>
      <c r="E1" s="39"/>
      <c r="F1" s="39"/>
      <c r="G1" s="39" t="s">
        <v>0</v>
      </c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</row>
    <row r="2" spans="1:52" x14ac:dyDescent="0.25">
      <c r="B2" s="39" t="s">
        <v>11</v>
      </c>
      <c r="C2" s="39" t="s">
        <v>17</v>
      </c>
      <c r="D2" s="39" t="s">
        <v>1</v>
      </c>
      <c r="E2" s="39" t="s">
        <v>2</v>
      </c>
      <c r="F2" s="39" t="s">
        <v>3</v>
      </c>
      <c r="G2" s="39" t="s">
        <v>12</v>
      </c>
      <c r="H2" s="39" t="s">
        <v>13</v>
      </c>
      <c r="I2" s="39"/>
      <c r="J2" s="39" t="s">
        <v>1</v>
      </c>
      <c r="K2" s="39" t="s">
        <v>2</v>
      </c>
      <c r="L2" s="39" t="s">
        <v>3</v>
      </c>
      <c r="M2" s="39" t="s">
        <v>12</v>
      </c>
      <c r="N2" s="39" t="s">
        <v>13</v>
      </c>
      <c r="O2" s="39"/>
      <c r="P2" s="39" t="s">
        <v>1</v>
      </c>
      <c r="Q2" s="39" t="s">
        <v>2</v>
      </c>
      <c r="R2" s="39" t="s">
        <v>3</v>
      </c>
      <c r="S2" s="39" t="s">
        <v>12</v>
      </c>
      <c r="T2" s="39" t="s">
        <v>13</v>
      </c>
      <c r="U2" s="39"/>
      <c r="V2" s="39" t="s">
        <v>1</v>
      </c>
      <c r="W2" s="39" t="s">
        <v>2</v>
      </c>
      <c r="X2" s="39" t="s">
        <v>3</v>
      </c>
      <c r="Y2" s="39" t="s">
        <v>12</v>
      </c>
      <c r="Z2" s="39" t="s">
        <v>13</v>
      </c>
      <c r="AA2" s="39"/>
      <c r="AB2" s="39" t="s">
        <v>1</v>
      </c>
      <c r="AC2" s="39" t="s">
        <v>2</v>
      </c>
      <c r="AD2" s="39" t="s">
        <v>3</v>
      </c>
      <c r="AE2" s="39" t="s">
        <v>12</v>
      </c>
      <c r="AF2" s="39" t="s">
        <v>13</v>
      </c>
      <c r="AG2" s="39"/>
      <c r="AH2" s="39" t="s">
        <v>1</v>
      </c>
      <c r="AI2" s="39" t="s">
        <v>2</v>
      </c>
      <c r="AJ2" s="39" t="s">
        <v>3</v>
      </c>
      <c r="AK2" s="39" t="s">
        <v>12</v>
      </c>
      <c r="AL2" s="39" t="s">
        <v>13</v>
      </c>
      <c r="AM2" s="39"/>
      <c r="AN2" s="39" t="s">
        <v>1</v>
      </c>
      <c r="AO2" s="39" t="s">
        <v>2</v>
      </c>
      <c r="AP2" s="39" t="s">
        <v>3</v>
      </c>
      <c r="AQ2" s="39" t="s">
        <v>12</v>
      </c>
      <c r="AR2" s="39" t="s">
        <v>13</v>
      </c>
    </row>
    <row r="3" spans="1:52" ht="15.75" thickBot="1" x14ac:dyDescent="0.3">
      <c r="A3" t="s">
        <v>16</v>
      </c>
      <c r="B3" s="39"/>
      <c r="C3" s="39"/>
      <c r="D3" s="39"/>
      <c r="E3" s="39"/>
      <c r="F3" s="39"/>
      <c r="G3" s="39">
        <v>0</v>
      </c>
      <c r="H3" s="39"/>
      <c r="I3" s="39"/>
      <c r="J3" s="39"/>
      <c r="K3" s="39"/>
      <c r="L3" s="39"/>
      <c r="M3" s="39">
        <v>15</v>
      </c>
      <c r="N3" s="39"/>
      <c r="O3" s="39"/>
      <c r="P3" s="39"/>
      <c r="Q3" s="39"/>
      <c r="R3" s="39"/>
      <c r="S3" s="39">
        <v>30</v>
      </c>
      <c r="T3" s="39"/>
      <c r="U3" s="39"/>
      <c r="V3" s="39"/>
      <c r="W3" s="39"/>
      <c r="X3" s="39"/>
      <c r="Y3" s="39">
        <v>45</v>
      </c>
      <c r="Z3" s="39"/>
      <c r="AA3" s="39"/>
      <c r="AB3" s="39"/>
      <c r="AC3" s="39"/>
      <c r="AD3" s="39"/>
      <c r="AE3" s="39">
        <v>60</v>
      </c>
      <c r="AF3" s="39"/>
      <c r="AG3" s="39"/>
      <c r="AH3" s="39"/>
      <c r="AI3" s="39"/>
      <c r="AJ3" s="39"/>
      <c r="AK3" s="39">
        <v>75</v>
      </c>
      <c r="AL3" s="39"/>
      <c r="AM3" s="39"/>
      <c r="AN3" s="39"/>
      <c r="AO3" s="39"/>
      <c r="AP3" s="39"/>
      <c r="AQ3" s="39">
        <v>90</v>
      </c>
      <c r="AR3" s="39"/>
    </row>
    <row r="4" spans="1:52" x14ac:dyDescent="0.25">
      <c r="B4" s="24">
        <v>10</v>
      </c>
      <c r="C4" s="25">
        <v>0</v>
      </c>
      <c r="D4" s="25">
        <v>51</v>
      </c>
      <c r="E4" s="25">
        <v>42</v>
      </c>
      <c r="F4" s="25">
        <v>4.71</v>
      </c>
      <c r="G4" s="26" cm="1">
        <f t="array" ref="G4">_xll.SDK.EC5.Connection.TimberTimberSingleShear(_xll.SDK.Utilities.CreateBoltTag($B4,360),$G$1,D4,$C4,$G$1,E4,G$3,0)/1000</f>
        <v>4.8050015300529578</v>
      </c>
      <c r="H4" s="27">
        <f>F4/G4</f>
        <v>0.9802286160662449</v>
      </c>
      <c r="I4" s="25"/>
      <c r="J4" s="25">
        <v>51</v>
      </c>
      <c r="K4" s="25">
        <v>44</v>
      </c>
      <c r="L4" s="25">
        <v>4.67</v>
      </c>
      <c r="M4" s="26" cm="1">
        <f t="array" ref="M4">_xll.SDK.EC5.Connection.TimberTimberSingleShear(_xll.SDK.Utilities.CreateBoltTag($B4,360),$G$1,J4,$C4,$G$1,K4,M$3,0)/1000</f>
        <v>4.8435946553736882</v>
      </c>
      <c r="N4" s="27">
        <f>L4/M4</f>
        <v>0.96415995397527843</v>
      </c>
      <c r="O4" s="25"/>
      <c r="P4" s="25">
        <v>51</v>
      </c>
      <c r="Q4" s="25">
        <v>46</v>
      </c>
      <c r="R4" s="25">
        <v>4.57</v>
      </c>
      <c r="S4" s="26" cm="1">
        <f t="array" ref="S4">_xll.SDK.EC5.Connection.TimberTimberSingleShear(_xll.SDK.Utilities.CreateBoltTag($B4,360),$G$1,P4,$C4,$G$1,Q4,S$3,0)/1000</f>
        <v>4.7188542141489815</v>
      </c>
      <c r="T4" s="27">
        <f>R4/S4</f>
        <v>0.96845543273986767</v>
      </c>
      <c r="U4" s="25"/>
      <c r="V4" s="25">
        <v>50</v>
      </c>
      <c r="W4" s="25">
        <v>50</v>
      </c>
      <c r="X4" s="25">
        <v>4.4400000000000004</v>
      </c>
      <c r="Y4" s="26" cm="1">
        <f t="array" ref="Y4">_xll.SDK.EC5.Connection.TimberTimberSingleShear(_xll.SDK.Utilities.CreateBoltTag($B4,360),$G$1,V4,$C4,$G$1,W4,Y$3,0)/1000</f>
        <v>4.6448271174783642</v>
      </c>
      <c r="Z4" s="27">
        <f>X4/Y4</f>
        <v>0.95590210091833028</v>
      </c>
      <c r="AA4" s="25"/>
      <c r="AB4" s="25">
        <v>49</v>
      </c>
      <c r="AC4" s="25">
        <v>53</v>
      </c>
      <c r="AD4" s="25">
        <v>4.32</v>
      </c>
      <c r="AE4" s="26" cm="1">
        <f t="array" ref="AE4">_xll.SDK.EC5.Connection.TimberTimberSingleShear(_xll.SDK.Utilities.CreateBoltTag($B4,360),$G$1,AB4,$C4,$G$1,AC4,AE$3,0)/1000</f>
        <v>4.5259160853328488</v>
      </c>
      <c r="AF4" s="27">
        <f>AD4/AE4</f>
        <v>0.95450289367932351</v>
      </c>
      <c r="AG4" s="25"/>
      <c r="AH4" s="25">
        <v>49</v>
      </c>
      <c r="AI4" s="25">
        <v>56</v>
      </c>
      <c r="AJ4" s="25">
        <v>4.24</v>
      </c>
      <c r="AK4" s="26" cm="1">
        <f t="array" ref="AK4">_xll.SDK.EC5.Connection.TimberTimberSingleShear(_xll.SDK.Utilities.CreateBoltTag($B4,360),$G$1,AH4,$C4,$G$1,AI4,AK$3,0)/1000</f>
        <v>4.4899892609682963</v>
      </c>
      <c r="AL4" s="27">
        <f>AJ4/AK4</f>
        <v>0.94432297129495046</v>
      </c>
      <c r="AM4" s="25"/>
      <c r="AN4" s="25">
        <v>49</v>
      </c>
      <c r="AO4" s="25">
        <v>57</v>
      </c>
      <c r="AP4" s="25">
        <v>4.22</v>
      </c>
      <c r="AQ4" s="26" cm="1">
        <f t="array" ref="AQ4">_xll.SDK.EC5.Connection.TimberTimberSingleShear(_xll.SDK.Utilities.CreateBoltTag($B4,360),$G$1,AN4,$C4,$G$1,AO4,AQ$3,0)/1000</f>
        <v>4.4726231801385845</v>
      </c>
      <c r="AR4" s="27">
        <f>AP4/AQ4</f>
        <v>0.94351789319958823</v>
      </c>
      <c r="AS4" s="25"/>
      <c r="AT4" s="25"/>
      <c r="AU4" s="25"/>
      <c r="AV4" s="25"/>
      <c r="AW4" s="25"/>
      <c r="AX4" s="25"/>
      <c r="AY4" s="25"/>
      <c r="AZ4" s="28"/>
    </row>
    <row r="5" spans="1:52" x14ac:dyDescent="0.25">
      <c r="B5" s="29">
        <v>10</v>
      </c>
      <c r="C5" s="30">
        <v>15</v>
      </c>
      <c r="D5" s="30">
        <v>52</v>
      </c>
      <c r="E5" s="30">
        <v>42</v>
      </c>
      <c r="F5" s="30">
        <v>4.67</v>
      </c>
      <c r="G5" s="31" cm="1">
        <f t="array" ref="G5">_xll.SDK.EC5.Connection.TimberTimberSingleShear(_xll.SDK.Utilities.CreateBoltTag($B5,360),$G$1,D5,$C5,$G$1,E5,G$3,0)/1000</f>
        <v>4.7753531302318821</v>
      </c>
      <c r="H5" s="32">
        <f t="shared" ref="H5:H38" si="0">F5/G5</f>
        <v>0.97793814879052376</v>
      </c>
      <c r="I5" s="30"/>
      <c r="J5" s="30">
        <v>52</v>
      </c>
      <c r="K5" s="30">
        <v>43</v>
      </c>
      <c r="L5" s="30">
        <v>4.6399999999999997</v>
      </c>
      <c r="M5" s="31" cm="1">
        <f t="array" ref="M5">_xll.SDK.EC5.Connection.TimberTimberSingleShear(_xll.SDK.Utilities.CreateBoltTag($B5,360),$G$1,J5,$C5,$G$1,K5,M$3,0)/1000</f>
        <v>4.7467906766549497</v>
      </c>
      <c r="N5" s="32">
        <f t="shared" ref="N5:N38" si="1">L5/M5</f>
        <v>0.97750255194943525</v>
      </c>
      <c r="O5" s="30"/>
      <c r="P5" s="30">
        <v>52</v>
      </c>
      <c r="Q5" s="30">
        <v>46</v>
      </c>
      <c r="R5" s="30">
        <v>4.54</v>
      </c>
      <c r="S5" s="31" cm="1">
        <f t="array" ref="S5">_xll.SDK.EC5.Connection.TimberTimberSingleShear(_xll.SDK.Utilities.CreateBoltTag($B5,360),$G$1,P5,$C5,$G$1,Q5,S$3,0)/1000</f>
        <v>4.6917285762006431</v>
      </c>
      <c r="T5" s="32">
        <f t="shared" ref="T5:T38" si="2">R5/S5</f>
        <v>0.96766041049980933</v>
      </c>
      <c r="U5" s="30"/>
      <c r="V5" s="30">
        <v>51</v>
      </c>
      <c r="W5" s="30">
        <v>50</v>
      </c>
      <c r="X5" s="30">
        <v>4.41</v>
      </c>
      <c r="Y5" s="31" cm="1">
        <f t="array" ref="Y5">_xll.SDK.EC5.Connection.TimberTimberSingleShear(_xll.SDK.Utilities.CreateBoltTag($B5,360),$G$1,V5,$C5,$G$1,W5,Y$3,0)/1000</f>
        <v>4.6198460544429789</v>
      </c>
      <c r="Z5" s="32">
        <f t="shared" ref="Z5:Z38" si="3">X5/Y5</f>
        <v>0.95457726253861497</v>
      </c>
      <c r="AA5" s="30"/>
      <c r="AB5" s="30">
        <v>50</v>
      </c>
      <c r="AC5" s="30">
        <v>53</v>
      </c>
      <c r="AD5" s="30">
        <v>4.29</v>
      </c>
      <c r="AE5" s="31" cm="1">
        <f t="array" ref="AE5">_xll.SDK.EC5.Connection.TimberTimberSingleShear(_xll.SDK.Utilities.CreateBoltTag($B5,360),$G$1,AB5,$C5,$G$1,AC5,AE$3,0)/1000</f>
        <v>4.5029802533531864</v>
      </c>
      <c r="AF5" s="32">
        <f t="shared" ref="AF5:AF38" si="4">AD5/AE5</f>
        <v>0.95270237900897103</v>
      </c>
      <c r="AG5" s="30"/>
      <c r="AH5" s="30">
        <v>50</v>
      </c>
      <c r="AI5" s="30">
        <v>56</v>
      </c>
      <c r="AJ5" s="30">
        <v>4.22</v>
      </c>
      <c r="AK5" s="31" cm="1">
        <f t="array" ref="AK5">_xll.SDK.EC5.Connection.TimberTimberSingleShear(_xll.SDK.Utilities.CreateBoltTag($B5,360),$G$1,AH5,$C5,$G$1,AI5,AK$3,0)/1000</f>
        <v>4.46821806214645</v>
      </c>
      <c r="AL5" s="32">
        <f t="shared" ref="AL5:AL38" si="5">AJ5/AK5</f>
        <v>0.94444808675536962</v>
      </c>
      <c r="AM5" s="30"/>
      <c r="AN5" s="30">
        <v>50</v>
      </c>
      <c r="AO5" s="30">
        <v>56</v>
      </c>
      <c r="AP5" s="30">
        <v>4.1900000000000004</v>
      </c>
      <c r="AQ5" s="31" cm="1">
        <f t="array" ref="AQ5">_xll.SDK.EC5.Connection.TimberTimberSingleShear(_xll.SDK.Utilities.CreateBoltTag($B5,360),$G$1,AN5,$C5,$G$1,AO5,AQ$3,0)/1000</f>
        <v>4.40079546186805</v>
      </c>
      <c r="AR5" s="32">
        <f t="shared" ref="AR5:AR38" si="6">AP5/AQ5</f>
        <v>0.95210060006320507</v>
      </c>
      <c r="AS5" s="30"/>
      <c r="AT5" s="30"/>
      <c r="AU5" s="30"/>
      <c r="AV5" s="30"/>
      <c r="AW5" s="30"/>
      <c r="AX5" s="30"/>
      <c r="AY5" s="30"/>
      <c r="AZ5" s="33"/>
    </row>
    <row r="6" spans="1:52" x14ac:dyDescent="0.25">
      <c r="B6" s="29">
        <v>10</v>
      </c>
      <c r="C6" s="30">
        <v>30</v>
      </c>
      <c r="D6" s="30">
        <v>55</v>
      </c>
      <c r="E6" s="30">
        <v>41</v>
      </c>
      <c r="F6" s="30">
        <v>4.57</v>
      </c>
      <c r="G6" s="31" cm="1">
        <f t="array" ref="G6">_xll.SDK.EC5.Connection.TimberTimberSingleShear(_xll.SDK.Utilities.CreateBoltTag($B6,360),$G$1,D6,$C6,$G$1,E6,G$3,0)/1000</f>
        <v>4.629756592335962</v>
      </c>
      <c r="H6" s="32">
        <f t="shared" si="0"/>
        <v>0.98709293001820397</v>
      </c>
      <c r="I6" s="30"/>
      <c r="J6" s="30">
        <v>55</v>
      </c>
      <c r="K6" s="30">
        <v>42</v>
      </c>
      <c r="L6" s="30">
        <v>4.54</v>
      </c>
      <c r="M6" s="31" cm="1">
        <f t="array" ref="M6">_xll.SDK.EC5.Connection.TimberTimberSingleShear(_xll.SDK.Utilities.CreateBoltTag($B6,360),$G$1,J6,$C6,$G$1,K6,M$3,0)/1000</f>
        <v>4.6047279582750305</v>
      </c>
      <c r="N6" s="32">
        <f t="shared" si="1"/>
        <v>0.98594315258978338</v>
      </c>
      <c r="O6" s="30"/>
      <c r="P6" s="30">
        <v>54</v>
      </c>
      <c r="Q6" s="30">
        <v>45</v>
      </c>
      <c r="R6" s="30">
        <v>4.4400000000000004</v>
      </c>
      <c r="S6" s="31" cm="1">
        <f t="array" ref="S6">_xll.SDK.EC5.Connection.TimberTimberSingleShear(_xll.SDK.Utilities.CreateBoltTag($B6,360),$G$1,P6,$C6,$G$1,Q6,S$3,0)/1000</f>
        <v>4.5580970384962169</v>
      </c>
      <c r="T6" s="32">
        <f t="shared" si="2"/>
        <v>0.97409071428299854</v>
      </c>
      <c r="U6" s="30"/>
      <c r="V6" s="30">
        <v>54</v>
      </c>
      <c r="W6" s="30">
        <v>49</v>
      </c>
      <c r="X6" s="30">
        <v>4.32</v>
      </c>
      <c r="Y6" s="31" cm="1">
        <f t="array" ref="Y6">_xll.SDK.EC5.Connection.TimberTimberSingleShear(_xll.SDK.Utilities.CreateBoltTag($B6,360),$G$1,V6,$C6,$G$1,W6,Y$3,0)/1000</f>
        <v>4.4962967248168271</v>
      </c>
      <c r="Z6" s="32">
        <f t="shared" si="3"/>
        <v>0.96079068273146295</v>
      </c>
      <c r="AA6" s="30"/>
      <c r="AB6" s="30">
        <v>53</v>
      </c>
      <c r="AC6" s="30">
        <v>52</v>
      </c>
      <c r="AD6" s="30">
        <v>4.22</v>
      </c>
      <c r="AE6" s="31" cm="1">
        <f t="array" ref="AE6">_xll.SDK.EC5.Connection.TimberTimberSingleShear(_xll.SDK.Utilities.CreateBoltTag($B6,360),$G$1,AB6,$C6,$G$1,AC6,AE$3,0)/1000</f>
        <v>4.3890575128923004</v>
      </c>
      <c r="AF6" s="32">
        <f t="shared" si="4"/>
        <v>0.96148204656792136</v>
      </c>
      <c r="AG6" s="30"/>
      <c r="AH6" s="30">
        <v>53</v>
      </c>
      <c r="AI6" s="30">
        <v>55</v>
      </c>
      <c r="AJ6" s="30">
        <v>4.1399999999999997</v>
      </c>
      <c r="AK6" s="31" cm="1">
        <f t="array" ref="AK6">_xll.SDK.EC5.Connection.TimberTimberSingleShear(_xll.SDK.Utilities.CreateBoltTag($B6,360),$G$1,AH6,$C6,$G$1,AI6,AK$3,0)/1000</f>
        <v>4.3597021322561531</v>
      </c>
      <c r="AL6" s="32">
        <f t="shared" si="5"/>
        <v>0.94960615987256514</v>
      </c>
      <c r="AM6" s="30"/>
      <c r="AN6" s="30">
        <v>53</v>
      </c>
      <c r="AO6" s="30">
        <v>55</v>
      </c>
      <c r="AP6" s="30">
        <v>4.1100000000000003</v>
      </c>
      <c r="AQ6" s="31" cm="1">
        <f t="array" ref="AQ6">_xll.SDK.EC5.Connection.TimberTimberSingleShear(_xll.SDK.Utilities.CreateBoltTag($B6,360),$G$1,AN6,$C6,$G$1,AO6,AQ$3,0)/1000</f>
        <v>4.2950907281301687</v>
      </c>
      <c r="AR6" s="32">
        <f t="shared" si="6"/>
        <v>0.95690644509138323</v>
      </c>
      <c r="AS6" s="30"/>
      <c r="AT6" s="30"/>
      <c r="AU6" s="30"/>
      <c r="AV6" s="30"/>
      <c r="AW6" s="30"/>
      <c r="AX6" s="30"/>
      <c r="AY6" s="30"/>
      <c r="AZ6" s="33"/>
    </row>
    <row r="7" spans="1:52" x14ac:dyDescent="0.25">
      <c r="B7" s="29">
        <v>10</v>
      </c>
      <c r="C7" s="30">
        <v>45</v>
      </c>
      <c r="D7" s="30">
        <v>58</v>
      </c>
      <c r="E7" s="30">
        <v>40</v>
      </c>
      <c r="F7" s="30">
        <v>4.4400000000000004</v>
      </c>
      <c r="G7" s="31" cm="1">
        <f t="array" ref="G7">_xll.SDK.EC5.Connection.TimberTimberSingleShear(_xll.SDK.Utilities.CreateBoltTag($B7,360),$G$1,D7,$C7,$G$1,E7,G$3,0)/1000</f>
        <v>4.4652591777713893</v>
      </c>
      <c r="H7" s="32">
        <f t="shared" si="0"/>
        <v>0.99434317768224245</v>
      </c>
      <c r="I7" s="30"/>
      <c r="J7" s="30">
        <v>58</v>
      </c>
      <c r="K7" s="30">
        <v>41</v>
      </c>
      <c r="L7" s="30">
        <v>4.41</v>
      </c>
      <c r="M7" s="31" cm="1">
        <f t="array" ref="M7">_xll.SDK.EC5.Connection.TimberTimberSingleShear(_xll.SDK.Utilities.CreateBoltTag($B7,360),$G$1,J7,$C7,$G$1,K7,M$3,0)/1000</f>
        <v>4.4440564870465966</v>
      </c>
      <c r="N7" s="32">
        <f t="shared" si="1"/>
        <v>0.99233662147502777</v>
      </c>
      <c r="O7" s="30"/>
      <c r="P7" s="30">
        <v>58</v>
      </c>
      <c r="Q7" s="30">
        <v>44</v>
      </c>
      <c r="R7" s="30">
        <v>4.32</v>
      </c>
      <c r="S7" s="31" cm="1">
        <f t="array" ref="S7">_xll.SDK.EC5.Connection.TimberTimberSingleShear(_xll.SDK.Utilities.CreateBoltTag($B7,360),$G$1,P7,$C7,$G$1,Q7,S$3,0)/1000</f>
        <v>4.4065666010708</v>
      </c>
      <c r="T7" s="32">
        <f t="shared" si="2"/>
        <v>0.98035509072987481</v>
      </c>
      <c r="U7" s="30"/>
      <c r="V7" s="30">
        <v>57</v>
      </c>
      <c r="W7" s="30">
        <v>47</v>
      </c>
      <c r="X7" s="30">
        <v>4.22</v>
      </c>
      <c r="Y7" s="31" cm="1">
        <f t="array" ref="Y7">_xll.SDK.EC5.Connection.TimberTimberSingleShear(_xll.SDK.Utilities.CreateBoltTag($B7,360),$G$1,V7,$C7,$G$1,W7,Y$3,0)/1000</f>
        <v>4.3000819733773046</v>
      </c>
      <c r="Z7" s="32">
        <f t="shared" si="3"/>
        <v>0.98137664028892735</v>
      </c>
      <c r="AA7" s="30"/>
      <c r="AB7" s="30">
        <v>57</v>
      </c>
      <c r="AC7" s="30">
        <v>51</v>
      </c>
      <c r="AD7" s="30">
        <v>4.1100000000000003</v>
      </c>
      <c r="AE7" s="31" cm="1">
        <f t="array" ref="AE7">_xll.SDK.EC5.Connection.TimberTimberSingleShear(_xll.SDK.Utilities.CreateBoltTag($B7,360),$G$1,AB7,$C7,$G$1,AC7,AE$3,0)/1000</f>
        <v>4.2591805955492132</v>
      </c>
      <c r="AF7" s="32">
        <f t="shared" si="4"/>
        <v>0.96497434372585544</v>
      </c>
      <c r="AG7" s="30"/>
      <c r="AH7" s="30">
        <v>56</v>
      </c>
      <c r="AI7" s="30">
        <v>53</v>
      </c>
      <c r="AJ7" s="30">
        <v>4.04</v>
      </c>
      <c r="AK7" s="31" cm="1">
        <f t="array" ref="AK7">_xll.SDK.EC5.Connection.TimberTimberSingleShear(_xll.SDK.Utilities.CreateBoltTag($B7,360),$G$1,AH7,$C7,$G$1,AI7,AK$3,0)/1000</f>
        <v>4.1864090081897869</v>
      </c>
      <c r="AL7" s="32">
        <f t="shared" si="5"/>
        <v>0.965027543199107</v>
      </c>
      <c r="AM7" s="30"/>
      <c r="AN7" s="30">
        <v>56</v>
      </c>
      <c r="AO7" s="30">
        <v>54</v>
      </c>
      <c r="AP7" s="30">
        <v>4.0199999999999996</v>
      </c>
      <c r="AQ7" s="31" cm="1">
        <f t="array" ref="AQ7">_xll.SDK.EC5.Connection.TimberTimberSingleShear(_xll.SDK.Utilities.CreateBoltTag($B7,360),$G$1,AN7,$C7,$G$1,AO7,AQ$3,0)/1000</f>
        <v>4.1743455347717457</v>
      </c>
      <c r="AR7" s="32">
        <f t="shared" si="6"/>
        <v>0.96302521353681236</v>
      </c>
      <c r="AS7" s="30"/>
      <c r="AT7" s="30"/>
      <c r="AU7" s="30"/>
      <c r="AV7" s="30"/>
      <c r="AW7" s="30"/>
      <c r="AX7" s="30"/>
      <c r="AY7" s="30"/>
      <c r="AZ7" s="33"/>
    </row>
    <row r="8" spans="1:52" x14ac:dyDescent="0.25">
      <c r="B8" s="29">
        <v>10</v>
      </c>
      <c r="C8" s="30">
        <v>60</v>
      </c>
      <c r="D8" s="30">
        <v>62</v>
      </c>
      <c r="E8" s="30">
        <v>39</v>
      </c>
      <c r="F8" s="30">
        <v>4.32</v>
      </c>
      <c r="G8" s="31" cm="1">
        <f t="array" ref="G8">_xll.SDK.EC5.Connection.TimberTimberSingleShear(_xll.SDK.Utilities.CreateBoltTag($B8,360),$G$1,D8,$C8,$G$1,E8,G$3,0)/1000</f>
        <v>4.3103744784362226</v>
      </c>
      <c r="H8" s="32">
        <f t="shared" si="0"/>
        <v>1.002233105641269</v>
      </c>
      <c r="I8" s="30"/>
      <c r="J8" s="30">
        <v>62</v>
      </c>
      <c r="K8" s="30">
        <v>40</v>
      </c>
      <c r="L8" s="30">
        <v>4.29</v>
      </c>
      <c r="M8" s="31" cm="1">
        <f t="array" ref="M8">_xll.SDK.EC5.Connection.TimberTimberSingleShear(_xll.SDK.Utilities.CreateBoltTag($B8,360),$G$1,J8,$C8,$G$1,K8,M$3,0)/1000</f>
        <v>4.2926128879398693</v>
      </c>
      <c r="N8" s="32">
        <f t="shared" si="1"/>
        <v>0.99939130594626635</v>
      </c>
      <c r="O8" s="30"/>
      <c r="P8" s="30">
        <v>61</v>
      </c>
      <c r="Q8" s="30">
        <v>43</v>
      </c>
      <c r="R8" s="30">
        <v>4.22</v>
      </c>
      <c r="S8" s="31" cm="1">
        <f t="array" ref="S8">_xll.SDK.EC5.Connection.TimberTimberSingleShear(_xll.SDK.Utilities.CreateBoltTag($B8,360),$G$1,P8,$C8,$G$1,Q8,S$3,0)/1000</f>
        <v>4.2633374512990807</v>
      </c>
      <c r="T8" s="32">
        <f t="shared" si="2"/>
        <v>0.98983485314166819</v>
      </c>
      <c r="U8" s="30"/>
      <c r="V8" s="30">
        <v>60</v>
      </c>
      <c r="W8" s="30">
        <v>46</v>
      </c>
      <c r="X8" s="30">
        <v>4.1100000000000003</v>
      </c>
      <c r="Y8" s="31" cm="1">
        <f t="array" ref="Y8">_xll.SDK.EC5.Connection.TimberTimberSingleShear(_xll.SDK.Utilities.CreateBoltTag($B8,360),$G$1,V8,$C8,$G$1,W8,Y$3,0)/1000</f>
        <v>4.1681155786669004</v>
      </c>
      <c r="Z8" s="32">
        <f t="shared" si="3"/>
        <v>0.98605710960503468</v>
      </c>
      <c r="AA8" s="30"/>
      <c r="AB8" s="30">
        <v>60</v>
      </c>
      <c r="AC8" s="30">
        <v>50</v>
      </c>
      <c r="AD8" s="30">
        <v>4.0199999999999996</v>
      </c>
      <c r="AE8" s="31" cm="1">
        <f t="array" ref="AE8">_xll.SDK.EC5.Connection.TimberTimberSingleShear(_xll.SDK.Utilities.CreateBoltTag($B8,360),$G$1,AB8,$C8,$G$1,AC8,AE$3,0)/1000</f>
        <v>4.135650819877414</v>
      </c>
      <c r="AF8" s="32">
        <f t="shared" si="4"/>
        <v>0.97203564205141413</v>
      </c>
      <c r="AG8" s="30"/>
      <c r="AH8" s="30">
        <v>60</v>
      </c>
      <c r="AI8" s="30">
        <v>52</v>
      </c>
      <c r="AJ8" s="30">
        <v>3.95</v>
      </c>
      <c r="AK8" s="31" cm="1">
        <f t="array" ref="AK8">_xll.SDK.EC5.Connection.TimberTimberSingleShear(_xll.SDK.Utilities.CreateBoltTag($B8,360),$G$1,AH8,$C8,$G$1,AI8,AK$3,0)/1000</f>
        <v>4.0693401764012274</v>
      </c>
      <c r="AL8" s="32">
        <f t="shared" si="5"/>
        <v>0.97067333493196251</v>
      </c>
      <c r="AM8" s="30"/>
      <c r="AN8" s="30">
        <v>59</v>
      </c>
      <c r="AO8" s="30">
        <v>53</v>
      </c>
      <c r="AP8" s="30">
        <v>3.93</v>
      </c>
      <c r="AQ8" s="31" cm="1">
        <f t="array" ref="AQ8">_xll.SDK.EC5.Connection.TimberTimberSingleShear(_xll.SDK.Utilities.CreateBoltTag($B8,360),$G$1,AN8,$C8,$G$1,AO8,AQ$3,0)/1000</f>
        <v>4.0592067317636884</v>
      </c>
      <c r="AR8" s="32">
        <f t="shared" si="6"/>
        <v>0.9681694625817816</v>
      </c>
      <c r="AS8" s="30"/>
      <c r="AT8" s="30"/>
      <c r="AU8" s="30"/>
      <c r="AV8" s="30"/>
      <c r="AW8" s="30"/>
      <c r="AX8" s="30"/>
      <c r="AY8" s="30"/>
      <c r="AZ8" s="33"/>
    </row>
    <row r="9" spans="1:52" x14ac:dyDescent="0.25">
      <c r="B9" s="29">
        <v>10</v>
      </c>
      <c r="C9" s="30">
        <v>75</v>
      </c>
      <c r="D9" s="30">
        <v>64</v>
      </c>
      <c r="E9" s="30">
        <v>38</v>
      </c>
      <c r="F9" s="30">
        <v>4.24</v>
      </c>
      <c r="G9" s="31" cm="1">
        <f t="array" ref="G9">_xll.SDK.EC5.Connection.TimberTimberSingleShear(_xll.SDK.Utilities.CreateBoltTag($B9,360),$G$1,D9,$C9,$G$1,E9,G$3,0)/1000</f>
        <v>4.1858819553208129</v>
      </c>
      <c r="H9" s="32">
        <f t="shared" si="0"/>
        <v>1.0129287077984597</v>
      </c>
      <c r="I9" s="30"/>
      <c r="J9" s="30">
        <v>64</v>
      </c>
      <c r="K9" s="30">
        <v>39</v>
      </c>
      <c r="L9" s="30">
        <v>4.22</v>
      </c>
      <c r="M9" s="31" cm="1">
        <f t="array" ref="M9">_xll.SDK.EC5.Connection.TimberTimberSingleShear(_xll.SDK.Utilities.CreateBoltTag($B9,360),$G$1,J9,$C9,$G$1,K9,M$3,0)/1000</f>
        <v>4.1707932730307204</v>
      </c>
      <c r="N9" s="32">
        <f t="shared" si="1"/>
        <v>1.0117979299735282</v>
      </c>
      <c r="O9" s="30"/>
      <c r="P9" s="30">
        <v>63</v>
      </c>
      <c r="Q9" s="30">
        <v>42</v>
      </c>
      <c r="R9" s="30">
        <v>4.1399999999999997</v>
      </c>
      <c r="S9" s="31" cm="1">
        <f t="array" ref="S9">_xll.SDK.EC5.Connection.TimberTimberSingleShear(_xll.SDK.Utilities.CreateBoltTag($B9,360),$G$1,P9,$C9,$G$1,Q9,S$3,0)/1000</f>
        <v>4.147874314797078</v>
      </c>
      <c r="T9" s="32">
        <f t="shared" si="2"/>
        <v>0.99810160236317003</v>
      </c>
      <c r="U9" s="30"/>
      <c r="V9" s="30">
        <v>63</v>
      </c>
      <c r="W9" s="30">
        <v>46</v>
      </c>
      <c r="X9" s="30">
        <v>4.04</v>
      </c>
      <c r="Y9" s="31" cm="1">
        <f t="array" ref="Y9">_xll.SDK.EC5.Connection.TimberTimberSingleShear(_xll.SDK.Utilities.CreateBoltTag($B9,360),$G$1,V9,$C9,$G$1,W9,Y$3,0)/1000</f>
        <v>4.11476729850345</v>
      </c>
      <c r="Z9" s="32">
        <f t="shared" si="3"/>
        <v>0.9818295196108312</v>
      </c>
      <c r="AA9" s="30"/>
      <c r="AB9" s="30">
        <v>62</v>
      </c>
      <c r="AC9" s="30">
        <v>49</v>
      </c>
      <c r="AD9" s="30">
        <v>3.95</v>
      </c>
      <c r="AE9" s="31" cm="1">
        <f t="array" ref="AE9">_xll.SDK.EC5.Connection.TimberTimberSingleShear(_xll.SDK.Utilities.CreateBoltTag($B9,360),$G$1,AB9,$C9,$G$1,AC9,AE$3,0)/1000</f>
        <v>4.0355708240038313</v>
      </c>
      <c r="AF9" s="32">
        <f t="shared" si="4"/>
        <v>0.97879585621571785</v>
      </c>
      <c r="AG9" s="30"/>
      <c r="AH9" s="30">
        <v>62</v>
      </c>
      <c r="AI9" s="30">
        <v>51</v>
      </c>
      <c r="AJ9" s="30">
        <v>3.89</v>
      </c>
      <c r="AK9" s="31" cm="1">
        <f t="array" ref="AK9">_xll.SDK.EC5.Connection.TimberTimberSingleShear(_xll.SDK.Utilities.CreateBoltTag($B9,360),$G$1,AH9,$C9,$G$1,AI9,AK$3,0)/1000</f>
        <v>3.9743462354841022</v>
      </c>
      <c r="AL9" s="32">
        <f t="shared" si="5"/>
        <v>0.97877733078939255</v>
      </c>
      <c r="AM9" s="30"/>
      <c r="AN9" s="30">
        <v>62</v>
      </c>
      <c r="AO9" s="30">
        <v>52</v>
      </c>
      <c r="AP9" s="30">
        <v>3.87</v>
      </c>
      <c r="AQ9" s="31" cm="1">
        <f t="array" ref="AQ9">_xll.SDK.EC5.Connection.TimberTimberSingleShear(_xll.SDK.Utilities.CreateBoltTag($B9,360),$G$1,AN9,$C9,$G$1,AO9,AQ$3,0)/1000</f>
        <v>3.9657192019286946</v>
      </c>
      <c r="AR9" s="32">
        <f t="shared" si="6"/>
        <v>0.97586334355641158</v>
      </c>
      <c r="AS9" s="30"/>
      <c r="AT9" s="30"/>
      <c r="AU9" s="30"/>
      <c r="AV9" s="30"/>
      <c r="AW9" s="30"/>
      <c r="AX9" s="30"/>
      <c r="AY9" s="30"/>
      <c r="AZ9" s="33"/>
    </row>
    <row r="10" spans="1:52" ht="15.75" thickBot="1" x14ac:dyDescent="0.3">
      <c r="B10" s="34">
        <v>10</v>
      </c>
      <c r="C10" s="35">
        <v>90</v>
      </c>
      <c r="D10" s="35">
        <v>65</v>
      </c>
      <c r="E10" s="35">
        <v>38</v>
      </c>
      <c r="F10" s="35">
        <v>4.22</v>
      </c>
      <c r="G10" s="36" cm="1">
        <f t="array" ref="G10">_xll.SDK.EC5.Connection.TimberTimberSingleShear(_xll.SDK.Utilities.CreateBoltTag($B10,360),$G$1,D10,$C10,$G$1,E10,G$3,0)/1000</f>
        <v>4.164151323606311</v>
      </c>
      <c r="H10" s="37">
        <f t="shared" si="0"/>
        <v>1.0134117787884138</v>
      </c>
      <c r="I10" s="35"/>
      <c r="J10" s="35">
        <v>65</v>
      </c>
      <c r="K10" s="35">
        <v>39</v>
      </c>
      <c r="L10" s="35">
        <v>4.1900000000000004</v>
      </c>
      <c r="M10" s="36" cm="1">
        <f t="array" ref="M10">_xll.SDK.EC5.Connection.TimberTimberSingleShear(_xll.SDK.Utilities.CreateBoltTag($B10,360),$G$1,J10,$C10,$G$1,K10,M$3,0)/1000</f>
        <v>4.1494958756626215</v>
      </c>
      <c r="N10" s="37">
        <f t="shared" si="1"/>
        <v>1.0097612157117546</v>
      </c>
      <c r="O10" s="35"/>
      <c r="P10" s="35">
        <v>64</v>
      </c>
      <c r="Q10" s="35">
        <v>42</v>
      </c>
      <c r="R10" s="35">
        <v>4.0999999999999996</v>
      </c>
      <c r="S10" s="36" cm="1">
        <f t="array" ref="S10">_xll.SDK.EC5.Connection.TimberTimberSingleShear(_xll.SDK.Utilities.CreateBoltTag($B10,360),$G$1,P10,$C10,$G$1,Q10,S$3,0)/1000</f>
        <v>4.1276259385333329</v>
      </c>
      <c r="T10" s="37">
        <f t="shared" si="2"/>
        <v>0.99330706344404129</v>
      </c>
      <c r="U10" s="35"/>
      <c r="V10" s="35">
        <v>64</v>
      </c>
      <c r="W10" s="35">
        <v>45</v>
      </c>
      <c r="X10" s="35">
        <v>4.0199999999999996</v>
      </c>
      <c r="Y10" s="36" cm="1">
        <f t="array" ref="Y10">_xll.SDK.EC5.Connection.TimberTimberSingleShear(_xll.SDK.Utilities.CreateBoltTag($B10,360),$G$1,V10,$C10,$G$1,W10,Y$3,0)/1000</f>
        <v>4.0427073685232893</v>
      </c>
      <c r="Z10" s="37">
        <f t="shared" si="3"/>
        <v>0.99438312832135956</v>
      </c>
      <c r="AA10" s="35"/>
      <c r="AB10" s="35">
        <v>63</v>
      </c>
      <c r="AC10" s="35">
        <v>49</v>
      </c>
      <c r="AD10" s="35">
        <v>3.93</v>
      </c>
      <c r="AE10" s="36" cm="1">
        <f t="array" ref="AE10">_xll.SDK.EC5.Connection.TimberTimberSingleShear(_xll.SDK.Utilities.CreateBoltTag($B10,360),$G$1,AB10,$C10,$G$1,AC10,AE$3,0)/1000</f>
        <v>4.0179217516477355</v>
      </c>
      <c r="AF10" s="37">
        <f t="shared" si="4"/>
        <v>0.9781176048011192</v>
      </c>
      <c r="AG10" s="35"/>
      <c r="AH10" s="35">
        <v>63</v>
      </c>
      <c r="AI10" s="35">
        <v>51</v>
      </c>
      <c r="AJ10" s="35">
        <v>3.87</v>
      </c>
      <c r="AK10" s="36" cm="1">
        <f t="array" ref="AK10">_xll.SDK.EC5.Connection.TimberTimberSingleShear(_xll.SDK.Utilities.CreateBoltTag($B10,360),$G$1,AH10,$C10,$G$1,AI10,AK$3,0)/1000</f>
        <v>3.9575755741013041</v>
      </c>
      <c r="AL10" s="37">
        <f t="shared" si="5"/>
        <v>0.97787140827470087</v>
      </c>
      <c r="AM10" s="35"/>
      <c r="AN10" s="35">
        <v>63</v>
      </c>
      <c r="AO10" s="35">
        <v>52</v>
      </c>
      <c r="AP10" s="35">
        <v>3.85</v>
      </c>
      <c r="AQ10" s="36" cm="1">
        <f t="array" ref="AQ10">_xll.SDK.EC5.Connection.TimberTimberSingleShear(_xll.SDK.Utilities.CreateBoltTag($B10,360),$G$1,AN10,$C10,$G$1,AO10,AQ$3,0)/1000</f>
        <v>3.9492126865541111</v>
      </c>
      <c r="AR10" s="37">
        <f t="shared" si="6"/>
        <v>0.974877856821462</v>
      </c>
      <c r="AS10" s="35"/>
      <c r="AT10" s="35"/>
      <c r="AU10" s="35"/>
      <c r="AV10" s="35"/>
      <c r="AW10" s="35"/>
      <c r="AX10" s="35"/>
      <c r="AY10" s="35"/>
      <c r="AZ10" s="38"/>
    </row>
    <row r="11" spans="1:52" x14ac:dyDescent="0.25">
      <c r="B11" s="24">
        <v>12</v>
      </c>
      <c r="C11" s="25">
        <v>0</v>
      </c>
      <c r="D11" s="25">
        <v>60</v>
      </c>
      <c r="E11" s="25">
        <v>50</v>
      </c>
      <c r="F11" s="25">
        <v>6.47</v>
      </c>
      <c r="G11" s="26" cm="1">
        <f t="array" ref="G11">_xll.SDK.EC5.Connection.TimberTimberSingleShear(_xll.SDK.Utilities.CreateBoltTag($B11,360),$G$1,D11,$C11,$G$1,E11,G$3,0)/1000</f>
        <v>6.6666891185607335</v>
      </c>
      <c r="H11" s="27">
        <f t="shared" si="0"/>
        <v>0.97049673157652849</v>
      </c>
      <c r="I11" s="25"/>
      <c r="J11" s="25">
        <v>60</v>
      </c>
      <c r="K11" s="25">
        <v>51</v>
      </c>
      <c r="L11" s="25">
        <v>6.41</v>
      </c>
      <c r="M11" s="26" cm="1">
        <f t="array" ref="M11">_xll.SDK.EC5.Connection.TimberTimberSingleShear(_xll.SDK.Utilities.CreateBoltTag($B11,360),$G$1,J11,$C11,$G$1,K11,M$3,0)/1000</f>
        <v>6.6031231613635795</v>
      </c>
      <c r="N11" s="27">
        <f t="shared" si="1"/>
        <v>0.97075275492458046</v>
      </c>
      <c r="O11" s="25"/>
      <c r="P11" s="25">
        <v>59</v>
      </c>
      <c r="Q11" s="25">
        <v>54</v>
      </c>
      <c r="R11" s="25">
        <v>6.27</v>
      </c>
      <c r="S11" s="26" cm="1">
        <f t="array" ref="S11">_xll.SDK.EC5.Connection.TimberTimberSingleShear(_xll.SDK.Utilities.CreateBoltTag($B11,360),$G$1,P11,$C11,$G$1,Q11,S$3,0)/1000</f>
        <v>6.4642719504380173</v>
      </c>
      <c r="T11" s="27">
        <f t="shared" si="2"/>
        <v>0.9699468166055647</v>
      </c>
      <c r="U11" s="25"/>
      <c r="V11" s="25">
        <v>58</v>
      </c>
      <c r="W11" s="25">
        <v>59</v>
      </c>
      <c r="X11" s="25">
        <v>6.08</v>
      </c>
      <c r="Y11" s="26" cm="1">
        <f t="array" ref="Y11">_xll.SDK.EC5.Connection.TimberTimberSingleShear(_xll.SDK.Utilities.CreateBoltTag($B11,360),$G$1,V11,$C11,$G$1,W11,Y$3,0)/1000</f>
        <v>6.3611690783615904</v>
      </c>
      <c r="Z11" s="27">
        <f t="shared" si="3"/>
        <v>0.95579915029801266</v>
      </c>
      <c r="AA11" s="25"/>
      <c r="AB11" s="25">
        <v>58</v>
      </c>
      <c r="AC11" s="25">
        <v>63</v>
      </c>
      <c r="AD11" s="25">
        <v>5.91</v>
      </c>
      <c r="AE11" s="26" cm="1">
        <f t="array" ref="AE11">_xll.SDK.EC5.Connection.TimberTimberSingleShear(_xll.SDK.Utilities.CreateBoltTag($B11,360),$G$1,AB11,$C11,$G$1,AC11,AE$3,0)/1000</f>
        <v>6.2088239131787919</v>
      </c>
      <c r="AF11" s="27">
        <f t="shared" si="4"/>
        <v>0.95187109227811872</v>
      </c>
      <c r="AG11" s="25"/>
      <c r="AH11" s="25">
        <v>57</v>
      </c>
      <c r="AI11" s="25">
        <v>66</v>
      </c>
      <c r="AJ11" s="25">
        <v>5.79</v>
      </c>
      <c r="AK11" s="26" cm="1">
        <f t="array" ref="AK11">_xll.SDK.EC5.Connection.TimberTimberSingleShear(_xll.SDK.Utilities.CreateBoltTag($B11,360),$G$1,AH11,$C11,$G$1,AI11,AK$3,0)/1000</f>
        <v>6.1143450300086535</v>
      </c>
      <c r="AL11" s="27">
        <f t="shared" si="5"/>
        <v>0.94695343026656209</v>
      </c>
      <c r="AM11" s="25"/>
      <c r="AN11" s="25">
        <v>57</v>
      </c>
      <c r="AO11" s="25">
        <v>67</v>
      </c>
      <c r="AP11" s="25">
        <v>5.75</v>
      </c>
      <c r="AQ11" s="26" cm="1">
        <f t="array" ref="AQ11">_xll.SDK.EC5.Connection.TimberTimberSingleShear(_xll.SDK.Utilities.CreateBoltTag($B11,360),$G$1,AN11,$C11,$G$1,AO11,AQ$3,0)/1000</f>
        <v>6.0762360314494979</v>
      </c>
      <c r="AR11" s="27">
        <f t="shared" si="6"/>
        <v>0.94630951961692089</v>
      </c>
      <c r="AS11" s="25"/>
      <c r="AT11" s="25"/>
      <c r="AU11" s="25"/>
      <c r="AV11" s="25"/>
      <c r="AW11" s="25"/>
      <c r="AX11" s="25"/>
      <c r="AY11" s="25"/>
      <c r="AZ11" s="28"/>
    </row>
    <row r="12" spans="1:52" x14ac:dyDescent="0.25">
      <c r="B12" s="29">
        <v>12</v>
      </c>
      <c r="C12" s="30">
        <v>15</v>
      </c>
      <c r="D12" s="30">
        <v>61</v>
      </c>
      <c r="E12" s="30">
        <v>49</v>
      </c>
      <c r="F12" s="30">
        <v>6.41</v>
      </c>
      <c r="G12" s="31" cm="1">
        <f t="array" ref="G12">_xll.SDK.EC5.Connection.TimberTimberSingleShear(_xll.SDK.Utilities.CreateBoltTag($B12,360),$G$1,D12,$C12,$G$1,E12,G$3,0)/1000</f>
        <v>6.542113825338955</v>
      </c>
      <c r="H12" s="32">
        <f t="shared" si="0"/>
        <v>0.97980563639427198</v>
      </c>
      <c r="I12" s="30"/>
      <c r="J12" s="30">
        <v>61</v>
      </c>
      <c r="K12" s="30">
        <v>50</v>
      </c>
      <c r="L12" s="30">
        <v>6.36</v>
      </c>
      <c r="M12" s="31" cm="1">
        <f t="array" ref="M12">_xll.SDK.EC5.Connection.TimberTimberSingleShear(_xll.SDK.Utilities.CreateBoltTag($B12,360),$G$1,J12,$C12,$G$1,K12,M$3,0)/1000</f>
        <v>6.4821004535354314</v>
      </c>
      <c r="N12" s="32">
        <f t="shared" si="1"/>
        <v>0.98116344317545467</v>
      </c>
      <c r="O12" s="30"/>
      <c r="P12" s="30">
        <v>60</v>
      </c>
      <c r="Q12" s="30">
        <v>54</v>
      </c>
      <c r="R12" s="30">
        <v>6.2</v>
      </c>
      <c r="S12" s="31" cm="1">
        <f t="array" ref="S12">_xll.SDK.EC5.Connection.TimberTimberSingleShear(_xll.SDK.Utilities.CreateBoltTag($B12,360),$G$1,P12,$C12,$G$1,Q12,S$3,0)/1000</f>
        <v>6.4250549270699189</v>
      </c>
      <c r="T12" s="32">
        <f t="shared" si="2"/>
        <v>0.96497229523724048</v>
      </c>
      <c r="U12" s="30"/>
      <c r="V12" s="30">
        <v>60</v>
      </c>
      <c r="W12" s="30">
        <v>58</v>
      </c>
      <c r="X12" s="30">
        <v>6.03</v>
      </c>
      <c r="Y12" s="31" cm="1">
        <f t="array" ref="Y12">_xll.SDK.EC5.Connection.TimberTimberSingleShear(_xll.SDK.Utilities.CreateBoltTag($B12,360),$G$1,V12,$C12,$G$1,W12,Y$3,0)/1000</f>
        <v>6.257499913459907</v>
      </c>
      <c r="Z12" s="32">
        <f t="shared" si="3"/>
        <v>0.96364364097384103</v>
      </c>
      <c r="AA12" s="30"/>
      <c r="AB12" s="30">
        <v>59</v>
      </c>
      <c r="AC12" s="30">
        <v>63</v>
      </c>
      <c r="AD12" s="30">
        <v>5.87</v>
      </c>
      <c r="AE12" s="31" cm="1">
        <f t="array" ref="AE12">_xll.SDK.EC5.Connection.TimberTimberSingleShear(_xll.SDK.Utilities.CreateBoltTag($B12,360),$G$1,AB12,$C12,$G$1,AC12,AE$3,0)/1000</f>
        <v>6.1758657712370066</v>
      </c>
      <c r="AF12" s="32">
        <f t="shared" si="4"/>
        <v>0.95047402541332393</v>
      </c>
      <c r="AG12" s="30"/>
      <c r="AH12" s="30">
        <v>58</v>
      </c>
      <c r="AI12" s="30">
        <v>66</v>
      </c>
      <c r="AJ12" s="30">
        <v>5.75</v>
      </c>
      <c r="AK12" s="31" cm="1">
        <f t="array" ref="AK12">_xll.SDK.EC5.Connection.TimberTimberSingleShear(_xll.SDK.Utilities.CreateBoltTag($B12,360),$G$1,AH12,$C12,$G$1,AI12,AK$3,0)/1000</f>
        <v>6.0832958714353351</v>
      </c>
      <c r="AL12" s="32">
        <f t="shared" si="5"/>
        <v>0.94521130017687349</v>
      </c>
      <c r="AM12" s="30"/>
      <c r="AN12" s="30">
        <v>58</v>
      </c>
      <c r="AO12" s="30">
        <v>67</v>
      </c>
      <c r="AP12" s="30">
        <v>5.71</v>
      </c>
      <c r="AQ12" s="31" cm="1">
        <f t="array" ref="AQ12">_xll.SDK.EC5.Connection.TimberTimberSingleShear(_xll.SDK.Utilities.CreateBoltTag($B12,360),$G$1,AN12,$C12,$G$1,AO12,AQ$3,0)/1000</f>
        <v>6.0458560725395536</v>
      </c>
      <c r="AR12" s="32">
        <f t="shared" si="6"/>
        <v>0.94444854979842785</v>
      </c>
      <c r="AS12" s="30"/>
      <c r="AT12" s="30"/>
      <c r="AU12" s="30"/>
      <c r="AV12" s="30"/>
      <c r="AW12" s="30"/>
      <c r="AX12" s="30"/>
      <c r="AY12" s="30"/>
      <c r="AZ12" s="33"/>
    </row>
    <row r="13" spans="1:52" x14ac:dyDescent="0.25">
      <c r="B13" s="29">
        <v>12</v>
      </c>
      <c r="C13" s="30">
        <v>30</v>
      </c>
      <c r="D13" s="30">
        <v>64</v>
      </c>
      <c r="E13" s="30">
        <v>48</v>
      </c>
      <c r="F13" s="30">
        <v>6.27</v>
      </c>
      <c r="G13" s="31" cm="1">
        <f t="array" ref="G13">_xll.SDK.EC5.Connection.TimberTimberSingleShear(_xll.SDK.Utilities.CreateBoltTag($B13,360),$G$1,D13,$C13,$G$1,E13,G$3,0)/1000</f>
        <v>6.3499114246560788</v>
      </c>
      <c r="H13" s="32">
        <f t="shared" si="0"/>
        <v>0.98741534813449661</v>
      </c>
      <c r="I13" s="30"/>
      <c r="J13" s="30">
        <v>64</v>
      </c>
      <c r="K13" s="30">
        <v>49</v>
      </c>
      <c r="L13" s="30">
        <v>6.21</v>
      </c>
      <c r="M13" s="31" cm="1">
        <f t="array" ref="M13">_xll.SDK.EC5.Connection.TimberTimberSingleShear(_xll.SDK.Utilities.CreateBoltTag($B13,360),$G$1,J13,$C13,$G$1,K13,M$3,0)/1000</f>
        <v>6.29524424336166</v>
      </c>
      <c r="N13" s="32">
        <f t="shared" si="1"/>
        <v>0.98645894582222915</v>
      </c>
      <c r="O13" s="30"/>
      <c r="P13" s="30">
        <v>64</v>
      </c>
      <c r="Q13" s="30">
        <v>53</v>
      </c>
      <c r="R13" s="30">
        <v>6.08</v>
      </c>
      <c r="S13" s="31" cm="1">
        <f t="array" ref="S13">_xll.SDK.EC5.Connection.TimberTimberSingleShear(_xll.SDK.Utilities.CreateBoltTag($B13,360),$G$1,P13,$C13,$G$1,Q13,S$3,0)/1000</f>
        <v>6.2494285897534816</v>
      </c>
      <c r="T13" s="32">
        <f t="shared" si="2"/>
        <v>0.9728889469940859</v>
      </c>
      <c r="U13" s="30"/>
      <c r="V13" s="30">
        <v>63</v>
      </c>
      <c r="W13" s="30">
        <v>57</v>
      </c>
      <c r="X13" s="30">
        <v>5.91</v>
      </c>
      <c r="Y13" s="31" cm="1">
        <f t="array" ref="Y13">_xll.SDK.EC5.Connection.TimberTimberSingleShear(_xll.SDK.Utilities.CreateBoltTag($B13,360),$G$1,V13,$C13,$G$1,W13,Y$3,0)/1000</f>
        <v>6.0970325363198468</v>
      </c>
      <c r="Z13" s="32">
        <f t="shared" si="3"/>
        <v>0.96932400553782527</v>
      </c>
      <c r="AA13" s="30"/>
      <c r="AB13" s="30">
        <v>62</v>
      </c>
      <c r="AC13" s="30">
        <v>62</v>
      </c>
      <c r="AD13" s="30">
        <v>5.75</v>
      </c>
      <c r="AE13" s="31" cm="1">
        <f t="array" ref="AE13">_xll.SDK.EC5.Connection.TimberTimberSingleShear(_xll.SDK.Utilities.CreateBoltTag($B13,360),$G$1,AB13,$C13,$G$1,AC13,AE$3,0)/1000</f>
        <v>6.0270125439462321</v>
      </c>
      <c r="AF13" s="32">
        <f t="shared" si="4"/>
        <v>0.95403816701452293</v>
      </c>
      <c r="AG13" s="30"/>
      <c r="AH13" s="30">
        <v>62</v>
      </c>
      <c r="AI13" s="30">
        <v>65</v>
      </c>
      <c r="AJ13" s="30">
        <v>5.65</v>
      </c>
      <c r="AK13" s="31" cm="1">
        <f t="array" ref="AK13">_xll.SDK.EC5.Connection.TimberTimberSingleShear(_xll.SDK.Utilities.CreateBoltTag($B13,360),$G$1,AH13,$C13,$G$1,AI13,AK$3,0)/1000</f>
        <v>5.9425726348383447</v>
      </c>
      <c r="AL13" s="32">
        <f t="shared" si="5"/>
        <v>0.95076667079790722</v>
      </c>
      <c r="AM13" s="30"/>
      <c r="AN13" s="30">
        <v>62</v>
      </c>
      <c r="AO13" s="30">
        <v>66</v>
      </c>
      <c r="AP13" s="30">
        <v>5.61</v>
      </c>
      <c r="AQ13" s="31" cm="1">
        <f t="array" ref="AQ13">_xll.SDK.EC5.Connection.TimberTimberSingleShear(_xll.SDK.Utilities.CreateBoltTag($B13,360),$G$1,AN13,$C13,$G$1,AO13,AQ$3,0)/1000</f>
        <v>5.9079833291948809</v>
      </c>
      <c r="AR13" s="32">
        <f t="shared" si="6"/>
        <v>0.94956259816740396</v>
      </c>
      <c r="AS13" s="30"/>
      <c r="AT13" s="30"/>
      <c r="AU13" s="30"/>
      <c r="AV13" s="30"/>
      <c r="AW13" s="30"/>
      <c r="AX13" s="30"/>
      <c r="AY13" s="30"/>
      <c r="AZ13" s="33"/>
    </row>
    <row r="14" spans="1:52" x14ac:dyDescent="0.25">
      <c r="B14" s="29">
        <v>12</v>
      </c>
      <c r="C14" s="30">
        <v>45</v>
      </c>
      <c r="D14" s="30">
        <v>69</v>
      </c>
      <c r="E14" s="30">
        <v>47</v>
      </c>
      <c r="F14" s="30">
        <v>6.08</v>
      </c>
      <c r="G14" s="31" cm="1">
        <f t="array" ref="G14">_xll.SDK.EC5.Connection.TimberTimberSingleShear(_xll.SDK.Utilities.CreateBoltTag($B14,360),$G$1,D14,$C14,$G$1,E14,G$3,0)/1000</f>
        <v>6.1300284419691886</v>
      </c>
      <c r="H14" s="32">
        <f t="shared" si="0"/>
        <v>0.99183879121560525</v>
      </c>
      <c r="I14" s="30"/>
      <c r="J14" s="30">
        <v>69</v>
      </c>
      <c r="K14" s="30">
        <v>48</v>
      </c>
      <c r="L14" s="30">
        <v>6.03</v>
      </c>
      <c r="M14" s="31" cm="1">
        <f t="array" ref="M14">_xll.SDK.EC5.Connection.TimberTimberSingleShear(_xll.SDK.Utilities.CreateBoltTag($B14,360),$G$1,J14,$C14,$G$1,K14,M$3,0)/1000</f>
        <v>6.0812386259712188</v>
      </c>
      <c r="N14" s="32">
        <f t="shared" si="1"/>
        <v>0.99157431090561166</v>
      </c>
      <c r="O14" s="30"/>
      <c r="P14" s="30">
        <v>68</v>
      </c>
      <c r="Q14" s="30">
        <v>51</v>
      </c>
      <c r="R14" s="30">
        <v>5.9</v>
      </c>
      <c r="S14" s="31" cm="1">
        <f t="array" ref="S14">_xll.SDK.EC5.Connection.TimberTimberSingleShear(_xll.SDK.Utilities.CreateBoltTag($B14,360),$G$1,P14,$C14,$G$1,Q14,S$3,0)/1000</f>
        <v>5.9776285053034934</v>
      </c>
      <c r="T14" s="32">
        <f t="shared" si="2"/>
        <v>0.98701349452636289</v>
      </c>
      <c r="U14" s="30"/>
      <c r="V14" s="30">
        <v>67</v>
      </c>
      <c r="W14" s="30">
        <v>56</v>
      </c>
      <c r="X14" s="30">
        <v>5.75</v>
      </c>
      <c r="Y14" s="31" cm="1">
        <f t="array" ref="Y14">_xll.SDK.EC5.Connection.TimberTimberSingleShear(_xll.SDK.Utilities.CreateBoltTag($B14,360),$G$1,V14,$C14,$G$1,W14,Y$3,0)/1000</f>
        <v>5.912135268741646</v>
      </c>
      <c r="Z14" s="32">
        <f t="shared" si="3"/>
        <v>0.97257585265362922</v>
      </c>
      <c r="AA14" s="30"/>
      <c r="AB14" s="30">
        <v>66</v>
      </c>
      <c r="AC14" s="30">
        <v>60</v>
      </c>
      <c r="AD14" s="30">
        <v>5.61</v>
      </c>
      <c r="AE14" s="31" cm="1">
        <f t="array" ref="AE14">_xll.SDK.EC5.Connection.TimberTimberSingleShear(_xll.SDK.Utilities.CreateBoltTag($B14,360),$G$1,AB14,$C14,$G$1,AC14,AE$3,0)/1000</f>
        <v>5.7949652532253122</v>
      </c>
      <c r="AF14" s="32">
        <f t="shared" si="4"/>
        <v>0.96808173213422366</v>
      </c>
      <c r="AG14" s="30"/>
      <c r="AH14" s="30">
        <v>66</v>
      </c>
      <c r="AI14" s="30">
        <v>63</v>
      </c>
      <c r="AJ14" s="30">
        <v>5.51</v>
      </c>
      <c r="AK14" s="31" cm="1">
        <f t="array" ref="AK14">_xll.SDK.EC5.Connection.TimberTimberSingleShear(_xll.SDK.Utilities.CreateBoltTag($B14,360),$G$1,AH14,$C14,$G$1,AI14,AK$3,0)/1000</f>
        <v>5.7226751668440015</v>
      </c>
      <c r="AL14" s="32">
        <f t="shared" si="5"/>
        <v>0.96283640768635659</v>
      </c>
      <c r="AM14" s="30"/>
      <c r="AN14" s="30">
        <v>66</v>
      </c>
      <c r="AO14" s="30">
        <v>64</v>
      </c>
      <c r="AP14" s="30">
        <v>5.47</v>
      </c>
      <c r="AQ14" s="31" cm="1">
        <f t="array" ref="AQ14">_xll.SDK.EC5.Connection.TimberTimberSingleShear(_xll.SDK.Utilities.CreateBoltTag($B14,360),$G$1,AN14,$C14,$G$1,AO14,AQ$3,0)/1000</f>
        <v>5.692360564015269</v>
      </c>
      <c r="AR14" s="32">
        <f t="shared" si="6"/>
        <v>0.96093702050060914</v>
      </c>
      <c r="AS14" s="30"/>
      <c r="AT14" s="30"/>
      <c r="AU14" s="30"/>
      <c r="AV14" s="30"/>
      <c r="AW14" s="30"/>
      <c r="AX14" s="30"/>
      <c r="AY14" s="30"/>
      <c r="AZ14" s="33"/>
    </row>
    <row r="15" spans="1:52" x14ac:dyDescent="0.25">
      <c r="B15" s="29">
        <v>12</v>
      </c>
      <c r="C15" s="30">
        <v>60</v>
      </c>
      <c r="D15" s="30">
        <v>73</v>
      </c>
      <c r="E15" s="30">
        <v>45</v>
      </c>
      <c r="F15" s="30">
        <v>5.91</v>
      </c>
      <c r="G15" s="31" cm="1">
        <f t="array" ref="G15">_xll.SDK.EC5.Connection.TimberTimberSingleShear(_xll.SDK.Utilities.CreateBoltTag($B15,360),$G$1,D15,$C15,$G$1,E15,G$3,0)/1000</f>
        <v>5.8494948246837701</v>
      </c>
      <c r="H15" s="32">
        <f t="shared" si="0"/>
        <v>1.0103436582353931</v>
      </c>
      <c r="I15" s="30"/>
      <c r="J15" s="30">
        <v>73</v>
      </c>
      <c r="K15" s="30">
        <v>47</v>
      </c>
      <c r="L15" s="30">
        <v>5.87</v>
      </c>
      <c r="M15" s="31" cm="1">
        <f t="array" ref="M15">_xll.SDK.EC5.Connection.TimberTimberSingleShear(_xll.SDK.Utilities.CreateBoltTag($B15,360),$G$1,J15,$C15,$G$1,K15,M$3,0)/1000</f>
        <v>5.8802629367398653</v>
      </c>
      <c r="N15" s="32">
        <f t="shared" si="1"/>
        <v>0.99825468064093825</v>
      </c>
      <c r="O15" s="30"/>
      <c r="P15" s="30">
        <v>72</v>
      </c>
      <c r="Q15" s="30">
        <v>50</v>
      </c>
      <c r="R15" s="30">
        <v>5.75</v>
      </c>
      <c r="S15" s="31" cm="1">
        <f t="array" ref="S15">_xll.SDK.EC5.Connection.TimberTimberSingleShear(_xll.SDK.Utilities.CreateBoltTag($B15,360),$G$1,P15,$C15,$G$1,Q15,S$3,0)/1000</f>
        <v>5.7893095285890555</v>
      </c>
      <c r="T15" s="32">
        <f t="shared" si="2"/>
        <v>0.99320997980934767</v>
      </c>
      <c r="U15" s="30"/>
      <c r="V15" s="30">
        <v>71</v>
      </c>
      <c r="W15" s="30">
        <v>54</v>
      </c>
      <c r="X15" s="30">
        <v>5.61</v>
      </c>
      <c r="Y15" s="31" cm="1">
        <f t="array" ref="Y15">_xll.SDK.EC5.Connection.TimberTimberSingleShear(_xll.SDK.Utilities.CreateBoltTag($B15,360),$G$1,V15,$C15,$G$1,W15,Y$3,0)/1000</f>
        <v>5.6744639794432281</v>
      </c>
      <c r="Z15" s="32">
        <f t="shared" si="3"/>
        <v>0.98863963544807754</v>
      </c>
      <c r="AA15" s="30"/>
      <c r="AB15" s="30">
        <v>71</v>
      </c>
      <c r="AC15" s="30">
        <v>59</v>
      </c>
      <c r="AD15" s="30">
        <v>5.47</v>
      </c>
      <c r="AE15" s="31" cm="1">
        <f t="array" ref="AE15">_xll.SDK.EC5.Connection.TimberTimberSingleShear(_xll.SDK.Utilities.CreateBoltTag($B15,360),$G$1,AB15,$C15,$G$1,AC15,AE$3,0)/1000</f>
        <v>5.6330929136919989</v>
      </c>
      <c r="AF15" s="32">
        <f t="shared" si="4"/>
        <v>0.97104735956057464</v>
      </c>
      <c r="AG15" s="30"/>
      <c r="AH15" s="30">
        <v>70</v>
      </c>
      <c r="AI15" s="30">
        <v>62</v>
      </c>
      <c r="AJ15" s="30">
        <v>5.38</v>
      </c>
      <c r="AK15" s="31" cm="1">
        <f t="array" ref="AK15">_xll.SDK.EC5.Connection.TimberTimberSingleShear(_xll.SDK.Utilities.CreateBoltTag($B15,360),$G$1,AH15,$C15,$G$1,AI15,AK$3,0)/1000</f>
        <v>5.5690120005353743</v>
      </c>
      <c r="AL15" s="32">
        <f t="shared" si="5"/>
        <v>0.96606004790127875</v>
      </c>
      <c r="AM15" s="30"/>
      <c r="AN15" s="30">
        <v>70</v>
      </c>
      <c r="AO15" s="30">
        <v>63</v>
      </c>
      <c r="AP15" s="30">
        <v>5.35</v>
      </c>
      <c r="AQ15" s="31" cm="1">
        <f t="array" ref="AQ15">_xll.SDK.EC5.Connection.TimberTimberSingleShear(_xll.SDK.Utilities.CreateBoltTag($B15,360),$G$1,AN15,$C15,$G$1,AO15,AQ$3,0)/1000</f>
        <v>5.5416022831920735</v>
      </c>
      <c r="AR15" s="32">
        <f t="shared" si="6"/>
        <v>0.96542475020749652</v>
      </c>
      <c r="AS15" s="30"/>
      <c r="AT15" s="30"/>
      <c r="AU15" s="30"/>
      <c r="AV15" s="30"/>
      <c r="AW15" s="30"/>
      <c r="AX15" s="30"/>
      <c r="AY15" s="30"/>
      <c r="AZ15" s="33"/>
    </row>
    <row r="16" spans="1:52" x14ac:dyDescent="0.25">
      <c r="B16" s="29">
        <v>12</v>
      </c>
      <c r="C16" s="30">
        <v>75</v>
      </c>
      <c r="D16" s="30">
        <v>76</v>
      </c>
      <c r="E16" s="30">
        <v>44</v>
      </c>
      <c r="F16" s="30">
        <v>5.79</v>
      </c>
      <c r="G16" s="31" cm="1">
        <f t="array" ref="G16">_xll.SDK.EC5.Connection.TimberTimberSingleShear(_xll.SDK.Utilities.CreateBoltTag($B16,360),$G$1,D16,$C16,$G$1,E16,G$3,0)/1000</f>
        <v>5.6883715391990037</v>
      </c>
      <c r="H16" s="32">
        <f t="shared" si="0"/>
        <v>1.0178660026161559</v>
      </c>
      <c r="I16" s="30"/>
      <c r="J16" s="30">
        <v>76</v>
      </c>
      <c r="K16" s="30">
        <v>46</v>
      </c>
      <c r="L16" s="30">
        <v>5.75</v>
      </c>
      <c r="M16" s="31" cm="1">
        <f t="array" ref="M16">_xll.SDK.EC5.Connection.TimberTimberSingleShear(_xll.SDK.Utilities.CreateBoltTag($B16,360),$G$1,J16,$C16,$G$1,K16,M$3,0)/1000</f>
        <v>5.7215082118096339</v>
      </c>
      <c r="N16" s="32">
        <f t="shared" si="1"/>
        <v>1.0049797688189204</v>
      </c>
      <c r="O16" s="30"/>
      <c r="P16" s="30">
        <v>75</v>
      </c>
      <c r="Q16" s="30">
        <v>49</v>
      </c>
      <c r="R16" s="30">
        <v>5.65</v>
      </c>
      <c r="S16" s="31" cm="1">
        <f t="array" ref="S16">_xll.SDK.EC5.Connection.TimberTimberSingleShear(_xll.SDK.Utilities.CreateBoltTag($B16,360),$G$1,P16,$C16,$G$1,Q16,S$3,0)/1000</f>
        <v>5.6402563590657557</v>
      </c>
      <c r="T16" s="32">
        <f t="shared" si="2"/>
        <v>1.0017275173882094</v>
      </c>
      <c r="U16" s="30"/>
      <c r="V16" s="30">
        <v>74</v>
      </c>
      <c r="W16" s="30">
        <v>53</v>
      </c>
      <c r="X16" s="30">
        <v>5.51</v>
      </c>
      <c r="Y16" s="31" cm="1">
        <f t="array" ref="Y16">_xll.SDK.EC5.Connection.TimberTimberSingleShear(_xll.SDK.Utilities.CreateBoltTag($B16,360),$G$1,V16,$C16,$G$1,W16,Y$3,0)/1000</f>
        <v>5.5369055818206201</v>
      </c>
      <c r="Z16" s="32">
        <f t="shared" si="3"/>
        <v>0.99514068256663801</v>
      </c>
      <c r="AA16" s="30"/>
      <c r="AB16" s="30">
        <v>73</v>
      </c>
      <c r="AC16" s="30">
        <v>58</v>
      </c>
      <c r="AD16" s="30">
        <v>5.38</v>
      </c>
      <c r="AE16" s="31" cm="1">
        <f t="array" ref="AE16">_xll.SDK.EC5.Connection.TimberTimberSingleShear(_xll.SDK.Utilities.CreateBoltTag($B16,360),$G$1,AB16,$C16,$G$1,AC16,AE$3,0)/1000</f>
        <v>5.5042715137622009</v>
      </c>
      <c r="AF16" s="32">
        <f t="shared" si="4"/>
        <v>0.97742271371397871</v>
      </c>
      <c r="AG16" s="30"/>
      <c r="AH16" s="30">
        <v>73</v>
      </c>
      <c r="AI16" s="30">
        <v>61</v>
      </c>
      <c r="AJ16" s="30">
        <v>5.29</v>
      </c>
      <c r="AK16" s="31" cm="1">
        <f t="array" ref="AK16">_xll.SDK.EC5.Connection.TimberTimberSingleShear(_xll.SDK.Utilities.CreateBoltTag($B16,360),$G$1,AH16,$C16,$G$1,AI16,AK$3,0)/1000</f>
        <v>5.4465040910791469</v>
      </c>
      <c r="AL16" s="32">
        <f t="shared" si="5"/>
        <v>0.97126522105519286</v>
      </c>
      <c r="AM16" s="30"/>
      <c r="AN16" s="30">
        <v>73</v>
      </c>
      <c r="AO16" s="30">
        <v>62</v>
      </c>
      <c r="AP16" s="30">
        <v>5.26</v>
      </c>
      <c r="AQ16" s="31" cm="1">
        <f t="array" ref="AQ16">_xll.SDK.EC5.Connection.TimberTimberSingleShear(_xll.SDK.Utilities.CreateBoltTag($B16,360),$G$1,AN16,$C16,$G$1,AO16,AQ$3,0)/1000</f>
        <v>5.4213351404804362</v>
      </c>
      <c r="AR16" s="32">
        <f t="shared" si="6"/>
        <v>0.9702406996985361</v>
      </c>
      <c r="AS16" s="30"/>
      <c r="AT16" s="30"/>
      <c r="AU16" s="30"/>
      <c r="AV16" s="30"/>
      <c r="AW16" s="30"/>
      <c r="AX16" s="30"/>
      <c r="AY16" s="30"/>
      <c r="AZ16" s="33"/>
    </row>
    <row r="17" spans="2:52" ht="15.75" thickBot="1" x14ac:dyDescent="0.3">
      <c r="B17" s="29">
        <v>12</v>
      </c>
      <c r="C17" s="30">
        <v>90</v>
      </c>
      <c r="D17" s="30">
        <v>77</v>
      </c>
      <c r="E17" s="30">
        <v>44</v>
      </c>
      <c r="F17" s="30">
        <v>5.75</v>
      </c>
      <c r="G17" s="31" cm="1">
        <f t="array" ref="G17">_xll.SDK.EC5.Connection.TimberTimberSingleShear(_xll.SDK.Utilities.CreateBoltTag($B17,360),$G$1,D17,$C17,$G$1,E17,G$3,0)/1000</f>
        <v>5.6573511940587338</v>
      </c>
      <c r="H17" s="32">
        <f t="shared" si="0"/>
        <v>1.016376711072589</v>
      </c>
      <c r="I17" s="30"/>
      <c r="J17" s="30">
        <v>77</v>
      </c>
      <c r="K17" s="30">
        <v>45</v>
      </c>
      <c r="L17" s="30">
        <v>5.71</v>
      </c>
      <c r="M17" s="31" cm="1">
        <f t="array" ref="M17">_xll.SDK.EC5.Connection.TimberTimberSingleShear(_xll.SDK.Utilities.CreateBoltTag($B17,360),$G$1,J17,$C17,$G$1,K17,M$3,0)/1000</f>
        <v>5.6205333279180039</v>
      </c>
      <c r="N17" s="32">
        <f t="shared" si="1"/>
        <v>1.0159178260962536</v>
      </c>
      <c r="O17" s="30"/>
      <c r="P17" s="30">
        <v>76</v>
      </c>
      <c r="Q17" s="30">
        <v>49</v>
      </c>
      <c r="R17" s="30">
        <v>5.61</v>
      </c>
      <c r="S17" s="31" cm="1">
        <f t="array" ref="S17">_xll.SDK.EC5.Connection.TimberTimberSingleShear(_xll.SDK.Utilities.CreateBoltTag($B17,360),$G$1,P17,$C17,$G$1,Q17,S$3,0)/1000</f>
        <v>5.6114287751756953</v>
      </c>
      <c r="T17" s="32">
        <f t="shared" si="2"/>
        <v>0.99974538121520573</v>
      </c>
      <c r="U17" s="30"/>
      <c r="V17" s="30">
        <v>75</v>
      </c>
      <c r="W17" s="30">
        <v>53</v>
      </c>
      <c r="X17" s="30">
        <v>5.47</v>
      </c>
      <c r="Y17" s="31" cm="1">
        <f t="array" ref="Y17">_xll.SDK.EC5.Connection.TimberTimberSingleShear(_xll.SDK.Utilities.CreateBoltTag($B17,360),$G$1,V17,$C17,$G$1,W17,Y$3,0)/1000</f>
        <v>5.5101990032168153</v>
      </c>
      <c r="Z17" s="32">
        <f t="shared" si="3"/>
        <v>0.99270461861842962</v>
      </c>
      <c r="AA17" s="30"/>
      <c r="AB17" s="30">
        <v>74</v>
      </c>
      <c r="AC17" s="30">
        <v>57</v>
      </c>
      <c r="AD17" s="30">
        <v>5.35</v>
      </c>
      <c r="AE17" s="31" cm="1">
        <f t="array" ref="AE17">_xll.SDK.EC5.Connection.TimberTimberSingleShear(_xll.SDK.Utilities.CreateBoltTag($B17,360),$G$1,AB17,$C17,$G$1,AC17,AE$3,0)/1000</f>
        <v>5.4221204535981933</v>
      </c>
      <c r="AF17" s="32">
        <f t="shared" si="4"/>
        <v>0.98669884702573629</v>
      </c>
      <c r="AG17" s="30"/>
      <c r="AH17" s="30">
        <v>74</v>
      </c>
      <c r="AI17" s="30">
        <v>60</v>
      </c>
      <c r="AJ17" s="30">
        <v>5.26</v>
      </c>
      <c r="AK17" s="31" cm="1">
        <f t="array" ref="AK17">_xll.SDK.EC5.Connection.TimberTimberSingleShear(_xll.SDK.Utilities.CreateBoltTag($B17,360),$G$1,AH17,$C17,$G$1,AI17,AK$3,0)/1000</f>
        <v>5.3682939983788289</v>
      </c>
      <c r="AL17" s="32">
        <f t="shared" si="5"/>
        <v>0.97982711110614795</v>
      </c>
      <c r="AM17" s="30"/>
      <c r="AN17" s="30">
        <v>74</v>
      </c>
      <c r="AO17" s="30">
        <v>61</v>
      </c>
      <c r="AP17" s="30">
        <v>5.23</v>
      </c>
      <c r="AQ17" s="31" cm="1">
        <f t="array" ref="AQ17">_xll.SDK.EC5.Connection.TimberTimberSingleShear(_xll.SDK.Utilities.CreateBoltTag($B17,360),$G$1,AN17,$C17,$G$1,AO17,AQ$3,0)/1000</f>
        <v>5.344524908418685</v>
      </c>
      <c r="AR17" s="32">
        <f t="shared" si="6"/>
        <v>0.97857154557586867</v>
      </c>
      <c r="AS17" s="30"/>
      <c r="AT17" s="30"/>
      <c r="AU17" s="30"/>
      <c r="AV17" s="30"/>
      <c r="AW17" s="30"/>
      <c r="AX17" s="30"/>
      <c r="AY17" s="30"/>
      <c r="AZ17" s="33"/>
    </row>
    <row r="18" spans="2:52" x14ac:dyDescent="0.25">
      <c r="B18" s="24">
        <v>16</v>
      </c>
      <c r="C18" s="25">
        <v>0</v>
      </c>
      <c r="D18" s="25">
        <v>77</v>
      </c>
      <c r="E18" s="25">
        <v>64</v>
      </c>
      <c r="F18" s="25">
        <v>10.6</v>
      </c>
      <c r="G18" s="26" cm="1">
        <f t="array" ref="G18">_xll.SDK.EC5.Connection.TimberTimberSingleShear(_xll.SDK.Utilities.CreateBoltTag($B18,360),$G$1,D18,$C18,$G$1,E18,G$3,0)/1000</f>
        <v>10.888215417659916</v>
      </c>
      <c r="H18" s="27">
        <f t="shared" si="0"/>
        <v>0.97352959997535948</v>
      </c>
      <c r="I18" s="25"/>
      <c r="J18" s="25">
        <v>77</v>
      </c>
      <c r="K18" s="25">
        <v>66</v>
      </c>
      <c r="L18" s="25">
        <v>10.5</v>
      </c>
      <c r="M18" s="26" cm="1">
        <f t="array" ref="M18">_xll.SDK.EC5.Connection.TimberTimberSingleShear(_xll.SDK.Utilities.CreateBoltTag($B18,360),$G$1,J18,$C18,$G$1,K18,M$3,0)/1000</f>
        <v>10.830946358887118</v>
      </c>
      <c r="N18" s="27">
        <f t="shared" si="1"/>
        <v>0.96944437282568885</v>
      </c>
      <c r="O18" s="25"/>
      <c r="P18" s="25">
        <v>76</v>
      </c>
      <c r="Q18" s="25">
        <v>71</v>
      </c>
      <c r="R18" s="25">
        <v>10.199999999999999</v>
      </c>
      <c r="S18" s="26" cm="1">
        <f t="array" ref="S18">_xll.SDK.EC5.Connection.TimberTimberSingleShear(_xll.SDK.Utilities.CreateBoltTag($B18,360),$G$1,P18,$C18,$G$1,Q18,S$3,0)/1000</f>
        <v>10.644763020654613</v>
      </c>
      <c r="T18" s="27">
        <f t="shared" si="2"/>
        <v>0.95821766818184528</v>
      </c>
      <c r="U18" s="25"/>
      <c r="V18" s="25">
        <v>75</v>
      </c>
      <c r="W18" s="25">
        <v>77</v>
      </c>
      <c r="X18" s="25">
        <v>9.9</v>
      </c>
      <c r="Y18" s="26" cm="1">
        <f t="array" ref="Y18">_xll.SDK.EC5.Connection.TimberTimberSingleShear(_xll.SDK.Utilities.CreateBoltTag($B18,360),$G$1,V18,$C18,$G$1,W18,Y$3,0)/1000</f>
        <v>10.355601283303075</v>
      </c>
      <c r="Z18" s="27">
        <f t="shared" si="3"/>
        <v>0.95600436219597729</v>
      </c>
      <c r="AA18" s="25"/>
      <c r="AB18" s="25">
        <v>74</v>
      </c>
      <c r="AC18" s="25">
        <v>83</v>
      </c>
      <c r="AD18" s="25">
        <v>9.6</v>
      </c>
      <c r="AE18" s="26" cm="1">
        <f t="array" ref="AE18">_xll.SDK.EC5.Connection.TimberTimberSingleShear(_xll.SDK.Utilities.CreateBoltTag($B18,360),$G$1,AB18,$C18,$G$1,AC18,AE$3,0)/1000</f>
        <v>10.110306629243743</v>
      </c>
      <c r="AF18" s="27">
        <f t="shared" si="4"/>
        <v>0.94952609767861074</v>
      </c>
      <c r="AG18" s="25"/>
      <c r="AH18" s="25">
        <v>73</v>
      </c>
      <c r="AI18" s="25">
        <v>87</v>
      </c>
      <c r="AJ18" s="25">
        <v>9.4</v>
      </c>
      <c r="AK18" s="26" cm="1">
        <f t="array" ref="AK18">_xll.SDK.EC5.Connection.TimberTimberSingleShear(_xll.SDK.Utilities.CreateBoltTag($B18,360),$G$1,AH18,$C18,$G$1,AI18,AK$3,0)/1000</f>
        <v>9.9237970123275705</v>
      </c>
      <c r="AL18" s="27">
        <f t="shared" si="5"/>
        <v>0.94721808480394176</v>
      </c>
      <c r="AM18" s="25"/>
      <c r="AN18" s="25">
        <v>73</v>
      </c>
      <c r="AO18" s="25">
        <v>89</v>
      </c>
      <c r="AP18" s="25">
        <v>9.32</v>
      </c>
      <c r="AQ18" s="26" cm="1">
        <f t="array" ref="AQ18">_xll.SDK.EC5.Connection.TimberTimberSingleShear(_xll.SDK.Utilities.CreateBoltTag($B18,360),$G$1,AN18,$C18,$G$1,AO18,AQ$3,0)/1000</f>
        <v>9.8989513673838729</v>
      </c>
      <c r="AR18" s="27">
        <f t="shared" si="6"/>
        <v>0.94151386890418876</v>
      </c>
      <c r="AS18" s="25"/>
      <c r="AT18" s="25"/>
      <c r="AU18" s="25"/>
      <c r="AV18" s="25"/>
      <c r="AW18" s="25"/>
      <c r="AX18" s="25"/>
      <c r="AY18" s="25"/>
      <c r="AZ18" s="28"/>
    </row>
    <row r="19" spans="2:52" x14ac:dyDescent="0.25">
      <c r="B19" s="29">
        <v>16</v>
      </c>
      <c r="C19" s="30">
        <v>15</v>
      </c>
      <c r="D19" s="30">
        <v>79</v>
      </c>
      <c r="E19" s="30">
        <v>63</v>
      </c>
      <c r="F19" s="30">
        <v>10.5</v>
      </c>
      <c r="G19" s="31" cm="1">
        <f t="array" ref="G19">_xll.SDK.EC5.Connection.TimberTimberSingleShear(_xll.SDK.Utilities.CreateBoltTag($B19,360),$G$1,D19,$C19,$G$1,E19,G$3,0)/1000</f>
        <v>10.706258858758556</v>
      </c>
      <c r="H19" s="32">
        <f t="shared" si="0"/>
        <v>0.98073474016651296</v>
      </c>
      <c r="I19" s="30"/>
      <c r="J19" s="30">
        <v>78</v>
      </c>
      <c r="K19" s="30">
        <v>65</v>
      </c>
      <c r="L19" s="30">
        <v>10.4</v>
      </c>
      <c r="M19" s="31" cm="1">
        <f t="array" ref="M19">_xll.SDK.EC5.Connection.TimberTimberSingleShear(_xll.SDK.Utilities.CreateBoltTag($B19,360),$G$1,J19,$C19,$G$1,K19,M$3,0)/1000</f>
        <v>10.654010212148776</v>
      </c>
      <c r="N19" s="32">
        <f t="shared" si="1"/>
        <v>0.9761582533627452</v>
      </c>
      <c r="O19" s="30"/>
      <c r="P19" s="30">
        <v>78</v>
      </c>
      <c r="Q19" s="30">
        <v>70</v>
      </c>
      <c r="R19" s="30">
        <v>10</v>
      </c>
      <c r="S19" s="31" cm="1">
        <f t="array" ref="S19">_xll.SDK.EC5.Connection.TimberTimberSingleShear(_xll.SDK.Utilities.CreateBoltTag($B19,360),$G$1,P19,$C19,$G$1,Q19,S$3,0)/1000</f>
        <v>10.480662742610424</v>
      </c>
      <c r="T19" s="32">
        <f t="shared" si="2"/>
        <v>0.95413813473300402</v>
      </c>
      <c r="U19" s="30"/>
      <c r="V19" s="30">
        <v>77</v>
      </c>
      <c r="W19" s="30">
        <v>76</v>
      </c>
      <c r="X19" s="30">
        <v>9.82</v>
      </c>
      <c r="Y19" s="31" cm="1">
        <f t="array" ref="Y19">_xll.SDK.EC5.Connection.TimberTimberSingleShear(_xll.SDK.Utilities.CreateBoltTag($B19,360),$G$1,V19,$C19,$G$1,W19,Y$3,0)/1000</f>
        <v>10.206918160138049</v>
      </c>
      <c r="Z19" s="32">
        <f t="shared" si="3"/>
        <v>0.96209255780563496</v>
      </c>
      <c r="AA19" s="30"/>
      <c r="AB19" s="30">
        <v>76</v>
      </c>
      <c r="AC19" s="30">
        <v>82</v>
      </c>
      <c r="AD19" s="30">
        <v>9.52</v>
      </c>
      <c r="AE19" s="31" cm="1">
        <f t="array" ref="AE19">_xll.SDK.EC5.Connection.TimberTimberSingleShear(_xll.SDK.Utilities.CreateBoltTag($B19,360),$G$1,AB19,$C19,$G$1,AC19,AE$3,0)/1000</f>
        <v>9.9742998074078262</v>
      </c>
      <c r="AF19" s="32">
        <f t="shared" si="4"/>
        <v>0.95445296249563083</v>
      </c>
      <c r="AG19" s="30"/>
      <c r="AH19" s="30">
        <v>75</v>
      </c>
      <c r="AI19" s="30">
        <v>87</v>
      </c>
      <c r="AJ19" s="30">
        <v>9.32</v>
      </c>
      <c r="AK19" s="31" cm="1">
        <f t="array" ref="AK19">_xll.SDK.EC5.Connection.TimberTimberSingleShear(_xll.SDK.Utilities.CreateBoltTag($B19,360),$G$1,AH19,$C19,$G$1,AI19,AK$3,0)/1000</f>
        <v>9.8690965553374479</v>
      </c>
      <c r="AL19" s="32">
        <f t="shared" si="5"/>
        <v>0.94436202419759663</v>
      </c>
      <c r="AM19" s="30"/>
      <c r="AN19" s="30">
        <v>75</v>
      </c>
      <c r="AO19" s="30">
        <v>88</v>
      </c>
      <c r="AP19" s="30">
        <v>9.25</v>
      </c>
      <c r="AQ19" s="31" cm="1">
        <f t="array" ref="AQ19">_xll.SDK.EC5.Connection.TimberTimberSingleShear(_xll.SDK.Utilities.CreateBoltTag($B19,360),$G$1,AN19,$C19,$G$1,AO19,AQ$3,0)/1000</f>
        <v>9.7735674772414356</v>
      </c>
      <c r="AR19" s="32">
        <f t="shared" si="6"/>
        <v>0.94643025911872958</v>
      </c>
      <c r="AS19" s="30"/>
      <c r="AT19" s="30"/>
      <c r="AU19" s="30"/>
      <c r="AV19" s="30"/>
      <c r="AW19" s="30"/>
      <c r="AX19" s="30"/>
      <c r="AY19" s="30"/>
      <c r="AZ19" s="33"/>
    </row>
    <row r="20" spans="2:52" x14ac:dyDescent="0.25">
      <c r="B20" s="29">
        <v>16</v>
      </c>
      <c r="C20" s="30">
        <v>30</v>
      </c>
      <c r="D20" s="30">
        <v>83</v>
      </c>
      <c r="E20" s="30">
        <v>62</v>
      </c>
      <c r="F20" s="30">
        <v>10.199999999999999</v>
      </c>
      <c r="G20" s="31" cm="1">
        <f t="array" ref="G20">_xll.SDK.EC5.Connection.TimberTimberSingleShear(_xll.SDK.Utilities.CreateBoltTag($B20,360),$G$1,D20,$C20,$G$1,E20,G$3,0)/1000</f>
        <v>10.400790261251087</v>
      </c>
      <c r="H20" s="32">
        <f t="shared" si="0"/>
        <v>0.9806947110548756</v>
      </c>
      <c r="I20" s="30"/>
      <c r="J20" s="30">
        <v>83</v>
      </c>
      <c r="K20" s="30">
        <v>63</v>
      </c>
      <c r="L20" s="30">
        <v>10.1</v>
      </c>
      <c r="M20" s="31" cm="1">
        <f t="array" ref="M20">_xll.SDK.EC5.Connection.TimberTimberSingleShear(_xll.SDK.Utilities.CreateBoltTag($B20,360),$G$1,J20,$C20,$G$1,K20,M$3,0)/1000</f>
        <v>10.259458676062279</v>
      </c>
      <c r="N20" s="32">
        <f t="shared" si="1"/>
        <v>0.98445739867013327</v>
      </c>
      <c r="O20" s="30"/>
      <c r="P20" s="30">
        <v>82</v>
      </c>
      <c r="Q20" s="30">
        <v>68</v>
      </c>
      <c r="R20" s="30">
        <v>9.9</v>
      </c>
      <c r="S20" s="31" cm="1">
        <f t="array" ref="S20">_xll.SDK.EC5.Connection.TimberTimberSingleShear(_xll.SDK.Utilities.CreateBoltTag($B20,360),$G$1,P20,$C20,$G$1,Q20,S$3,0)/1000</f>
        <v>10.113960881016126</v>
      </c>
      <c r="T20" s="32">
        <f t="shared" si="2"/>
        <v>0.97884499618564569</v>
      </c>
      <c r="U20" s="30"/>
      <c r="V20" s="30">
        <v>81</v>
      </c>
      <c r="W20" s="30">
        <v>75</v>
      </c>
      <c r="X20" s="30">
        <v>9.6</v>
      </c>
      <c r="Y20" s="31" cm="1">
        <f t="array" ref="Y20">_xll.SDK.EC5.Connection.TimberTimberSingleShear(_xll.SDK.Utilities.CreateBoltTag($B20,360),$G$1,V20,$C20,$G$1,W20,Y$3,0)/1000</f>
        <v>9.9563697711928416</v>
      </c>
      <c r="Z20" s="32">
        <f t="shared" si="3"/>
        <v>0.96420685657698846</v>
      </c>
      <c r="AA20" s="30"/>
      <c r="AB20" s="30">
        <v>80</v>
      </c>
      <c r="AC20" s="30">
        <v>81</v>
      </c>
      <c r="AD20" s="30">
        <v>9.32</v>
      </c>
      <c r="AE20" s="31" cm="1">
        <f t="array" ref="AE20">_xll.SDK.EC5.Connection.TimberTimberSingleShear(_xll.SDK.Utilities.CreateBoltTag($B20,360),$G$1,AB20,$C20,$G$1,AC20,AE$3,0)/1000</f>
        <v>9.7450250269157497</v>
      </c>
      <c r="AF20" s="32">
        <f t="shared" si="4"/>
        <v>0.95638543505616136</v>
      </c>
      <c r="AG20" s="30"/>
      <c r="AH20" s="30">
        <v>80</v>
      </c>
      <c r="AI20" s="30">
        <v>85</v>
      </c>
      <c r="AJ20" s="30">
        <v>9.14</v>
      </c>
      <c r="AK20" s="31" cm="1">
        <f t="array" ref="AK20">_xll.SDK.EC5.Connection.TimberTimberSingleShear(_xll.SDK.Utilities.CreateBoltTag($B20,360),$G$1,AH20,$C20,$G$1,AI20,AK$3,0)/1000</f>
        <v>9.5806117132432576</v>
      </c>
      <c r="AL20" s="32">
        <f t="shared" si="5"/>
        <v>0.95401006465649785</v>
      </c>
      <c r="AM20" s="30"/>
      <c r="AN20" s="30">
        <v>79</v>
      </c>
      <c r="AO20" s="30">
        <v>86</v>
      </c>
      <c r="AP20" s="30">
        <v>9.07</v>
      </c>
      <c r="AQ20" s="31" cm="1">
        <f t="array" ref="AQ20">_xll.SDK.EC5.Connection.TimberTimberSingleShear(_xll.SDK.Utilities.CreateBoltTag($B20,360),$G$1,AN20,$C20,$G$1,AO20,AQ$3,0)/1000</f>
        <v>9.4919434103012783</v>
      </c>
      <c r="AR20" s="32">
        <f t="shared" si="6"/>
        <v>0.95554720544969141</v>
      </c>
      <c r="AS20" s="30"/>
      <c r="AT20" s="30"/>
      <c r="AU20" s="30"/>
      <c r="AV20" s="30"/>
      <c r="AW20" s="30"/>
      <c r="AX20" s="30"/>
      <c r="AY20" s="30"/>
      <c r="AZ20" s="33"/>
    </row>
    <row r="21" spans="2:52" x14ac:dyDescent="0.25">
      <c r="B21" s="29">
        <v>16</v>
      </c>
      <c r="C21" s="30">
        <v>45</v>
      </c>
      <c r="D21" s="30">
        <v>90</v>
      </c>
      <c r="E21" s="30">
        <v>60</v>
      </c>
      <c r="F21" s="30">
        <v>9.9</v>
      </c>
      <c r="G21" s="31" cm="1">
        <f t="array" ref="G21">_xll.SDK.EC5.Connection.TimberTimberSingleShear(_xll.SDK.Utilities.CreateBoltTag($B21,360),$G$1,D21,$C21,$G$1,E21,G$3,0)/1000</f>
        <v>9.9479714934096339</v>
      </c>
      <c r="H21" s="32">
        <f t="shared" si="0"/>
        <v>0.99517776127108792</v>
      </c>
      <c r="I21" s="30"/>
      <c r="J21" s="30">
        <v>89</v>
      </c>
      <c r="K21" s="30">
        <v>61</v>
      </c>
      <c r="L21" s="30">
        <v>9.82</v>
      </c>
      <c r="M21" s="31" cm="1">
        <f t="array" ref="M21">_xll.SDK.EC5.Connection.TimberTimberSingleShear(_xll.SDK.Utilities.CreateBoltTag($B21,360),$G$1,J21,$C21,$G$1,K21,M$3,0)/1000</f>
        <v>9.8214706817142865</v>
      </c>
      <c r="N21" s="32">
        <f t="shared" si="1"/>
        <v>0.99985025850384868</v>
      </c>
      <c r="O21" s="30"/>
      <c r="P21" s="30">
        <v>88</v>
      </c>
      <c r="Q21" s="30">
        <v>66</v>
      </c>
      <c r="R21" s="30">
        <v>9.6</v>
      </c>
      <c r="S21" s="31" cm="1">
        <f t="array" ref="S21">_xll.SDK.EC5.Connection.TimberTimberSingleShear(_xll.SDK.Utilities.CreateBoltTag($B21,360),$G$1,P21,$C21,$G$1,Q21,S$3,0)/1000</f>
        <v>9.7054362765377427</v>
      </c>
      <c r="T21" s="32">
        <f t="shared" si="2"/>
        <v>0.98913636919211678</v>
      </c>
      <c r="U21" s="30"/>
      <c r="V21" s="30">
        <v>87</v>
      </c>
      <c r="W21" s="30">
        <v>72</v>
      </c>
      <c r="X21" s="30">
        <v>9.32</v>
      </c>
      <c r="Y21" s="31" cm="1">
        <f t="array" ref="Y21">_xll.SDK.EC5.Connection.TimberTimberSingleShear(_xll.SDK.Utilities.CreateBoltTag($B21,360),$G$1,V21,$C21,$G$1,W21,Y$3,0)/1000</f>
        <v>9.501536738821331</v>
      </c>
      <c r="Z21" s="32">
        <f t="shared" si="3"/>
        <v>0.98089396022860087</v>
      </c>
      <c r="AA21" s="30"/>
      <c r="AB21" s="30">
        <v>86</v>
      </c>
      <c r="AC21" s="30">
        <v>79</v>
      </c>
      <c r="AD21" s="30">
        <v>9.07</v>
      </c>
      <c r="AE21" s="31" cm="1">
        <f t="array" ref="AE21">_xll.SDK.EC5.Connection.TimberTimberSingleShear(_xll.SDK.Utilities.CreateBoltTag($B21,360),$G$1,AB21,$C21,$G$1,AC21,AE$3,0)/1000</f>
        <v>9.4007075966698643</v>
      </c>
      <c r="AF21" s="32">
        <f t="shared" si="4"/>
        <v>0.9648209889235343</v>
      </c>
      <c r="AG21" s="30"/>
      <c r="AH21" s="30">
        <v>86</v>
      </c>
      <c r="AI21" s="30">
        <v>83</v>
      </c>
      <c r="AJ21" s="30">
        <v>8.9</v>
      </c>
      <c r="AK21" s="31" cm="1">
        <f t="array" ref="AK21">_xll.SDK.EC5.Connection.TimberTimberSingleShear(_xll.SDK.Utilities.CreateBoltTag($B21,360),$G$1,AH21,$C21,$G$1,AI21,AK$3,0)/1000</f>
        <v>9.2562599679262316</v>
      </c>
      <c r="AL21" s="32">
        <f t="shared" si="5"/>
        <v>0.9615114561215109</v>
      </c>
      <c r="AM21" s="30"/>
      <c r="AN21" s="30">
        <v>86</v>
      </c>
      <c r="AO21" s="30">
        <v>84</v>
      </c>
      <c r="AP21" s="30">
        <v>8.83</v>
      </c>
      <c r="AQ21" s="31" cm="1">
        <f t="array" ref="AQ21">_xll.SDK.EC5.Connection.TimberTimberSingleShear(_xll.SDK.Utilities.CreateBoltTag($B21,360),$G$1,AN21,$C21,$G$1,AO21,AQ$3,0)/1000</f>
        <v>9.1751233983777372</v>
      </c>
      <c r="AR21" s="32">
        <f t="shared" si="6"/>
        <v>0.96238487665040462</v>
      </c>
      <c r="AS21" s="30"/>
      <c r="AT21" s="30"/>
      <c r="AU21" s="30"/>
      <c r="AV21" s="30"/>
      <c r="AW21" s="30"/>
      <c r="AX21" s="30"/>
      <c r="AY21" s="30"/>
      <c r="AZ21" s="33"/>
    </row>
    <row r="22" spans="2:52" x14ac:dyDescent="0.25">
      <c r="B22" s="29">
        <v>16</v>
      </c>
      <c r="C22" s="30">
        <v>60</v>
      </c>
      <c r="D22" s="30">
        <v>96</v>
      </c>
      <c r="E22" s="30">
        <v>58</v>
      </c>
      <c r="F22" s="30">
        <v>9.6</v>
      </c>
      <c r="G22" s="31" cm="1">
        <f t="array" ref="G22">_xll.SDK.EC5.Connection.TimberTimberSingleShear(_xll.SDK.Utilities.CreateBoltTag($B22,360),$G$1,D22,$C22,$G$1,E22,G$3,0)/1000</f>
        <v>9.5256658164673009</v>
      </c>
      <c r="H22" s="32">
        <f t="shared" si="0"/>
        <v>1.0078035682717521</v>
      </c>
      <c r="I22" s="30"/>
      <c r="J22" s="30">
        <v>95</v>
      </c>
      <c r="K22" s="30">
        <v>60</v>
      </c>
      <c r="L22" s="30">
        <v>9.52</v>
      </c>
      <c r="M22" s="31" cm="1">
        <f t="array" ref="M22">_xll.SDK.EC5.Connection.TimberTimberSingleShear(_xll.SDK.Utilities.CreateBoltTag($B22,360),$G$1,J22,$C22,$G$1,K22,M$3,0)/1000</f>
        <v>9.503297247083184</v>
      </c>
      <c r="N22" s="32">
        <f t="shared" si="1"/>
        <v>1.0017575745009915</v>
      </c>
      <c r="O22" s="30"/>
      <c r="P22" s="30">
        <v>94</v>
      </c>
      <c r="Q22" s="30">
        <v>64</v>
      </c>
      <c r="R22" s="30">
        <v>9.32</v>
      </c>
      <c r="S22" s="31" cm="1">
        <f t="array" ref="S22">_xll.SDK.EC5.Connection.TimberTimberSingleShear(_xll.SDK.Utilities.CreateBoltTag($B22,360),$G$1,P22,$C22,$G$1,Q22,S$3,0)/1000</f>
        <v>9.3225254119336345</v>
      </c>
      <c r="T22" s="32">
        <f t="shared" si="2"/>
        <v>0.99972910645752688</v>
      </c>
      <c r="U22" s="30"/>
      <c r="V22" s="30">
        <v>93</v>
      </c>
      <c r="W22" s="30">
        <v>71</v>
      </c>
      <c r="X22" s="30">
        <v>9.07</v>
      </c>
      <c r="Y22" s="31" cm="1">
        <f t="array" ref="Y22">_xll.SDK.EC5.Connection.TimberTimberSingleShear(_xll.SDK.Utilities.CreateBoltTag($B22,360),$G$1,V22,$C22,$G$1,W22,Y$3,0)/1000</f>
        <v>9.2287214766374088</v>
      </c>
      <c r="Z22" s="32">
        <f t="shared" si="3"/>
        <v>0.98280135801701096</v>
      </c>
      <c r="AA22" s="30"/>
      <c r="AB22" s="30">
        <v>92</v>
      </c>
      <c r="AC22" s="30">
        <v>76</v>
      </c>
      <c r="AD22" s="30">
        <v>8.83</v>
      </c>
      <c r="AE22" s="31" cm="1">
        <f t="array" ref="AE22">_xll.SDK.EC5.Connection.TimberTimberSingleShear(_xll.SDK.Utilities.CreateBoltTag($B22,360),$G$1,AB22,$C22,$G$1,AC22,AE$3,0)/1000</f>
        <v>9.0033873785123113</v>
      </c>
      <c r="AF22" s="32">
        <f t="shared" si="4"/>
        <v>0.98074198396415535</v>
      </c>
      <c r="AG22" s="30"/>
      <c r="AH22" s="30">
        <v>92</v>
      </c>
      <c r="AI22" s="30">
        <v>81</v>
      </c>
      <c r="AJ22" s="30">
        <v>8.67</v>
      </c>
      <c r="AK22" s="31" cm="1">
        <f t="array" ref="AK22">_xll.SDK.EC5.Connection.TimberTimberSingleShear(_xll.SDK.Utilities.CreateBoltTag($B22,360),$G$1,AH22,$C22,$G$1,AI22,AK$3,0)/1000</f>
        <v>8.9489307698455072</v>
      </c>
      <c r="AL22" s="32">
        <f t="shared" si="5"/>
        <v>0.96883082716592273</v>
      </c>
      <c r="AM22" s="30"/>
      <c r="AN22" s="30">
        <v>91</v>
      </c>
      <c r="AO22" s="30">
        <v>82</v>
      </c>
      <c r="AP22" s="30">
        <v>8.6199999999999992</v>
      </c>
      <c r="AQ22" s="31" cm="1">
        <f t="array" ref="AQ22">_xll.SDK.EC5.Connection.TimberTimberSingleShear(_xll.SDK.Utilities.CreateBoltTag($B22,360),$G$1,AN22,$C22,$G$1,AO22,AQ$3,0)/1000</f>
        <v>8.8746966668092497</v>
      </c>
      <c r="AR22" s="32">
        <f t="shared" si="6"/>
        <v>0.97130080312921585</v>
      </c>
      <c r="AS22" s="30"/>
      <c r="AT22" s="30"/>
      <c r="AU22" s="30"/>
      <c r="AV22" s="30"/>
      <c r="AW22" s="30"/>
      <c r="AX22" s="30"/>
      <c r="AY22" s="30"/>
      <c r="AZ22" s="33"/>
    </row>
    <row r="23" spans="2:52" x14ac:dyDescent="0.25">
      <c r="B23" s="29">
        <v>16</v>
      </c>
      <c r="C23" s="30">
        <v>75</v>
      </c>
      <c r="D23" s="30">
        <v>100</v>
      </c>
      <c r="E23" s="30">
        <v>57</v>
      </c>
      <c r="F23" s="30">
        <v>9.4</v>
      </c>
      <c r="G23" s="31" cm="1">
        <f t="array" ref="G23">_xll.SDK.EC5.Connection.TimberTimberSingleShear(_xll.SDK.Utilities.CreateBoltTag($B23,360),$G$1,D23,$C23,$G$1,E23,G$3,0)/1000</f>
        <v>9.2762811081402141</v>
      </c>
      <c r="H23" s="32">
        <f t="shared" si="0"/>
        <v>1.0133371218937317</v>
      </c>
      <c r="I23" s="30"/>
      <c r="J23" s="30">
        <v>99</v>
      </c>
      <c r="K23" s="30">
        <v>58</v>
      </c>
      <c r="L23" s="30">
        <v>9.32</v>
      </c>
      <c r="M23" s="31" cm="1">
        <f t="array" ref="M23">_xll.SDK.EC5.Connection.TimberTimberSingleShear(_xll.SDK.Utilities.CreateBoltTag($B23,360),$G$1,J23,$C23,$G$1,K23,M$3,0)/1000</f>
        <v>9.1706492851197705</v>
      </c>
      <c r="N23" s="32">
        <f t="shared" si="1"/>
        <v>1.0162857296399466</v>
      </c>
      <c r="O23" s="30"/>
      <c r="P23" s="30">
        <v>98</v>
      </c>
      <c r="Q23" s="30">
        <v>63</v>
      </c>
      <c r="R23" s="30">
        <v>9.14</v>
      </c>
      <c r="S23" s="31" cm="1">
        <f t="array" ref="S23">_xll.SDK.EC5.Connection.TimberTimberSingleShear(_xll.SDK.Utilities.CreateBoltTag($B23,360),$G$1,P23,$C23,$G$1,Q23,S$3,0)/1000</f>
        <v>9.0953285121995755</v>
      </c>
      <c r="T23" s="32">
        <f t="shared" si="2"/>
        <v>1.0049114760110651</v>
      </c>
      <c r="U23" s="30"/>
      <c r="V23" s="30">
        <v>97</v>
      </c>
      <c r="W23" s="30">
        <v>69</v>
      </c>
      <c r="X23" s="30">
        <v>8.9</v>
      </c>
      <c r="Y23" s="31" cm="1">
        <f t="array" ref="Y23">_xll.SDK.EC5.Connection.TimberTimberSingleShear(_xll.SDK.Utilities.CreateBoltTag($B23,360),$G$1,V23,$C23,$G$1,W23,Y$3,0)/1000</f>
        <v>8.9421413723160228</v>
      </c>
      <c r="Z23" s="32">
        <f t="shared" si="3"/>
        <v>0.9952873287771441</v>
      </c>
      <c r="AA23" s="30"/>
      <c r="AB23" s="30">
        <v>96</v>
      </c>
      <c r="AC23" s="30">
        <v>75</v>
      </c>
      <c r="AD23" s="30">
        <v>8.67</v>
      </c>
      <c r="AE23" s="31" cm="1">
        <f t="array" ref="AE23">_xll.SDK.EC5.Connection.TimberTimberSingleShear(_xll.SDK.Utilities.CreateBoltTag($B23,360),$G$1,AB23,$C23,$G$1,AC23,AE$3,0)/1000</f>
        <v>8.8101178989816589</v>
      </c>
      <c r="AF23" s="32">
        <f t="shared" si="4"/>
        <v>0.98409579751505316</v>
      </c>
      <c r="AG23" s="30"/>
      <c r="AH23" s="30">
        <v>96</v>
      </c>
      <c r="AI23" s="30">
        <v>79</v>
      </c>
      <c r="AJ23" s="30">
        <v>8.52</v>
      </c>
      <c r="AK23" s="31" cm="1">
        <f t="array" ref="AK23">_xll.SDK.EC5.Connection.TimberTimberSingleShear(_xll.SDK.Utilities.CreateBoltTag($B23,360),$G$1,AH23,$C23,$G$1,AI23,AK$3,0)/1000</f>
        <v>8.6980212952296156</v>
      </c>
      <c r="AL23" s="32">
        <f t="shared" si="5"/>
        <v>0.97953312722661978</v>
      </c>
      <c r="AM23" s="30"/>
      <c r="AN23" s="30">
        <v>95</v>
      </c>
      <c r="AO23" s="30">
        <v>81</v>
      </c>
      <c r="AP23" s="30">
        <v>8.4700000000000006</v>
      </c>
      <c r="AQ23" s="31" cm="1">
        <f t="array" ref="AQ23">_xll.SDK.EC5.Connection.TimberTimberSingleShear(_xll.SDK.Utilities.CreateBoltTag($B23,360),$G$1,AN23,$C23,$G$1,AO23,AQ$3,0)/1000</f>
        <v>8.6947583414528555</v>
      </c>
      <c r="AR23" s="32">
        <f t="shared" si="6"/>
        <v>0.97415013360620917</v>
      </c>
      <c r="AS23" s="30"/>
      <c r="AT23" s="30"/>
      <c r="AU23" s="30"/>
      <c r="AV23" s="30"/>
      <c r="AW23" s="30"/>
      <c r="AX23" s="30"/>
      <c r="AY23" s="30"/>
      <c r="AZ23" s="33"/>
    </row>
    <row r="24" spans="2:52" ht="15.75" thickBot="1" x14ac:dyDescent="0.3">
      <c r="B24" s="34">
        <v>16</v>
      </c>
      <c r="C24" s="35">
        <v>90</v>
      </c>
      <c r="D24" s="35">
        <v>101</v>
      </c>
      <c r="E24" s="35">
        <v>56</v>
      </c>
      <c r="F24" s="35">
        <v>9.32</v>
      </c>
      <c r="G24" s="36" cm="1">
        <f t="array" ref="G24">_xll.SDK.EC5.Connection.TimberTimberSingleShear(_xll.SDK.Utilities.CreateBoltTag($B24,360),$G$1,D24,$C24,$G$1,E24,G$3,0)/1000</f>
        <v>9.130544798054423</v>
      </c>
      <c r="H24" s="37">
        <f t="shared" si="0"/>
        <v>1.020749605432739</v>
      </c>
      <c r="I24" s="35"/>
      <c r="J24" s="35">
        <v>101</v>
      </c>
      <c r="K24" s="35">
        <v>58</v>
      </c>
      <c r="L24" s="35">
        <v>9.25</v>
      </c>
      <c r="M24" s="36" cm="1">
        <f t="array" ref="M24">_xll.SDK.EC5.Connection.TimberTimberSingleShear(_xll.SDK.Utilities.CreateBoltTag($B24,360),$G$1,J24,$C24,$G$1,K24,M$3,0)/1000</f>
        <v>9.1171019897620642</v>
      </c>
      <c r="N24" s="37">
        <f t="shared" si="1"/>
        <v>1.0145767822261034</v>
      </c>
      <c r="O24" s="35"/>
      <c r="P24" s="35">
        <v>100</v>
      </c>
      <c r="Q24" s="35">
        <v>63</v>
      </c>
      <c r="R24" s="35">
        <v>9.07</v>
      </c>
      <c r="S24" s="36" cm="1">
        <f t="array" ref="S24">_xll.SDK.EC5.Connection.TimberTimberSingleShear(_xll.SDK.Utilities.CreateBoltTag($B24,360),$G$1,P24,$C24,$G$1,Q24,S$3,0)/1000</f>
        <v>9.0448473438350003</v>
      </c>
      <c r="T24" s="37">
        <f t="shared" si="2"/>
        <v>1.0027808823309929</v>
      </c>
      <c r="U24" s="35"/>
      <c r="V24" s="35">
        <v>99</v>
      </c>
      <c r="W24" s="35">
        <v>69</v>
      </c>
      <c r="X24" s="35">
        <v>8.83</v>
      </c>
      <c r="Y24" s="36" cm="1">
        <f t="array" ref="Y24">_xll.SDK.EC5.Connection.TimberTimberSingleShear(_xll.SDK.Utilities.CreateBoltTag($B24,360),$G$1,V24,$C24,$G$1,W24,Y$3,0)/1000</f>
        <v>8.8955691129447931</v>
      </c>
      <c r="Z24" s="37">
        <f t="shared" si="3"/>
        <v>0.99262901427527805</v>
      </c>
      <c r="AA24" s="35"/>
      <c r="AB24" s="35">
        <v>98</v>
      </c>
      <c r="AC24" s="35">
        <v>75</v>
      </c>
      <c r="AD24" s="35">
        <v>8.6199999999999992</v>
      </c>
      <c r="AE24" s="36" cm="1">
        <f t="array" ref="AE24">_xll.SDK.EC5.Connection.TimberTimberSingleShear(_xll.SDK.Utilities.CreateBoltTag($B24,360),$G$1,AB24,$C24,$G$1,AC24,AE$3,0)/1000</f>
        <v>8.7669119540784077</v>
      </c>
      <c r="AF24" s="37">
        <f t="shared" si="4"/>
        <v>0.98324245129323284</v>
      </c>
      <c r="AG24" s="35"/>
      <c r="AH24" s="35">
        <v>97</v>
      </c>
      <c r="AI24" s="35">
        <v>79</v>
      </c>
      <c r="AJ24" s="35">
        <v>8.4700000000000006</v>
      </c>
      <c r="AK24" s="36" cm="1">
        <f t="array" ref="AK24">_xll.SDK.EC5.Connection.TimberTimberSingleShear(_xll.SDK.Utilities.CreateBoltTag($B24,360),$G$1,AH24,$C24,$G$1,AI24,AK$3,0)/1000</f>
        <v>8.6570863461317593</v>
      </c>
      <c r="AL24" s="37">
        <f t="shared" si="5"/>
        <v>0.97838922489027103</v>
      </c>
      <c r="AM24" s="35"/>
      <c r="AN24" s="35">
        <v>97</v>
      </c>
      <c r="AO24" s="35">
        <v>80</v>
      </c>
      <c r="AP24" s="35">
        <v>8.41</v>
      </c>
      <c r="AQ24" s="36" cm="1">
        <f t="array" ref="AQ24">_xll.SDK.EC5.Connection.TimberTimberSingleShear(_xll.SDK.Utilities.CreateBoltTag($B24,360),$G$1,AN24,$C24,$G$1,AO24,AQ$3,0)/1000</f>
        <v>8.5892028582858764</v>
      </c>
      <c r="AR24" s="37">
        <f t="shared" si="6"/>
        <v>0.97913626430268763</v>
      </c>
      <c r="AS24" s="35"/>
      <c r="AT24" s="35"/>
      <c r="AU24" s="35"/>
      <c r="AV24" s="35"/>
      <c r="AW24" s="35"/>
      <c r="AX24" s="35"/>
      <c r="AY24" s="35"/>
      <c r="AZ24" s="38"/>
    </row>
    <row r="25" spans="2:52" x14ac:dyDescent="0.25">
      <c r="B25" s="24">
        <v>20</v>
      </c>
      <c r="C25" s="25">
        <v>0</v>
      </c>
      <c r="D25" s="25">
        <v>94</v>
      </c>
      <c r="E25" s="25">
        <v>78</v>
      </c>
      <c r="F25" s="25">
        <v>15.5</v>
      </c>
      <c r="G25" s="26" cm="1">
        <f t="array" ref="G25">_xll.SDK.EC5.Connection.TimberTimberSingleShear(_xll.SDK.Utilities.CreateBoltTag($B25,360),$G$1,D25,$C25,$G$1,E25,G$3,0)/1000</f>
        <v>15.829031139671223</v>
      </c>
      <c r="H25" s="27">
        <f t="shared" si="0"/>
        <v>0.97921343784291415</v>
      </c>
      <c r="I25" s="25"/>
      <c r="J25" s="25">
        <v>94</v>
      </c>
      <c r="K25" s="25">
        <v>81</v>
      </c>
      <c r="L25" s="25">
        <v>15.3</v>
      </c>
      <c r="M25" s="26" cm="1">
        <f t="array" ref="M25">_xll.SDK.EC5.Connection.TimberTimberSingleShear(_xll.SDK.Utilities.CreateBoltTag($B25,360),$G$1,J25,$C25,$G$1,K25,M$3,0)/1000</f>
        <v>15.774796091790483</v>
      </c>
      <c r="N25" s="27">
        <f t="shared" si="1"/>
        <v>0.9699016019587362</v>
      </c>
      <c r="O25" s="25"/>
      <c r="P25" s="25">
        <v>93</v>
      </c>
      <c r="Q25" s="25">
        <v>87</v>
      </c>
      <c r="R25" s="25">
        <v>14.9</v>
      </c>
      <c r="S25" s="26" cm="1">
        <f t="array" ref="S25">_xll.SDK.EC5.Connection.TimberTimberSingleShear(_xll.SDK.Utilities.CreateBoltTag($B25,360),$G$1,P25,$C25,$G$1,Q25,S$3,0)/1000</f>
        <v>15.397421664577218</v>
      </c>
      <c r="T25" s="27">
        <f t="shared" si="2"/>
        <v>0.96769448317950735</v>
      </c>
      <c r="U25" s="25"/>
      <c r="V25" s="25">
        <v>91</v>
      </c>
      <c r="W25" s="25">
        <v>96</v>
      </c>
      <c r="X25" s="25">
        <v>14.3</v>
      </c>
      <c r="Y25" s="26" cm="1">
        <f t="array" ref="Y25">_xll.SDK.EC5.Connection.TimberTimberSingleShear(_xll.SDK.Utilities.CreateBoltTag($B25,360),$G$1,V25,$C25,$G$1,W25,Y$3,0)/1000</f>
        <v>15.042286637927429</v>
      </c>
      <c r="Z25" s="27">
        <f t="shared" si="3"/>
        <v>0.95065333776742189</v>
      </c>
      <c r="AA25" s="25"/>
      <c r="AB25" s="25">
        <v>90</v>
      </c>
      <c r="AC25" s="25">
        <v>104</v>
      </c>
      <c r="AD25" s="25">
        <v>13.9</v>
      </c>
      <c r="AE25" s="26" cm="1">
        <f t="array" ref="AE25">_xll.SDK.EC5.Connection.TimberTimberSingleShear(_xll.SDK.Utilities.CreateBoltTag($B25,360),$G$1,AB25,$C25,$G$1,AC25,AE$3,0)/1000</f>
        <v>14.652788507178615</v>
      </c>
      <c r="AF25" s="27">
        <f t="shared" si="4"/>
        <v>0.94862489779267523</v>
      </c>
      <c r="AG25" s="25"/>
      <c r="AH25" s="25">
        <v>89</v>
      </c>
      <c r="AI25" s="25">
        <v>110</v>
      </c>
      <c r="AJ25" s="25">
        <v>13.5</v>
      </c>
      <c r="AK25" s="26" cm="1">
        <f t="array" ref="AK25">_xll.SDK.EC5.Connection.TimberTimberSingleShear(_xll.SDK.Utilities.CreateBoltTag($B25,360),$G$1,AH25,$C25,$G$1,AI25,AK$3,0)/1000</f>
        <v>14.417234879634199</v>
      </c>
      <c r="AL25" s="27">
        <f t="shared" si="5"/>
        <v>0.9363792788775408</v>
      </c>
      <c r="AM25" s="25"/>
      <c r="AN25" s="25">
        <v>89</v>
      </c>
      <c r="AO25" s="25">
        <v>112</v>
      </c>
      <c r="AP25" s="25">
        <v>13.4</v>
      </c>
      <c r="AQ25" s="26" cm="1">
        <f t="array" ref="AQ25">_xll.SDK.EC5.Connection.TimberTimberSingleShear(_xll.SDK.Utilities.CreateBoltTag($B25,360),$G$1,AN25,$C25,$G$1,AO25,AQ$3,0)/1000</f>
        <v>14.320913546425272</v>
      </c>
      <c r="AR25" s="27">
        <f t="shared" si="6"/>
        <v>0.93569449718135145</v>
      </c>
      <c r="AS25" s="25"/>
      <c r="AT25" s="25"/>
      <c r="AU25" s="25"/>
      <c r="AV25" s="25"/>
      <c r="AW25" s="25"/>
      <c r="AX25" s="25"/>
      <c r="AY25" s="25"/>
      <c r="AZ25" s="28"/>
    </row>
    <row r="26" spans="2:52" x14ac:dyDescent="0.25">
      <c r="B26" s="29">
        <v>20</v>
      </c>
      <c r="C26" s="30">
        <v>15</v>
      </c>
      <c r="D26" s="30">
        <v>96</v>
      </c>
      <c r="E26" s="30">
        <v>77</v>
      </c>
      <c r="F26" s="30">
        <v>15.3</v>
      </c>
      <c r="G26" s="31" cm="1">
        <f t="array" ref="G26">_xll.SDK.EC5.Connection.TimberTimberSingleShear(_xll.SDK.Utilities.CreateBoltTag($B26,360),$G$1,D26,$C26,$G$1,E26,G$3,0)/1000</f>
        <v>15.580284474876239</v>
      </c>
      <c r="H26" s="32">
        <f t="shared" si="0"/>
        <v>0.98201031083044688</v>
      </c>
      <c r="I26" s="30"/>
      <c r="J26" s="30">
        <v>96</v>
      </c>
      <c r="K26" s="30">
        <v>80</v>
      </c>
      <c r="L26" s="30">
        <v>15.1</v>
      </c>
      <c r="M26" s="31" cm="1">
        <f t="array" ref="M26">_xll.SDK.EC5.Connection.TimberTimberSingleShear(_xll.SDK.Utilities.CreateBoltTag($B26,360),$G$1,J26,$C26,$G$1,K26,M$3,0)/1000</f>
        <v>15.533155465634453</v>
      </c>
      <c r="N26" s="32">
        <f t="shared" si="1"/>
        <v>0.97211413568912219</v>
      </c>
      <c r="O26" s="30"/>
      <c r="P26" s="30">
        <v>95</v>
      </c>
      <c r="Q26" s="30">
        <v>86</v>
      </c>
      <c r="R26" s="30">
        <v>14.7</v>
      </c>
      <c r="S26" s="31" cm="1">
        <f t="array" ref="S26">_xll.SDK.EC5.Connection.TimberTimberSingleShear(_xll.SDK.Utilities.CreateBoltTag($B26,360),$G$1,P26,$C26,$G$1,Q26,S$3,0)/1000</f>
        <v>15.175816839544376</v>
      </c>
      <c r="T26" s="32">
        <f t="shared" si="2"/>
        <v>0.96864637702370537</v>
      </c>
      <c r="U26" s="30"/>
      <c r="V26" s="30">
        <v>94</v>
      </c>
      <c r="W26" s="30">
        <v>95</v>
      </c>
      <c r="X26" s="30">
        <v>14.2</v>
      </c>
      <c r="Y26" s="31" cm="1">
        <f t="array" ref="Y26">_xll.SDK.EC5.Connection.TimberTimberSingleShear(_xll.SDK.Utilities.CreateBoltTag($B26,360),$G$1,V26,$C26,$G$1,W26,Y$3,0)/1000</f>
        <v>14.84231263055945</v>
      </c>
      <c r="Z26" s="32">
        <f t="shared" si="3"/>
        <v>0.95672422172020777</v>
      </c>
      <c r="AA26" s="30"/>
      <c r="AB26" s="30">
        <v>92</v>
      </c>
      <c r="AC26" s="30">
        <v>103</v>
      </c>
      <c r="AD26" s="30">
        <v>13.7</v>
      </c>
      <c r="AE26" s="31" cm="1">
        <f t="array" ref="AE26">_xll.SDK.EC5.Connection.TimberTimberSingleShear(_xll.SDK.Utilities.CreateBoltTag($B26,360),$G$1,AB26,$C26,$G$1,AC26,AE$3,0)/1000</f>
        <v>14.471308174529456</v>
      </c>
      <c r="AF26" s="32">
        <f t="shared" si="4"/>
        <v>0.94670086731433067</v>
      </c>
      <c r="AG26" s="30"/>
      <c r="AH26" s="30">
        <v>92</v>
      </c>
      <c r="AI26" s="30">
        <v>109</v>
      </c>
      <c r="AJ26" s="30">
        <v>13.4</v>
      </c>
      <c r="AK26" s="31" cm="1">
        <f t="array" ref="AK26">_xll.SDK.EC5.Connection.TimberTimberSingleShear(_xll.SDK.Utilities.CreateBoltTag($B26,360),$G$1,AH26,$C26,$G$1,AI26,AK$3,0)/1000</f>
        <v>14.24712428936957</v>
      </c>
      <c r="AL26" s="32">
        <f t="shared" si="5"/>
        <v>0.94054068230445298</v>
      </c>
      <c r="AM26" s="30"/>
      <c r="AN26" s="30">
        <v>91</v>
      </c>
      <c r="AO26" s="30">
        <v>111</v>
      </c>
      <c r="AP26" s="30">
        <v>13.3</v>
      </c>
      <c r="AQ26" s="31" cm="1">
        <f t="array" ref="AQ26">_xll.SDK.EC5.Connection.TimberTimberSingleShear(_xll.SDK.Utilities.CreateBoltTag($B26,360),$G$1,AN26,$C26,$G$1,AO26,AQ$3,0)/1000</f>
        <v>14.154744554227069</v>
      </c>
      <c r="AR26" s="32">
        <f t="shared" si="6"/>
        <v>0.93961427202359415</v>
      </c>
      <c r="AS26" s="30"/>
      <c r="AT26" s="30"/>
      <c r="AU26" s="30"/>
      <c r="AV26" s="30"/>
      <c r="AW26" s="30"/>
      <c r="AX26" s="30"/>
      <c r="AY26" s="30"/>
      <c r="AZ26" s="33"/>
    </row>
    <row r="27" spans="2:52" x14ac:dyDescent="0.25">
      <c r="B27" s="29">
        <v>20</v>
      </c>
      <c r="C27" s="30">
        <v>30</v>
      </c>
      <c r="D27" s="30">
        <v>103</v>
      </c>
      <c r="E27" s="30">
        <v>75</v>
      </c>
      <c r="F27" s="30">
        <v>14.9</v>
      </c>
      <c r="G27" s="31" cm="1">
        <f t="array" ref="G27">_xll.SDK.EC5.Connection.TimberTimberSingleShear(_xll.SDK.Utilities.CreateBoltTag($B27,360),$G$1,D27,$C27,$G$1,E27,G$3,0)/1000</f>
        <v>15.01506911902751</v>
      </c>
      <c r="H27" s="32">
        <f t="shared" si="0"/>
        <v>0.99233642428713886</v>
      </c>
      <c r="I27" s="30"/>
      <c r="J27" s="30">
        <v>102</v>
      </c>
      <c r="K27" s="30">
        <v>78</v>
      </c>
      <c r="L27" s="30">
        <v>14.7</v>
      </c>
      <c r="M27" s="31" cm="1">
        <f t="array" ref="M27">_xll.SDK.EC5.Connection.TimberTimberSingleShear(_xll.SDK.Utilities.CreateBoltTag($B27,360),$G$1,J27,$C27,$G$1,K27,M$3,0)/1000</f>
        <v>14.983510685259532</v>
      </c>
      <c r="N27" s="32">
        <f t="shared" si="1"/>
        <v>0.9810784874643268</v>
      </c>
      <c r="O27" s="30"/>
      <c r="P27" s="30">
        <v>101</v>
      </c>
      <c r="Q27" s="30">
        <v>84</v>
      </c>
      <c r="R27" s="30">
        <v>14.3</v>
      </c>
      <c r="S27" s="31" cm="1">
        <f t="array" ref="S27">_xll.SDK.EC5.Connection.TimberTimberSingleShear(_xll.SDK.Utilities.CreateBoltTag($B27,360),$G$1,P27,$C27,$G$1,Q27,S$3,0)/1000</f>
        <v>14.670563500515446</v>
      </c>
      <c r="T27" s="32">
        <f t="shared" si="2"/>
        <v>0.97474101792324297</v>
      </c>
      <c r="U27" s="30"/>
      <c r="V27" s="30">
        <v>100</v>
      </c>
      <c r="W27" s="30">
        <v>93</v>
      </c>
      <c r="X27" s="30">
        <v>13.9</v>
      </c>
      <c r="Y27" s="31" cm="1">
        <f t="array" ref="Y27">_xll.SDK.EC5.Connection.TimberTimberSingleShear(_xll.SDK.Utilities.CreateBoltTag($B27,360),$G$1,V27,$C27,$G$1,W27,Y$3,0)/1000</f>
        <v>14.38521172012365</v>
      </c>
      <c r="Z27" s="32">
        <f t="shared" si="3"/>
        <v>0.9662701022714264</v>
      </c>
      <c r="AA27" s="30"/>
      <c r="AB27" s="30">
        <v>99</v>
      </c>
      <c r="AC27" s="30">
        <v>101</v>
      </c>
      <c r="AD27" s="30">
        <v>13.4</v>
      </c>
      <c r="AE27" s="31" cm="1">
        <f t="array" ref="AE27">_xll.SDK.EC5.Connection.TimberTimberSingleShear(_xll.SDK.Utilities.CreateBoltTag($B27,360),$G$1,AB27,$C27,$G$1,AC27,AE$3,0)/1000</f>
        <v>14.055701088451105</v>
      </c>
      <c r="AF27" s="32">
        <f t="shared" si="4"/>
        <v>0.95334981269700858</v>
      </c>
      <c r="AG27" s="30"/>
      <c r="AH27" s="30">
        <v>98</v>
      </c>
      <c r="AI27" s="30">
        <v>106</v>
      </c>
      <c r="AJ27" s="30">
        <v>13.1</v>
      </c>
      <c r="AK27" s="31" cm="1">
        <f t="array" ref="AK27">_xll.SDK.EC5.Connection.TimberTimberSingleShear(_xll.SDK.Utilities.CreateBoltTag($B27,360),$G$1,AH27,$C27,$G$1,AI27,AK$3,0)/1000</f>
        <v>13.774312964945786</v>
      </c>
      <c r="AL27" s="32">
        <f t="shared" si="5"/>
        <v>0.95104561899661755</v>
      </c>
      <c r="AM27" s="30"/>
      <c r="AN27" s="30">
        <v>98</v>
      </c>
      <c r="AO27" s="30">
        <v>108</v>
      </c>
      <c r="AP27" s="30">
        <v>13</v>
      </c>
      <c r="AQ27" s="31" cm="1">
        <f t="array" ref="AQ27">_xll.SDK.EC5.Connection.TimberTimberSingleShear(_xll.SDK.Utilities.CreateBoltTag($B27,360),$G$1,AN27,$C27,$G$1,AO27,AQ$3,0)/1000</f>
        <v>13.692596828257505</v>
      </c>
      <c r="AR27" s="32">
        <f t="shared" si="6"/>
        <v>0.94941815369688032</v>
      </c>
      <c r="AS27" s="30"/>
      <c r="AT27" s="30"/>
      <c r="AU27" s="30"/>
      <c r="AV27" s="30"/>
      <c r="AW27" s="30"/>
      <c r="AX27" s="30"/>
      <c r="AY27" s="30"/>
      <c r="AZ27" s="33"/>
    </row>
    <row r="28" spans="2:52" x14ac:dyDescent="0.25">
      <c r="B28" s="29">
        <v>20</v>
      </c>
      <c r="C28" s="30">
        <v>45</v>
      </c>
      <c r="D28" s="30">
        <v>111</v>
      </c>
      <c r="E28" s="30">
        <v>72</v>
      </c>
      <c r="F28" s="30">
        <v>14.3</v>
      </c>
      <c r="G28" s="31" cm="1">
        <f t="array" ref="G28">_xll.SDK.EC5.Connection.TimberTimberSingleShear(_xll.SDK.Utilities.CreateBoltTag($B28,360),$G$1,D28,$C28,$G$1,E28,G$3,0)/1000</f>
        <v>14.264324376125245</v>
      </c>
      <c r="H28" s="32">
        <f t="shared" si="0"/>
        <v>1.002501038460291</v>
      </c>
      <c r="I28" s="30"/>
      <c r="J28" s="30">
        <v>111</v>
      </c>
      <c r="K28" s="30">
        <v>75</v>
      </c>
      <c r="L28" s="30">
        <v>14.2</v>
      </c>
      <c r="M28" s="31" cm="1">
        <f t="array" ref="M28">_xll.SDK.EC5.Connection.TimberTimberSingleShear(_xll.SDK.Utilities.CreateBoltTag($B28,360),$G$1,J28,$C28,$G$1,K28,M$3,0)/1000</f>
        <v>14.252131824215079</v>
      </c>
      <c r="N28" s="32">
        <f t="shared" si="1"/>
        <v>0.99634217358791866</v>
      </c>
      <c r="O28" s="30"/>
      <c r="P28" s="30">
        <v>110</v>
      </c>
      <c r="Q28" s="30">
        <v>81</v>
      </c>
      <c r="R28" s="30">
        <v>13.9</v>
      </c>
      <c r="S28" s="31" cm="1">
        <f t="array" ref="S28">_xll.SDK.EC5.Connection.TimberTimberSingleShear(_xll.SDK.Utilities.CreateBoltTag($B28,360),$G$1,P28,$C28,$G$1,Q28,S$3,0)/1000</f>
        <v>13.995547400911132</v>
      </c>
      <c r="T28" s="32">
        <f t="shared" si="2"/>
        <v>0.99317301437563554</v>
      </c>
      <c r="U28" s="30"/>
      <c r="V28" s="30">
        <v>108</v>
      </c>
      <c r="W28" s="30">
        <v>90</v>
      </c>
      <c r="X28" s="30">
        <v>13.4</v>
      </c>
      <c r="Y28" s="31" cm="1">
        <f t="array" ref="Y28">_xll.SDK.EC5.Connection.TimberTimberSingleShear(_xll.SDK.Utilities.CreateBoltTag($B28,360),$G$1,V28,$C28,$G$1,W28,Y$3,0)/1000</f>
        <v>13.771443698277054</v>
      </c>
      <c r="Z28" s="32">
        <f t="shared" si="3"/>
        <v>0.97302797684722597</v>
      </c>
      <c r="AA28" s="30"/>
      <c r="AB28" s="30">
        <v>107</v>
      </c>
      <c r="AC28" s="30">
        <v>98</v>
      </c>
      <c r="AD28" s="30">
        <v>13</v>
      </c>
      <c r="AE28" s="31" cm="1">
        <f t="array" ref="AE28">_xll.SDK.EC5.Connection.TimberTimberSingleShear(_xll.SDK.Utilities.CreateBoltTag($B28,360),$G$1,AB28,$C28,$G$1,AC28,AE$3,0)/1000</f>
        <v>13.495261135386169</v>
      </c>
      <c r="AF28" s="32">
        <f t="shared" si="4"/>
        <v>0.96330110766900712</v>
      </c>
      <c r="AG28" s="30"/>
      <c r="AH28" s="30">
        <v>106</v>
      </c>
      <c r="AI28" s="30">
        <v>103</v>
      </c>
      <c r="AJ28" s="30">
        <v>12.8</v>
      </c>
      <c r="AK28" s="31" cm="1">
        <f t="array" ref="AK28">_xll.SDK.EC5.Connection.TimberTimberSingleShear(_xll.SDK.Utilities.CreateBoltTag($B28,360),$G$1,AH28,$C28,$G$1,AI28,AK$3,0)/1000</f>
        <v>13.249234036095926</v>
      </c>
      <c r="AL28" s="32">
        <f t="shared" si="5"/>
        <v>0.96609358436328907</v>
      </c>
      <c r="AM28" s="30"/>
      <c r="AN28" s="30">
        <v>106</v>
      </c>
      <c r="AO28" s="30">
        <v>105</v>
      </c>
      <c r="AP28" s="30">
        <v>12.7</v>
      </c>
      <c r="AQ28" s="31" cm="1">
        <f t="array" ref="AQ28">_xll.SDK.EC5.Connection.TimberTimberSingleShear(_xll.SDK.Utilities.CreateBoltTag($B28,360),$G$1,AN28,$C28,$G$1,AO28,AQ$3,0)/1000</f>
        <v>13.178975981901573</v>
      </c>
      <c r="AR28" s="32">
        <f t="shared" si="6"/>
        <v>0.96365605472235916</v>
      </c>
      <c r="AS28" s="30"/>
      <c r="AT28" s="30"/>
      <c r="AU28" s="30"/>
      <c r="AV28" s="30"/>
      <c r="AW28" s="30"/>
      <c r="AX28" s="30"/>
      <c r="AY28" s="30"/>
      <c r="AZ28" s="33"/>
    </row>
    <row r="29" spans="2:52" x14ac:dyDescent="0.25">
      <c r="B29" s="29">
        <v>20</v>
      </c>
      <c r="C29" s="30">
        <v>60</v>
      </c>
      <c r="D29" s="30">
        <v>119</v>
      </c>
      <c r="E29" s="30">
        <v>70</v>
      </c>
      <c r="F29" s="30">
        <v>13.9</v>
      </c>
      <c r="G29" s="31" cm="1">
        <f t="array" ref="G29">_xll.SDK.EC5.Connection.TimberTimberSingleShear(_xll.SDK.Utilities.CreateBoltTag($B29,360),$G$1,D29,$C29,$G$1,E29,G$3,0)/1000</f>
        <v>13.678344096868789</v>
      </c>
      <c r="H29" s="32">
        <f t="shared" si="0"/>
        <v>1.0162048784239863</v>
      </c>
      <c r="I29" s="30"/>
      <c r="J29" s="30">
        <v>119</v>
      </c>
      <c r="K29" s="30">
        <v>72</v>
      </c>
      <c r="L29" s="30">
        <v>13.7</v>
      </c>
      <c r="M29" s="31" cm="1">
        <f t="array" ref="M29">_xll.SDK.EC5.Connection.TimberTimberSingleShear(_xll.SDK.Utilities.CreateBoltTag($B29,360),$G$1,J29,$C29,$G$1,K29,M$3,0)/1000</f>
        <v>13.573344938697598</v>
      </c>
      <c r="N29" s="32">
        <f t="shared" si="1"/>
        <v>1.0093311605852813</v>
      </c>
      <c r="O29" s="30"/>
      <c r="P29" s="30">
        <v>117</v>
      </c>
      <c r="Q29" s="30">
        <v>79</v>
      </c>
      <c r="R29" s="30">
        <v>13.4</v>
      </c>
      <c r="S29" s="31" cm="1">
        <f t="array" ref="S29">_xll.SDK.EC5.Connection.TimberTimberSingleShear(_xll.SDK.Utilities.CreateBoltTag($B29,360),$G$1,P29,$C29,$G$1,Q29,S$3,0)/1000</f>
        <v>13.465193972160659</v>
      </c>
      <c r="T29" s="32">
        <f t="shared" si="2"/>
        <v>0.99515833397606845</v>
      </c>
      <c r="U29" s="30"/>
      <c r="V29" s="30">
        <v>116</v>
      </c>
      <c r="W29" s="30">
        <v>87</v>
      </c>
      <c r="X29" s="30">
        <v>13</v>
      </c>
      <c r="Y29" s="31" cm="1">
        <f t="array" ref="Y29">_xll.SDK.EC5.Connection.TimberTimberSingleShear(_xll.SDK.Utilities.CreateBoltTag($B29,360),$G$1,V29,$C29,$G$1,W29,Y$3,0)/1000</f>
        <v>13.196213532088228</v>
      </c>
      <c r="Z29" s="32">
        <f t="shared" si="3"/>
        <v>0.98513107327256333</v>
      </c>
      <c r="AA29" s="30"/>
      <c r="AB29" s="30">
        <v>115</v>
      </c>
      <c r="AC29" s="30">
        <v>95</v>
      </c>
      <c r="AD29" s="30">
        <v>12.7</v>
      </c>
      <c r="AE29" s="31" cm="1">
        <f t="array" ref="AE29">_xll.SDK.EC5.Connection.TimberTimberSingleShear(_xll.SDK.Utilities.CreateBoltTag($B29,360),$G$1,AB29,$C29,$G$1,AC29,AE$3,0)/1000</f>
        <v>12.967657399543995</v>
      </c>
      <c r="AF29" s="32">
        <f t="shared" si="4"/>
        <v>0.97935961821805939</v>
      </c>
      <c r="AG29" s="30"/>
      <c r="AH29" s="30">
        <v>114</v>
      </c>
      <c r="AI29" s="30">
        <v>101</v>
      </c>
      <c r="AJ29" s="30">
        <v>12.4</v>
      </c>
      <c r="AK29" s="31" cm="1">
        <f t="array" ref="AK29">_xll.SDK.EC5.Connection.TimberTimberSingleShear(_xll.SDK.Utilities.CreateBoltTag($B29,360),$G$1,AH29,$C29,$G$1,AI29,AK$3,0)/1000</f>
        <v>12.831769942363371</v>
      </c>
      <c r="AL29" s="32">
        <f t="shared" si="5"/>
        <v>0.96635148975529039</v>
      </c>
      <c r="AM29" s="30"/>
      <c r="AN29" s="30">
        <v>113</v>
      </c>
      <c r="AO29" s="30">
        <v>103</v>
      </c>
      <c r="AP29" s="30">
        <v>12.3</v>
      </c>
      <c r="AQ29" s="31" cm="1">
        <f t="array" ref="AQ29">_xll.SDK.EC5.Connection.TimberTimberSingleShear(_xll.SDK.Utilities.CreateBoltTag($B29,360),$G$1,AN29,$C29,$G$1,AO29,AQ$3,0)/1000</f>
        <v>12.770282424098539</v>
      </c>
      <c r="AR29" s="32">
        <f t="shared" si="6"/>
        <v>0.96317368649489865</v>
      </c>
      <c r="AS29" s="30"/>
      <c r="AT29" s="30"/>
      <c r="AU29" s="30"/>
      <c r="AV29" s="30"/>
      <c r="AW29" s="30"/>
      <c r="AX29" s="30"/>
      <c r="AY29" s="30"/>
      <c r="AZ29" s="33"/>
    </row>
    <row r="30" spans="2:52" x14ac:dyDescent="0.25">
      <c r="B30" s="29">
        <v>20</v>
      </c>
      <c r="C30" s="30">
        <v>75</v>
      </c>
      <c r="D30" s="30">
        <v>124</v>
      </c>
      <c r="E30" s="30">
        <v>68</v>
      </c>
      <c r="F30" s="30">
        <v>13.5</v>
      </c>
      <c r="G30" s="31" cm="1">
        <f t="array" ref="G30">_xll.SDK.EC5.Connection.TimberTimberSingleShear(_xll.SDK.Utilities.CreateBoltTag($B30,360),$G$1,D30,$C30,$G$1,E30,G$3,0)/1000</f>
        <v>13.218294657946261</v>
      </c>
      <c r="H30" s="32">
        <f t="shared" si="0"/>
        <v>1.0213117765448201</v>
      </c>
      <c r="I30" s="30"/>
      <c r="J30" s="30">
        <v>124</v>
      </c>
      <c r="K30" s="30">
        <v>71</v>
      </c>
      <c r="L30" s="30">
        <v>13.4</v>
      </c>
      <c r="M30" s="31" cm="1">
        <f t="array" ref="M30">_xll.SDK.EC5.Connection.TimberTimberSingleShear(_xll.SDK.Utilities.CreateBoltTag($B30,360),$G$1,J30,$C30,$G$1,K30,M$3,0)/1000</f>
        <v>13.230431095005574</v>
      </c>
      <c r="N30" s="32">
        <f t="shared" si="1"/>
        <v>1.0128165819977277</v>
      </c>
      <c r="O30" s="30"/>
      <c r="P30" s="30">
        <v>123</v>
      </c>
      <c r="Q30" s="30">
        <v>77</v>
      </c>
      <c r="R30" s="30">
        <v>13</v>
      </c>
      <c r="S30" s="31" cm="1">
        <f t="array" ref="S30">_xll.SDK.EC5.Connection.TimberTimberSingleShear(_xll.SDK.Utilities.CreateBoltTag($B30,360),$G$1,P30,$C30,$G$1,Q30,S$3,0)/1000</f>
        <v>13.047008786263737</v>
      </c>
      <c r="T30" s="32">
        <f t="shared" si="2"/>
        <v>0.99639696829872382</v>
      </c>
      <c r="U30" s="30"/>
      <c r="V30" s="30">
        <v>121</v>
      </c>
      <c r="W30" s="30">
        <v>85</v>
      </c>
      <c r="X30" s="30">
        <v>12.8</v>
      </c>
      <c r="Y30" s="31" cm="1">
        <f t="array" ref="Y30">_xll.SDK.EC5.Connection.TimberTimberSingleShear(_xll.SDK.Utilities.CreateBoltTag($B30,360),$G$1,V30,$C30,$G$1,W30,Y$3,0)/1000</f>
        <v>12.814533615794963</v>
      </c>
      <c r="Z30" s="32">
        <f t="shared" si="3"/>
        <v>0.99886584902496589</v>
      </c>
      <c r="AA30" s="30"/>
      <c r="AB30" s="30">
        <v>120</v>
      </c>
      <c r="AC30" s="30">
        <v>93</v>
      </c>
      <c r="AD30" s="30">
        <v>12.4</v>
      </c>
      <c r="AE30" s="31" cm="1">
        <f t="array" ref="AE30">_xll.SDK.EC5.Connection.TimberTimberSingleShear(_xll.SDK.Utilities.CreateBoltTag($B30,360),$G$1,AB30,$C30,$G$1,AC30,AE$3,0)/1000</f>
        <v>12.616302587861385</v>
      </c>
      <c r="AF30" s="32">
        <f t="shared" si="4"/>
        <v>0.98285531070969256</v>
      </c>
      <c r="AG30" s="30"/>
      <c r="AH30" s="30">
        <v>119</v>
      </c>
      <c r="AI30" s="30">
        <v>99</v>
      </c>
      <c r="AJ30" s="30">
        <v>12.2</v>
      </c>
      <c r="AK30" s="31" cm="1">
        <f t="array" ref="AK30">_xll.SDK.EC5.Connection.TimberTimberSingleShear(_xll.SDK.Utilities.CreateBoltTag($B30,360),$G$1,AH30,$C30,$G$1,AI30,AK$3,0)/1000</f>
        <v>12.499374120270721</v>
      </c>
      <c r="AL30" s="32">
        <f t="shared" si="5"/>
        <v>0.97604887113625838</v>
      </c>
      <c r="AM30" s="30"/>
      <c r="AN30" s="30">
        <v>119</v>
      </c>
      <c r="AO30" s="30">
        <v>101</v>
      </c>
      <c r="AP30" s="30">
        <v>12.1</v>
      </c>
      <c r="AQ30" s="31" cm="1">
        <f t="array" ref="AQ30">_xll.SDK.EC5.Connection.TimberTimberSingleShear(_xll.SDK.Utilities.CreateBoltTag($B30,360),$G$1,AN30,$C30,$G$1,AO30,AQ$3,0)/1000</f>
        <v>12.44459562818311</v>
      </c>
      <c r="AR30" s="32">
        <f t="shared" si="6"/>
        <v>0.97230961628012169</v>
      </c>
      <c r="AS30" s="30"/>
      <c r="AT30" s="30"/>
      <c r="AU30" s="30"/>
      <c r="AV30" s="30"/>
      <c r="AW30" s="30"/>
      <c r="AX30" s="30"/>
      <c r="AY30" s="30"/>
      <c r="AZ30" s="33"/>
    </row>
    <row r="31" spans="2:52" ht="15.75" thickBot="1" x14ac:dyDescent="0.3">
      <c r="B31" s="34">
        <v>20</v>
      </c>
      <c r="C31" s="35">
        <v>90</v>
      </c>
      <c r="D31" s="35">
        <v>126</v>
      </c>
      <c r="E31" s="35">
        <v>68</v>
      </c>
      <c r="F31" s="35">
        <v>13.4</v>
      </c>
      <c r="G31" s="36" cm="1">
        <f t="array" ref="G31">_xll.SDK.EC5.Connection.TimberTimberSingleShear(_xll.SDK.Utilities.CreateBoltTag($B31,360),$G$1,D31,$C31,$G$1,E31,G$3,0)/1000</f>
        <v>13.13323729730182</v>
      </c>
      <c r="H31" s="37">
        <f t="shared" si="0"/>
        <v>1.0203120294455492</v>
      </c>
      <c r="I31" s="35"/>
      <c r="J31" s="35">
        <v>126</v>
      </c>
      <c r="K31" s="35">
        <v>70</v>
      </c>
      <c r="L31" s="35">
        <v>13.3</v>
      </c>
      <c r="M31" s="36" cm="1">
        <f t="array" ref="M31">_xll.SDK.EC5.Connection.TimberTimberSingleShear(_xll.SDK.Utilities.CreateBoltTag($B31,360),$G$1,J31,$C31,$G$1,K31,M$3,0)/1000</f>
        <v>13.043800963560999</v>
      </c>
      <c r="N31" s="37">
        <f t="shared" si="1"/>
        <v>1.0196414401871599</v>
      </c>
      <c r="O31" s="35"/>
      <c r="P31" s="35">
        <v>125</v>
      </c>
      <c r="Q31" s="35">
        <v>76</v>
      </c>
      <c r="R31" s="35">
        <v>13</v>
      </c>
      <c r="S31" s="36" cm="1">
        <f t="array" ref="S31">_xll.SDK.EC5.Connection.TimberTimberSingleShear(_xll.SDK.Utilities.CreateBoltTag($B31,360),$G$1,P31,$C31,$G$1,Q31,S$3,0)/1000</f>
        <v>12.873216180459799</v>
      </c>
      <c r="T31" s="37">
        <f t="shared" si="2"/>
        <v>1.0098486514762834</v>
      </c>
      <c r="U31" s="35"/>
      <c r="V31" s="35">
        <v>123</v>
      </c>
      <c r="W31" s="35">
        <v>85</v>
      </c>
      <c r="X31" s="35">
        <v>12.7</v>
      </c>
      <c r="Y31" s="36" cm="1">
        <f t="array" ref="Y31">_xll.SDK.EC5.Connection.TimberTimberSingleShear(_xll.SDK.Utilities.CreateBoltTag($B31,360),$G$1,V31,$C31,$G$1,W31,Y$3,0)/1000</f>
        <v>12.743093891300255</v>
      </c>
      <c r="Z31" s="37">
        <f t="shared" si="3"/>
        <v>0.99661825521589575</v>
      </c>
      <c r="AA31" s="35"/>
      <c r="AB31" s="35">
        <v>122</v>
      </c>
      <c r="AC31" s="35">
        <v>93</v>
      </c>
      <c r="AD31" s="35">
        <v>12.3</v>
      </c>
      <c r="AE31" s="36" cm="1">
        <f t="array" ref="AE31">_xll.SDK.EC5.Connection.TimberTimberSingleShear(_xll.SDK.Utilities.CreateBoltTag($B31,360),$G$1,AB31,$C31,$G$1,AC31,AE$3,0)/1000</f>
        <v>12.550349480682382</v>
      </c>
      <c r="AF31" s="37">
        <f t="shared" si="4"/>
        <v>0.9800523896910025</v>
      </c>
      <c r="AG31" s="35"/>
      <c r="AH31" s="35">
        <v>121</v>
      </c>
      <c r="AI31" s="35">
        <v>98</v>
      </c>
      <c r="AJ31" s="35">
        <v>12.1</v>
      </c>
      <c r="AK31" s="36" cm="1">
        <f t="array" ref="AK31">_xll.SDK.EC5.Connection.TimberTimberSingleShear(_xll.SDK.Utilities.CreateBoltTag($B31,360),$G$1,AH31,$C31,$G$1,AI31,AK$3,0)/1000</f>
        <v>12.360510402162458</v>
      </c>
      <c r="AL31" s="37">
        <f t="shared" si="5"/>
        <v>0.97892397694864752</v>
      </c>
      <c r="AM31" s="35"/>
      <c r="AN31" s="35">
        <v>121</v>
      </c>
      <c r="AO31" s="35">
        <v>100</v>
      </c>
      <c r="AP31" s="35">
        <v>12</v>
      </c>
      <c r="AQ31" s="36" cm="1">
        <f t="array" ref="AQ31">_xll.SDK.EC5.Connection.TimberTimberSingleShear(_xll.SDK.Utilities.CreateBoltTag($B31,360),$G$1,AN31,$C31,$G$1,AO31,AQ$3,0)/1000</f>
        <v>12.308470339097278</v>
      </c>
      <c r="AR31" s="37">
        <f t="shared" si="6"/>
        <v>0.97493836922063037</v>
      </c>
      <c r="AS31" s="35"/>
      <c r="AT31" s="35"/>
      <c r="AU31" s="35"/>
      <c r="AV31" s="35"/>
      <c r="AW31" s="35"/>
      <c r="AX31" s="35"/>
      <c r="AY31" s="35"/>
      <c r="AZ31" s="38"/>
    </row>
    <row r="32" spans="2:52" x14ac:dyDescent="0.25">
      <c r="B32" s="24">
        <v>24</v>
      </c>
      <c r="C32" s="25">
        <v>0</v>
      </c>
      <c r="D32" s="25">
        <v>112</v>
      </c>
      <c r="E32" s="25">
        <v>92</v>
      </c>
      <c r="F32" s="25">
        <v>20.9</v>
      </c>
      <c r="G32" s="26" cm="1">
        <f t="array" ref="G32">_xll.SDK.EC5.Connection.TimberTimberSingleShear(_xll.SDK.Utilities.CreateBoltTag($B32,360),$G$1,D32,$C32,$G$1,E32,G$3,0)/1000</f>
        <v>21.337852084387976</v>
      </c>
      <c r="H32" s="27">
        <f t="shared" si="0"/>
        <v>0.97948003001162731</v>
      </c>
      <c r="I32" s="25"/>
      <c r="J32" s="25">
        <v>111</v>
      </c>
      <c r="K32" s="25">
        <v>96</v>
      </c>
      <c r="L32" s="25">
        <v>20.7</v>
      </c>
      <c r="M32" s="26" cm="1">
        <f t="array" ref="M32">_xll.SDK.EC5.Connection.TimberTimberSingleShear(_xll.SDK.Utilities.CreateBoltTag($B32,360),$G$1,J32,$C32,$G$1,K32,M$3,0)/1000</f>
        <v>21.275405816584879</v>
      </c>
      <c r="N32" s="27">
        <f t="shared" si="1"/>
        <v>0.97295441405228889</v>
      </c>
      <c r="O32" s="25"/>
      <c r="P32" s="25">
        <v>110</v>
      </c>
      <c r="Q32" s="25">
        <v>104</v>
      </c>
      <c r="R32" s="25">
        <v>20</v>
      </c>
      <c r="S32" s="26" cm="1">
        <f t="array" ref="S32">_xll.SDK.EC5.Connection.TimberTimberSingleShear(_xll.SDK.Utilities.CreateBoltTag($B32,360),$G$1,P32,$C32,$G$1,Q32,S$3,0)/1000</f>
        <v>20.756199885846048</v>
      </c>
      <c r="T32" s="27">
        <f t="shared" si="2"/>
        <v>0.96356751765713577</v>
      </c>
      <c r="U32" s="25"/>
      <c r="V32" s="25">
        <v>108</v>
      </c>
      <c r="W32" s="25">
        <v>115</v>
      </c>
      <c r="X32" s="25">
        <v>19.3</v>
      </c>
      <c r="Y32" s="26" cm="1">
        <f t="array" ref="Y32">_xll.SDK.EC5.Connection.TimberTimberSingleShear(_xll.SDK.Utilities.CreateBoltTag($B32,360),$G$1,V32,$C32,$G$1,W32,Y$3,0)/1000</f>
        <v>20.172791023234321</v>
      </c>
      <c r="Z32" s="27">
        <f t="shared" si="3"/>
        <v>0.95673424553751285</v>
      </c>
      <c r="AA32" s="25"/>
      <c r="AB32" s="25">
        <v>106</v>
      </c>
      <c r="AC32" s="25">
        <v>126</v>
      </c>
      <c r="AD32" s="25">
        <v>18.600000000000001</v>
      </c>
      <c r="AE32" s="26" cm="1">
        <f t="array" ref="AE32">_xll.SDK.EC5.Connection.TimberTimberSingleShear(_xll.SDK.Utilities.CreateBoltTag($B32,360),$G$1,AB32,$C32,$G$1,AC32,AE$3,0)/1000</f>
        <v>19.689206561579407</v>
      </c>
      <c r="AF32" s="27">
        <f t="shared" si="4"/>
        <v>0.94468001754297037</v>
      </c>
      <c r="AG32" s="25"/>
      <c r="AH32" s="25">
        <v>105</v>
      </c>
      <c r="AI32" s="25">
        <v>133</v>
      </c>
      <c r="AJ32" s="25">
        <v>18.2</v>
      </c>
      <c r="AK32" s="26" cm="1">
        <f t="array" ref="AK32">_xll.SDK.EC5.Connection.TimberTimberSingleShear(_xll.SDK.Utilities.CreateBoltTag($B32,360),$G$1,AH32,$C32,$G$1,AI32,AK$3,0)/1000</f>
        <v>19.284169238262152</v>
      </c>
      <c r="AL32" s="27">
        <f t="shared" si="5"/>
        <v>0.94377931323528175</v>
      </c>
      <c r="AM32" s="25"/>
      <c r="AN32" s="25">
        <v>105</v>
      </c>
      <c r="AO32" s="25">
        <v>136</v>
      </c>
      <c r="AP32" s="25">
        <v>18</v>
      </c>
      <c r="AQ32" s="26" cm="1">
        <f t="array" ref="AQ32">_xll.SDK.EC5.Connection.TimberTimberSingleShear(_xll.SDK.Utilities.CreateBoltTag($B32,360),$G$1,AN32,$C32,$G$1,AO32,AQ$3,0)/1000</f>
        <v>19.187961194323215</v>
      </c>
      <c r="AR32" s="27">
        <f t="shared" si="6"/>
        <v>0.93808820112296898</v>
      </c>
      <c r="AS32" s="25"/>
      <c r="AT32" s="25"/>
      <c r="AU32" s="25"/>
      <c r="AV32" s="25"/>
      <c r="AW32" s="25"/>
      <c r="AX32" s="25"/>
      <c r="AY32" s="25"/>
      <c r="AZ32" s="28"/>
    </row>
    <row r="33" spans="2:52" x14ac:dyDescent="0.25">
      <c r="B33" s="29">
        <v>24</v>
      </c>
      <c r="C33" s="30">
        <v>15</v>
      </c>
      <c r="D33" s="30">
        <v>115</v>
      </c>
      <c r="E33" s="30">
        <v>91</v>
      </c>
      <c r="F33" s="30">
        <v>20.7</v>
      </c>
      <c r="G33" s="31" cm="1">
        <f t="array" ref="G33">_xll.SDK.EC5.Connection.TimberTimberSingleShear(_xll.SDK.Utilities.CreateBoltTag($B33,360),$G$1,D33,$C33,$G$1,E33,G$3,0)/1000</f>
        <v>21.012730354288017</v>
      </c>
      <c r="H33" s="32">
        <f t="shared" si="0"/>
        <v>0.98511710049026546</v>
      </c>
      <c r="I33" s="30"/>
      <c r="J33" s="30">
        <v>114</v>
      </c>
      <c r="K33" s="30">
        <v>95</v>
      </c>
      <c r="L33" s="30">
        <v>20.5</v>
      </c>
      <c r="M33" s="31" cm="1">
        <f t="array" ref="M33">_xll.SDK.EC5.Connection.TimberTimberSingleShear(_xll.SDK.Utilities.CreateBoltTag($B33,360),$G$1,J33,$C33,$G$1,K33,M$3,0)/1000</f>
        <v>20.960211526843253</v>
      </c>
      <c r="N33" s="32">
        <f t="shared" si="1"/>
        <v>0.97804356476775678</v>
      </c>
      <c r="O33" s="30"/>
      <c r="P33" s="30">
        <v>113</v>
      </c>
      <c r="Q33" s="30">
        <v>103</v>
      </c>
      <c r="R33" s="30">
        <v>19.8</v>
      </c>
      <c r="S33" s="31" cm="1">
        <f t="array" ref="S33">_xll.SDK.EC5.Connection.TimberTimberSingleShear(_xll.SDK.Utilities.CreateBoltTag($B33,360),$G$1,P33,$C33,$G$1,Q33,S$3,0)/1000</f>
        <v>20.468965605779292</v>
      </c>
      <c r="T33" s="32">
        <f t="shared" si="2"/>
        <v>0.9673180551150854</v>
      </c>
      <c r="U33" s="30"/>
      <c r="V33" s="30">
        <v>111</v>
      </c>
      <c r="W33" s="30">
        <v>114</v>
      </c>
      <c r="X33" s="30">
        <v>19.100000000000001</v>
      </c>
      <c r="Y33" s="31" cm="1">
        <f t="array" ref="Y33">_xll.SDK.EC5.Connection.TimberTimberSingleShear(_xll.SDK.Utilities.CreateBoltTag($B33,360),$G$1,V33,$C33,$G$1,W33,Y$3,0)/1000</f>
        <v>19.916401175168048</v>
      </c>
      <c r="Z33" s="32">
        <f t="shared" si="3"/>
        <v>0.95900859959650031</v>
      </c>
      <c r="AA33" s="30"/>
      <c r="AB33" s="30">
        <v>110</v>
      </c>
      <c r="AC33" s="30">
        <v>125</v>
      </c>
      <c r="AD33" s="30">
        <v>18.399999999999999</v>
      </c>
      <c r="AE33" s="31" cm="1">
        <f t="array" ref="AE33">_xll.SDK.EC5.Connection.TimberTimberSingleShear(_xll.SDK.Utilities.CreateBoltTag($B33,360),$G$1,AB33,$C33,$G$1,AC33,AE$3,0)/1000</f>
        <v>19.457607515353391</v>
      </c>
      <c r="AF33" s="32">
        <f t="shared" si="4"/>
        <v>0.94564555202797329</v>
      </c>
      <c r="AG33" s="30"/>
      <c r="AH33" s="30">
        <v>108</v>
      </c>
      <c r="AI33" s="30">
        <v>132</v>
      </c>
      <c r="AJ33" s="30">
        <v>18</v>
      </c>
      <c r="AK33" s="31" cm="1">
        <f t="array" ref="AK33">_xll.SDK.EC5.Connection.TimberTimberSingleShear(_xll.SDK.Utilities.CreateBoltTag($B33,360),$G$1,AH33,$C33,$G$1,AI33,AK$3,0)/1000</f>
        <v>19.068644359088715</v>
      </c>
      <c r="AL33" s="32">
        <f t="shared" si="5"/>
        <v>0.94395803188917493</v>
      </c>
      <c r="AM33" s="30"/>
      <c r="AN33" s="30">
        <v>108</v>
      </c>
      <c r="AO33" s="30">
        <v>134</v>
      </c>
      <c r="AP33" s="30">
        <v>17.8</v>
      </c>
      <c r="AQ33" s="31" cm="1">
        <f t="array" ref="AQ33">_xll.SDK.EC5.Connection.TimberTimberSingleShear(_xll.SDK.Utilities.CreateBoltTag($B33,360),$G$1,AN33,$C33,$G$1,AO33,AQ$3,0)/1000</f>
        <v>18.885949944666855</v>
      </c>
      <c r="AR33" s="32">
        <f t="shared" si="6"/>
        <v>0.94249958578474824</v>
      </c>
      <c r="AS33" s="30"/>
      <c r="AT33" s="30"/>
      <c r="AU33" s="30"/>
      <c r="AV33" s="30"/>
      <c r="AW33" s="30"/>
      <c r="AX33" s="30"/>
      <c r="AY33" s="30"/>
      <c r="AZ33" s="33"/>
    </row>
    <row r="34" spans="2:52" x14ac:dyDescent="0.25">
      <c r="B34" s="29">
        <v>24</v>
      </c>
      <c r="C34" s="30">
        <v>30</v>
      </c>
      <c r="D34" s="30">
        <v>123</v>
      </c>
      <c r="E34" s="30">
        <v>89</v>
      </c>
      <c r="F34" s="30">
        <v>20.100000000000001</v>
      </c>
      <c r="G34" s="31" cm="1">
        <f t="array" ref="G34">_xll.SDK.EC5.Connection.TimberTimberSingleShear(_xll.SDK.Utilities.CreateBoltTag($B34,360),$G$1,D34,$C34,$G$1,E34,G$3,0)/1000</f>
        <v>20.262419756200128</v>
      </c>
      <c r="H34" s="32">
        <f t="shared" si="0"/>
        <v>0.99198418756721163</v>
      </c>
      <c r="I34" s="30"/>
      <c r="J34" s="30">
        <v>122</v>
      </c>
      <c r="K34" s="30">
        <v>92</v>
      </c>
      <c r="L34" s="30">
        <v>19.8</v>
      </c>
      <c r="M34" s="31" cm="1">
        <f t="array" ref="M34">_xll.SDK.EC5.Connection.TimberTimberSingleShear(_xll.SDK.Utilities.CreateBoltTag($B34,360),$G$1,J34,$C34,$G$1,K34,M$3,0)/1000</f>
        <v>20.101408008509996</v>
      </c>
      <c r="N34" s="32">
        <f t="shared" si="1"/>
        <v>0.98500562704948869</v>
      </c>
      <c r="O34" s="30"/>
      <c r="P34" s="30">
        <v>121</v>
      </c>
      <c r="Q34" s="30">
        <v>100</v>
      </c>
      <c r="R34" s="30">
        <v>19.3</v>
      </c>
      <c r="S34" s="31" cm="1">
        <f t="array" ref="S34">_xll.SDK.EC5.Connection.TimberTimberSingleShear(_xll.SDK.Utilities.CreateBoltTag($B34,360),$G$1,P34,$C34,$G$1,Q34,S$3,0)/1000</f>
        <v>19.683982296411148</v>
      </c>
      <c r="T34" s="32">
        <f t="shared" si="2"/>
        <v>0.98049265181054568</v>
      </c>
      <c r="U34" s="30"/>
      <c r="V34" s="30">
        <v>119</v>
      </c>
      <c r="W34" s="30">
        <v>111</v>
      </c>
      <c r="X34" s="30">
        <v>18.600000000000001</v>
      </c>
      <c r="Y34" s="31" cm="1">
        <f t="array" ref="Y34">_xll.SDK.EC5.Connection.TimberTimberSingleShear(_xll.SDK.Utilities.CreateBoltTag($B34,360),$G$1,V34,$C34,$G$1,W34,Y$3,0)/1000</f>
        <v>19.213144360027229</v>
      </c>
      <c r="Z34" s="32">
        <f t="shared" si="3"/>
        <v>0.96808724545354119</v>
      </c>
      <c r="AA34" s="30"/>
      <c r="AB34" s="30">
        <v>118</v>
      </c>
      <c r="AC34" s="30">
        <v>122</v>
      </c>
      <c r="AD34" s="30">
        <v>18</v>
      </c>
      <c r="AE34" s="31" cm="1">
        <f t="array" ref="AE34">_xll.SDK.EC5.Connection.TimberTimberSingleShear(_xll.SDK.Utilities.CreateBoltTag($B34,360),$G$1,AB34,$C34,$G$1,AC34,AE$3,0)/1000</f>
        <v>18.82031358004938</v>
      </c>
      <c r="AF34" s="32">
        <f t="shared" si="4"/>
        <v>0.95641339467802711</v>
      </c>
      <c r="AG34" s="30"/>
      <c r="AH34" s="30">
        <v>117</v>
      </c>
      <c r="AI34" s="30">
        <v>129</v>
      </c>
      <c r="AJ34" s="30">
        <v>17.600000000000001</v>
      </c>
      <c r="AK34" s="31" cm="1">
        <f t="array" ref="AK34">_xll.SDK.EC5.Connection.TimberTimberSingleShear(_xll.SDK.Utilities.CreateBoltTag($B34,360),$G$1,AH34,$C34,$G$1,AI34,AK$3,0)/1000</f>
        <v>18.47437007381545</v>
      </c>
      <c r="AL34" s="32">
        <f t="shared" si="5"/>
        <v>0.95267118335716716</v>
      </c>
      <c r="AM34" s="30"/>
      <c r="AN34" s="30">
        <v>116</v>
      </c>
      <c r="AO34" s="30">
        <v>131</v>
      </c>
      <c r="AP34" s="30">
        <v>17.399999999999999</v>
      </c>
      <c r="AQ34" s="31" cm="1">
        <f t="array" ref="AQ34">_xll.SDK.EC5.Connection.TimberTimberSingleShear(_xll.SDK.Utilities.CreateBoltTag($B34,360),$G$1,AN34,$C34,$G$1,AO34,AQ$3,0)/1000</f>
        <v>18.307121171635153</v>
      </c>
      <c r="AR34" s="32">
        <f t="shared" si="6"/>
        <v>0.95044981878195911</v>
      </c>
      <c r="AS34" s="30"/>
      <c r="AT34" s="30"/>
      <c r="AU34" s="30"/>
      <c r="AV34" s="30"/>
      <c r="AW34" s="30"/>
      <c r="AX34" s="30"/>
      <c r="AY34" s="30"/>
      <c r="AZ34" s="33"/>
    </row>
    <row r="35" spans="2:52" x14ac:dyDescent="0.25">
      <c r="B35" s="29">
        <v>24</v>
      </c>
      <c r="C35" s="30">
        <v>45</v>
      </c>
      <c r="D35" s="30">
        <v>134</v>
      </c>
      <c r="E35" s="30">
        <v>85</v>
      </c>
      <c r="F35" s="30">
        <v>19.3</v>
      </c>
      <c r="G35" s="31" cm="1">
        <f t="array" ref="G35">_xll.SDK.EC5.Connection.TimberTimberSingleShear(_xll.SDK.Utilities.CreateBoltTag($B35,360),$G$1,D35,$C35,$G$1,E35,G$3,0)/1000</f>
        <v>19.14861167875106</v>
      </c>
      <c r="H35" s="32">
        <f t="shared" si="0"/>
        <v>1.0079059685260072</v>
      </c>
      <c r="I35" s="30"/>
      <c r="J35" s="30">
        <v>133</v>
      </c>
      <c r="K35" s="30">
        <v>88</v>
      </c>
      <c r="L35" s="30">
        <v>19.100000000000001</v>
      </c>
      <c r="M35" s="31" cm="1">
        <f t="array" ref="M35">_xll.SDK.EC5.Connection.TimberTimberSingleShear(_xll.SDK.Utilities.CreateBoltTag($B35,360),$G$1,J35,$C35,$G$1,K35,M$3,0)/1000</f>
        <v>19.023655025958046</v>
      </c>
      <c r="N35" s="32">
        <f t="shared" si="1"/>
        <v>1.0040131601386686</v>
      </c>
      <c r="O35" s="30"/>
      <c r="P35" s="30">
        <v>132</v>
      </c>
      <c r="Q35" s="30">
        <v>97</v>
      </c>
      <c r="R35" s="30">
        <v>18.600000000000001</v>
      </c>
      <c r="S35" s="31" cm="1">
        <f t="array" ref="S35">_xll.SDK.EC5.Connection.TimberTimberSingleShear(_xll.SDK.Utilities.CreateBoltTag($B35,360),$G$1,P35,$C35,$G$1,Q35,S$3,0)/1000</f>
        <v>18.808859675744682</v>
      </c>
      <c r="T35" s="32">
        <f t="shared" si="2"/>
        <v>0.98889567579612392</v>
      </c>
      <c r="U35" s="30"/>
      <c r="V35" s="30">
        <v>130</v>
      </c>
      <c r="W35" s="30">
        <v>108</v>
      </c>
      <c r="X35" s="30">
        <v>18</v>
      </c>
      <c r="Y35" s="31" cm="1">
        <f t="array" ref="Y35">_xll.SDK.EC5.Connection.TimberTimberSingleShear(_xll.SDK.Utilities.CreateBoltTag($B35,360),$G$1,V35,$C35,$G$1,W35,Y$3,0)/1000</f>
        <v>18.424940446545136</v>
      </c>
      <c r="Z35" s="32">
        <f t="shared" si="3"/>
        <v>0.97693667191066458</v>
      </c>
      <c r="AA35" s="30"/>
      <c r="AB35" s="30">
        <v>128</v>
      </c>
      <c r="AC35" s="30">
        <v>118</v>
      </c>
      <c r="AD35" s="30">
        <v>17.399999999999999</v>
      </c>
      <c r="AE35" s="31" cm="1">
        <f t="array" ref="AE35">_xll.SDK.EC5.Connection.TimberTimberSingleShear(_xll.SDK.Utilities.CreateBoltTag($B35,360),$G$1,AB35,$C35,$G$1,AC35,AE$3,0)/1000</f>
        <v>18.008166818998518</v>
      </c>
      <c r="AF35" s="32">
        <f t="shared" si="4"/>
        <v>0.96622827714162962</v>
      </c>
      <c r="AG35" s="30"/>
      <c r="AH35" s="30">
        <v>127</v>
      </c>
      <c r="AI35" s="30">
        <v>125</v>
      </c>
      <c r="AJ35" s="30">
        <v>17</v>
      </c>
      <c r="AK35" s="31" cm="1">
        <f t="array" ref="AK35">_xll.SDK.EC5.Connection.TimberTimberSingleShear(_xll.SDK.Utilities.CreateBoltTag($B35,360),$G$1,AH35,$C35,$G$1,AI35,AK$3,0)/1000</f>
        <v>17.714787141156386</v>
      </c>
      <c r="AL35" s="32">
        <f t="shared" si="5"/>
        <v>0.95965025515346236</v>
      </c>
      <c r="AM35" s="30"/>
      <c r="AN35" s="30">
        <v>127</v>
      </c>
      <c r="AO35" s="30">
        <v>128</v>
      </c>
      <c r="AP35" s="30">
        <v>16.899999999999999</v>
      </c>
      <c r="AQ35" s="31" cm="1">
        <f t="array" ref="AQ35">_xll.SDK.EC5.Connection.TimberTimberSingleShear(_xll.SDK.Utilities.CreateBoltTag($B35,360),$G$1,AN35,$C35,$G$1,AO35,AQ$3,0)/1000</f>
        <v>17.653428108394856</v>
      </c>
      <c r="AR35" s="32">
        <f t="shared" si="6"/>
        <v>0.95732114443899008</v>
      </c>
      <c r="AS35" s="30"/>
      <c r="AT35" s="30"/>
      <c r="AU35" s="30"/>
      <c r="AV35" s="30"/>
      <c r="AW35" s="30"/>
      <c r="AX35" s="30"/>
      <c r="AY35" s="30"/>
      <c r="AZ35" s="33"/>
    </row>
    <row r="36" spans="2:52" x14ac:dyDescent="0.25">
      <c r="B36" s="29">
        <v>24</v>
      </c>
      <c r="C36" s="30">
        <v>60</v>
      </c>
      <c r="D36" s="30">
        <v>144</v>
      </c>
      <c r="E36" s="30">
        <v>82</v>
      </c>
      <c r="F36" s="30">
        <v>18.600000000000001</v>
      </c>
      <c r="G36" s="31" cm="1">
        <f t="array" ref="G36">_xll.SDK.EC5.Connection.TimberTimberSingleShear(_xll.SDK.Utilities.CreateBoltTag($B36,360),$G$1,D36,$C36,$G$1,E36,G$3,0)/1000</f>
        <v>18.246789551065522</v>
      </c>
      <c r="H36" s="32">
        <f t="shared" si="0"/>
        <v>1.0193574024595387</v>
      </c>
      <c r="I36" s="30"/>
      <c r="J36" s="30">
        <v>143</v>
      </c>
      <c r="K36" s="30">
        <v>85</v>
      </c>
      <c r="L36" s="30">
        <v>18.399999999999999</v>
      </c>
      <c r="M36" s="31" cm="1">
        <f t="array" ref="M36">_xll.SDK.EC5.Connection.TimberTimberSingleShear(_xll.SDK.Utilities.CreateBoltTag($B36,360),$G$1,J36,$C36,$G$1,K36,M$3,0)/1000</f>
        <v>18.149092133109228</v>
      </c>
      <c r="N36" s="32">
        <f t="shared" si="1"/>
        <v>1.0138248164178438</v>
      </c>
      <c r="O36" s="30"/>
      <c r="P36" s="30">
        <v>142</v>
      </c>
      <c r="Q36" s="30">
        <v>94</v>
      </c>
      <c r="R36" s="30">
        <v>18</v>
      </c>
      <c r="S36" s="31" cm="1">
        <f t="array" ref="S36">_xll.SDK.EC5.Connection.TimberTimberSingleShear(_xll.SDK.Utilities.CreateBoltTag($B36,360),$G$1,P36,$C36,$G$1,Q36,S$3,0)/1000</f>
        <v>17.997328897888501</v>
      </c>
      <c r="T36" s="32">
        <f t="shared" si="2"/>
        <v>1.0001484165859642</v>
      </c>
      <c r="U36" s="30"/>
      <c r="V36" s="30">
        <v>140</v>
      </c>
      <c r="W36" s="30">
        <v>104</v>
      </c>
      <c r="X36" s="30">
        <v>17.399999999999999</v>
      </c>
      <c r="Y36" s="31" cm="1">
        <f t="array" ref="Y36">_xll.SDK.EC5.Connection.TimberTimberSingleShear(_xll.SDK.Utilities.CreateBoltTag($B36,360),$G$1,V36,$C36,$G$1,W36,Y$3,0)/1000</f>
        <v>17.589233696485071</v>
      </c>
      <c r="Z36" s="32">
        <f t="shared" si="3"/>
        <v>0.98924150422068202</v>
      </c>
      <c r="AA36" s="30"/>
      <c r="AB36" s="30">
        <v>138</v>
      </c>
      <c r="AC36" s="30">
        <v>114</v>
      </c>
      <c r="AD36" s="30">
        <v>16.899999999999999</v>
      </c>
      <c r="AE36" s="31" cm="1">
        <f t="array" ref="AE36">_xll.SDK.EC5.Connection.TimberTimberSingleShear(_xll.SDK.Utilities.CreateBoltTag($B36,360),$G$1,AB36,$C36,$G$1,AC36,AE$3,0)/1000</f>
        <v>17.246562630145409</v>
      </c>
      <c r="AF36" s="32">
        <f t="shared" si="4"/>
        <v>0.97990540853980668</v>
      </c>
      <c r="AG36" s="30"/>
      <c r="AH36" s="30">
        <v>137</v>
      </c>
      <c r="AI36" s="30">
        <v>122</v>
      </c>
      <c r="AJ36" s="30">
        <v>16.600000000000001</v>
      </c>
      <c r="AK36" s="31" cm="1">
        <f t="array" ref="AK36">_xll.SDK.EC5.Connection.TimberTimberSingleShear(_xll.SDK.Utilities.CreateBoltTag($B36,360),$G$1,AH36,$C36,$G$1,AI36,AK$3,0)/1000</f>
        <v>17.086438445412874</v>
      </c>
      <c r="AL36" s="32">
        <f t="shared" si="5"/>
        <v>0.97153072906522164</v>
      </c>
      <c r="AM36" s="30"/>
      <c r="AN36" s="30">
        <v>136</v>
      </c>
      <c r="AO36" s="30">
        <v>124</v>
      </c>
      <c r="AP36" s="30">
        <v>16.399999999999999</v>
      </c>
      <c r="AQ36" s="31" cm="1">
        <f t="array" ref="AQ36">_xll.SDK.EC5.Connection.TimberTimberSingleShear(_xll.SDK.Utilities.CreateBoltTag($B36,360),$G$1,AN36,$C36,$G$1,AO36,AQ$3,0)/1000</f>
        <v>16.953400659389889</v>
      </c>
      <c r="AR36" s="32">
        <f t="shared" si="6"/>
        <v>0.96735754256575179</v>
      </c>
      <c r="AS36" s="30"/>
      <c r="AT36" s="30"/>
      <c r="AU36" s="30"/>
      <c r="AV36" s="30"/>
      <c r="AW36" s="30"/>
      <c r="AX36" s="30"/>
      <c r="AY36" s="30"/>
      <c r="AZ36" s="33"/>
    </row>
    <row r="37" spans="2:52" x14ac:dyDescent="0.25">
      <c r="B37" s="29">
        <v>24</v>
      </c>
      <c r="C37" s="30">
        <v>75</v>
      </c>
      <c r="D37" s="30">
        <v>151</v>
      </c>
      <c r="E37" s="30">
        <v>80</v>
      </c>
      <c r="F37" s="30">
        <v>18.100000000000001</v>
      </c>
      <c r="G37" s="31" cm="1">
        <f t="array" ref="G37">_xll.SDK.EC5.Connection.TimberTimberSingleShear(_xll.SDK.Utilities.CreateBoltTag($B37,360),$G$1,D37,$C37,$G$1,E37,G$3,0)/1000</f>
        <v>17.653489884842767</v>
      </c>
      <c r="H37" s="32">
        <f t="shared" si="0"/>
        <v>1.0252930224034968</v>
      </c>
      <c r="I37" s="30"/>
      <c r="J37" s="30">
        <v>150</v>
      </c>
      <c r="K37" s="30">
        <v>83</v>
      </c>
      <c r="L37" s="30">
        <v>18</v>
      </c>
      <c r="M37" s="31" cm="1">
        <f t="array" ref="M37">_xll.SDK.EC5.Connection.TimberTimberSingleShear(_xll.SDK.Utilities.CreateBoltTag($B37,360),$G$1,J37,$C37,$G$1,K37,M$3,0)/1000</f>
        <v>17.572764728650021</v>
      </c>
      <c r="N37" s="32">
        <f t="shared" si="1"/>
        <v>1.0243123536874894</v>
      </c>
      <c r="O37" s="30"/>
      <c r="P37" s="30">
        <v>149</v>
      </c>
      <c r="Q37" s="30">
        <v>91</v>
      </c>
      <c r="R37" s="30">
        <v>17.600000000000001</v>
      </c>
      <c r="S37" s="31" cm="1">
        <f t="array" ref="S37">_xll.SDK.EC5.Connection.TimberTimberSingleShear(_xll.SDK.Utilities.CreateBoltTag($B37,360),$G$1,P37,$C37,$G$1,Q37,S$3,0)/1000</f>
        <v>17.352157490465167</v>
      </c>
      <c r="T37" s="32">
        <f t="shared" si="2"/>
        <v>1.0142830947489394</v>
      </c>
      <c r="U37" s="30"/>
      <c r="V37" s="30">
        <v>147</v>
      </c>
      <c r="W37" s="30">
        <v>102</v>
      </c>
      <c r="X37" s="30">
        <v>17</v>
      </c>
      <c r="Y37" s="31" cm="1">
        <f t="array" ref="Y37">_xll.SDK.EC5.Connection.TimberTimberSingleShear(_xll.SDK.Utilities.CreateBoltTag($B37,360),$G$1,V37,$C37,$G$1,W37,Y$3,0)/1000</f>
        <v>17.102525473332044</v>
      </c>
      <c r="Z37" s="32">
        <f t="shared" si="3"/>
        <v>0.99400524364124399</v>
      </c>
      <c r="AA37" s="30"/>
      <c r="AB37" s="30">
        <v>145</v>
      </c>
      <c r="AC37" s="30">
        <v>112</v>
      </c>
      <c r="AD37" s="30">
        <v>16.600000000000001</v>
      </c>
      <c r="AE37" s="31" cm="1">
        <f t="array" ref="AE37">_xll.SDK.EC5.Connection.TimberTimberSingleShear(_xll.SDK.Utilities.CreateBoltTag($B37,360),$G$1,AB37,$C37,$G$1,AC37,AE$3,0)/1000</f>
        <v>16.801198648703828</v>
      </c>
      <c r="AF37" s="32">
        <f t="shared" si="4"/>
        <v>0.98802474437028642</v>
      </c>
      <c r="AG37" s="30"/>
      <c r="AH37" s="30">
        <v>144</v>
      </c>
      <c r="AI37" s="30">
        <v>119</v>
      </c>
      <c r="AJ37" s="30">
        <v>16.2</v>
      </c>
      <c r="AK37" s="31" cm="1">
        <f t="array" ref="AK37">_xll.SDK.EC5.Connection.TimberTimberSingleShear(_xll.SDK.Utilities.CreateBoltTag($B37,360),$G$1,AH37,$C37,$G$1,AI37,AK$3,0)/1000</f>
        <v>16.581246373397178</v>
      </c>
      <c r="AL37" s="32">
        <f t="shared" si="5"/>
        <v>0.97700737539194593</v>
      </c>
      <c r="AM37" s="30"/>
      <c r="AN37" s="30">
        <v>143</v>
      </c>
      <c r="AO37" s="30">
        <v>122</v>
      </c>
      <c r="AP37" s="30">
        <v>16.100000000000001</v>
      </c>
      <c r="AQ37" s="31" cm="1">
        <f t="array" ref="AQ37">_xll.SDK.EC5.Connection.TimberTimberSingleShear(_xll.SDK.Utilities.CreateBoltTag($B37,360),$G$1,AN37,$C37,$G$1,AO37,AQ$3,0)/1000</f>
        <v>16.542697025460328</v>
      </c>
      <c r="AR37" s="32">
        <f t="shared" si="6"/>
        <v>0.97323912631785581</v>
      </c>
      <c r="AS37" s="30"/>
      <c r="AT37" s="30"/>
      <c r="AU37" s="30"/>
      <c r="AV37" s="30"/>
      <c r="AW37" s="30"/>
      <c r="AX37" s="30"/>
      <c r="AY37" s="30"/>
      <c r="AZ37" s="33"/>
    </row>
    <row r="38" spans="2:52" ht="15.75" thickBot="1" x14ac:dyDescent="0.3">
      <c r="B38" s="34">
        <v>24</v>
      </c>
      <c r="C38" s="35">
        <v>90</v>
      </c>
      <c r="D38" s="35">
        <v>153</v>
      </c>
      <c r="E38" s="35">
        <v>80</v>
      </c>
      <c r="F38" s="35">
        <v>18</v>
      </c>
      <c r="G38" s="36" cm="1">
        <f t="array" ref="G38">_xll.SDK.EC5.Connection.TimberTimberSingleShear(_xll.SDK.Utilities.CreateBoltTag($B38,360),$G$1,D38,$C38,$G$1,E38,G$3,0)/1000</f>
        <v>17.531729494233911</v>
      </c>
      <c r="H38" s="37">
        <f t="shared" si="0"/>
        <v>1.0267098865471374</v>
      </c>
      <c r="I38" s="35"/>
      <c r="J38" s="35">
        <v>153</v>
      </c>
      <c r="K38" s="35">
        <v>83</v>
      </c>
      <c r="L38" s="35">
        <v>17.8</v>
      </c>
      <c r="M38" s="36" cm="1">
        <f t="array" ref="M38">_xll.SDK.EC5.Connection.TimberTimberSingleShear(_xll.SDK.Utilities.CreateBoltTag($B38,360),$G$1,J38,$C38,$G$1,K38,M$3,0)/1000</f>
        <v>17.454192194379118</v>
      </c>
      <c r="N38" s="37">
        <f t="shared" si="1"/>
        <v>1.019812306508934</v>
      </c>
      <c r="O38" s="35"/>
      <c r="P38" s="35">
        <v>151</v>
      </c>
      <c r="Q38" s="35">
        <v>91</v>
      </c>
      <c r="R38" s="35">
        <v>17.399999999999999</v>
      </c>
      <c r="S38" s="36" cm="1">
        <f t="array" ref="S38">_xll.SDK.EC5.Connection.TimberTimberSingleShear(_xll.SDK.Utilities.CreateBoltTag($B38,360),$G$1,P38,$C38,$G$1,Q38,S$3,0)/1000</f>
        <v>17.241610182007378</v>
      </c>
      <c r="T38" s="37">
        <f t="shared" si="2"/>
        <v>1.0091864864314071</v>
      </c>
      <c r="U38" s="35"/>
      <c r="V38" s="35">
        <v>149</v>
      </c>
      <c r="W38" s="35">
        <v>101</v>
      </c>
      <c r="X38" s="35">
        <v>16.899999999999999</v>
      </c>
      <c r="Y38" s="36" cm="1">
        <f t="array" ref="Y38">_xll.SDK.EC5.Connection.TimberTimberSingleShear(_xll.SDK.Utilities.CreateBoltTag($B38,360),$G$1,V38,$C38,$G$1,W38,Y$3,0)/1000</f>
        <v>16.903978966084626</v>
      </c>
      <c r="Z38" s="37">
        <f t="shared" si="3"/>
        <v>0.99976461363962821</v>
      </c>
      <c r="AA38" s="35"/>
      <c r="AB38" s="35">
        <v>147</v>
      </c>
      <c r="AC38" s="35">
        <v>111</v>
      </c>
      <c r="AD38" s="35">
        <v>16.399999999999999</v>
      </c>
      <c r="AE38" s="36" cm="1">
        <f t="array" ref="AE38">_xll.SDK.EC5.Connection.TimberTimberSingleShear(_xll.SDK.Utilities.CreateBoltTag($B38,360),$G$1,AB38,$C38,$G$1,AC38,AE$3,0)/1000</f>
        <v>16.61915398961569</v>
      </c>
      <c r="AF38" s="37">
        <f t="shared" si="4"/>
        <v>0.98681316812199782</v>
      </c>
      <c r="AG38" s="35"/>
      <c r="AH38" s="35">
        <v>146</v>
      </c>
      <c r="AI38" s="35">
        <v>118</v>
      </c>
      <c r="AJ38" s="35">
        <v>16.100000000000001</v>
      </c>
      <c r="AK38" s="36" cm="1">
        <f t="array" ref="AK38">_xll.SDK.EC5.Connection.TimberTimberSingleShear(_xll.SDK.Utilities.CreateBoltTag($B38,360),$G$1,AH38,$C38,$G$1,AI38,AK$3,0)/1000</f>
        <v>16.409769448842102</v>
      </c>
      <c r="AL38" s="37">
        <f t="shared" si="5"/>
        <v>0.98112286404706572</v>
      </c>
      <c r="AM38" s="35"/>
      <c r="AN38" s="35">
        <v>146</v>
      </c>
      <c r="AO38" s="35">
        <v>121</v>
      </c>
      <c r="AP38" s="35">
        <v>16</v>
      </c>
      <c r="AQ38" s="36" cm="1">
        <f t="array" ref="AQ38">_xll.SDK.EC5.Connection.TimberTimberSingleShear(_xll.SDK.Utilities.CreateBoltTag($B38,360),$G$1,AN38,$C38,$G$1,AO38,AQ$3,0)/1000</f>
        <v>16.374488261343647</v>
      </c>
      <c r="AR38" s="37">
        <f t="shared" si="6"/>
        <v>0.97712977313448468</v>
      </c>
      <c r="AS38" s="35"/>
      <c r="AT38" s="35"/>
      <c r="AU38" s="35"/>
      <c r="AV38" s="35"/>
      <c r="AW38" s="35"/>
      <c r="AX38" s="35"/>
      <c r="AY38" s="35"/>
      <c r="AZ38" s="38"/>
    </row>
  </sheetData>
  <conditionalFormatting sqref="N4:N38">
    <cfRule type="expression" dxfId="20" priority="8">
      <formula>OR(N4&gt;1.02,N4&lt;0.98)</formula>
    </cfRule>
  </conditionalFormatting>
  <conditionalFormatting sqref="T4:T38">
    <cfRule type="expression" dxfId="18" priority="6">
      <formula>OR(T4&gt;1.02,T4&lt;0.98)</formula>
    </cfRule>
  </conditionalFormatting>
  <conditionalFormatting sqref="Z4:Z38">
    <cfRule type="expression" dxfId="17" priority="5">
      <formula>OR(Z4&gt;1.02,Z4&lt;0.98)</formula>
    </cfRule>
  </conditionalFormatting>
  <conditionalFormatting sqref="AF4:AF38">
    <cfRule type="expression" dxfId="16" priority="4">
      <formula>OR(AF4&gt;1.02,AF4&lt;0.98)</formula>
    </cfRule>
  </conditionalFormatting>
  <conditionalFormatting sqref="H4:H38">
    <cfRule type="expression" dxfId="15" priority="3">
      <formula>OR(H4&gt;1.02,H4&lt;0.98)</formula>
    </cfRule>
  </conditionalFormatting>
  <conditionalFormatting sqref="AL4:AL38">
    <cfRule type="expression" dxfId="14" priority="2">
      <formula>OR(AL4&gt;1.02,AL4&lt;0.98)</formula>
    </cfRule>
  </conditionalFormatting>
  <conditionalFormatting sqref="AR4:AR38">
    <cfRule type="expression" dxfId="13" priority="1">
      <formula>OR(AR4&gt;1.02,AR4&lt;0.98)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4275A-55E2-4D0E-99C1-ED50AAECB74B}">
  <dimension ref="A3:R39"/>
  <sheetViews>
    <sheetView topLeftCell="A24" workbookViewId="0">
      <selection activeCell="A43" sqref="A43"/>
    </sheetView>
  </sheetViews>
  <sheetFormatPr defaultRowHeight="12.75" x14ac:dyDescent="0.2"/>
  <cols>
    <col min="1" max="17" width="9.140625" style="2"/>
    <col min="18" max="16384" width="9.140625" style="1"/>
  </cols>
  <sheetData>
    <row r="3" spans="1:18" x14ac:dyDescent="0.2">
      <c r="A3" s="2" t="s">
        <v>5</v>
      </c>
      <c r="C3" s="2">
        <v>275</v>
      </c>
    </row>
    <row r="4" spans="1:18" ht="13.5" thickBot="1" x14ac:dyDescent="0.25">
      <c r="A4" s="2" t="s">
        <v>0</v>
      </c>
    </row>
    <row r="5" spans="1:18" ht="15.75" customHeight="1" thickBot="1" x14ac:dyDescent="0.25">
      <c r="A5" s="21" t="s">
        <v>7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8" x14ac:dyDescent="0.2">
      <c r="A6" s="8" t="s">
        <v>14</v>
      </c>
      <c r="B6" s="9"/>
      <c r="C6" s="9"/>
      <c r="D6" s="9"/>
      <c r="E6" s="9"/>
      <c r="F6" s="9"/>
      <c r="G6" s="9"/>
      <c r="H6" s="9"/>
      <c r="I6" s="10"/>
      <c r="J6" s="8" t="s">
        <v>15</v>
      </c>
      <c r="K6" s="9"/>
      <c r="L6" s="9"/>
      <c r="M6" s="9"/>
      <c r="N6" s="9"/>
      <c r="O6" s="9"/>
      <c r="P6" s="9"/>
      <c r="Q6" s="10"/>
    </row>
    <row r="7" spans="1:18" x14ac:dyDescent="0.2">
      <c r="A7" s="11" t="s">
        <v>4</v>
      </c>
      <c r="B7" s="5"/>
      <c r="C7" s="5">
        <v>0</v>
      </c>
      <c r="D7" s="5">
        <v>15</v>
      </c>
      <c r="E7" s="5">
        <v>30</v>
      </c>
      <c r="F7" s="5">
        <v>45</v>
      </c>
      <c r="G7" s="5">
        <v>60</v>
      </c>
      <c r="H7" s="5">
        <v>75</v>
      </c>
      <c r="I7" s="12">
        <v>90</v>
      </c>
      <c r="J7" s="13"/>
      <c r="K7" s="5">
        <v>0</v>
      </c>
      <c r="L7" s="5">
        <v>15</v>
      </c>
      <c r="M7" s="5">
        <v>30</v>
      </c>
      <c r="N7" s="5">
        <v>45</v>
      </c>
      <c r="O7" s="5">
        <v>60</v>
      </c>
      <c r="P7" s="5">
        <v>75</v>
      </c>
      <c r="Q7" s="12">
        <v>90</v>
      </c>
    </row>
    <row r="8" spans="1:18" ht="14.25" x14ac:dyDescent="0.25">
      <c r="A8" s="13">
        <v>6</v>
      </c>
      <c r="B8" s="5" t="s">
        <v>8</v>
      </c>
      <c r="C8" s="5">
        <v>39</v>
      </c>
      <c r="D8" s="5">
        <v>40</v>
      </c>
      <c r="E8" s="5">
        <v>41</v>
      </c>
      <c r="F8" s="5">
        <v>43</v>
      </c>
      <c r="G8" s="5">
        <v>45</v>
      </c>
      <c r="H8" s="5">
        <v>46</v>
      </c>
      <c r="I8" s="12">
        <v>47</v>
      </c>
      <c r="J8" s="13" t="s">
        <v>10</v>
      </c>
      <c r="K8" s="6">
        <f t="shared" ref="K8:Q8" si="0">K9/C9</f>
        <v>1.0036054986787371</v>
      </c>
      <c r="L8" s="6">
        <f t="shared" si="0"/>
        <v>1.0038974799404143</v>
      </c>
      <c r="M8" s="6">
        <f t="shared" si="0"/>
        <v>1.004270581214614</v>
      </c>
      <c r="N8" s="6">
        <f t="shared" si="0"/>
        <v>1.0046549160580853</v>
      </c>
      <c r="O8" s="6">
        <f t="shared" si="0"/>
        <v>1.0029842486339322</v>
      </c>
      <c r="P8" s="6">
        <f t="shared" si="0"/>
        <v>1.0037047263025294</v>
      </c>
      <c r="Q8" s="17">
        <f t="shared" si="0"/>
        <v>1.0065659868754295</v>
      </c>
      <c r="R8" s="3"/>
    </row>
    <row r="9" spans="1:18" ht="14.25" x14ac:dyDescent="0.25">
      <c r="A9" s="13">
        <v>6</v>
      </c>
      <c r="B9" s="5" t="s">
        <v>9</v>
      </c>
      <c r="C9" s="5">
        <v>2.72</v>
      </c>
      <c r="D9" s="5">
        <v>2.68</v>
      </c>
      <c r="E9" s="5">
        <v>2.58</v>
      </c>
      <c r="F9" s="5">
        <v>2.46</v>
      </c>
      <c r="G9" s="5">
        <v>2.36</v>
      </c>
      <c r="H9" s="5">
        <v>2.29</v>
      </c>
      <c r="I9" s="12">
        <v>2.2599999999999998</v>
      </c>
      <c r="J9" s="13" t="s">
        <v>3</v>
      </c>
      <c r="K9" s="7" cm="1">
        <f t="array" ref="K9">_xll.SDK.EC5.Connection.DoubleOuterSteelPlate(_xll.SDK.Utilities.CreateBoltTag($A8,$C$3),$A9,C$7,$A$4,C8,FALSE)/2000</f>
        <v>2.7298069564061649</v>
      </c>
      <c r="L9" s="7" cm="1">
        <f t="array" ref="L9">_xll.SDK.EC5.Connection.DoubleOuterSteelPlate(_xll.SDK.Utilities.CreateBoltTag($A8,$C$3),$A9,D$7,$A$4,D8,FALSE)/2000</f>
        <v>2.6904452462403103</v>
      </c>
      <c r="M9" s="7" cm="1">
        <f t="array" ref="M9">_xll.SDK.EC5.Connection.DoubleOuterSteelPlate(_xll.SDK.Utilities.CreateBoltTag($A8,$C$3),$A9,E$7,$A$4,E8,FALSE)/2000</f>
        <v>2.5910180995337044</v>
      </c>
      <c r="N9" s="7" cm="1">
        <f t="array" ref="N9">_xll.SDK.EC5.Connection.DoubleOuterSteelPlate(_xll.SDK.Utilities.CreateBoltTag($A8,$C$3),$A9,F$7,$A$4,F8,FALSE)/2000</f>
        <v>2.4714510935028899</v>
      </c>
      <c r="O9" s="7" cm="1">
        <f t="array" ref="O9">_xll.SDK.EC5.Connection.DoubleOuterSteelPlate(_xll.SDK.Utilities.CreateBoltTag($A8,$C$3),$A9,G$7,$A$4,G8,FALSE)/2000</f>
        <v>2.3670428267760801</v>
      </c>
      <c r="P9" s="7" cm="1">
        <f t="array" ref="P9">_xll.SDK.EC5.Connection.DoubleOuterSteelPlate(_xll.SDK.Utilities.CreateBoltTag($A8,$C$3),$A9,H$7,$A$4,H8,FALSE)/2000</f>
        <v>2.2984838232327922</v>
      </c>
      <c r="Q9" s="18" cm="1">
        <f t="array" ref="Q9">_xll.SDK.EC5.Connection.DoubleOuterSteelPlate(_xll.SDK.Utilities.CreateBoltTag($A8,$C$3),$A9,I$7,$A$4,I8,FALSE)/2000</f>
        <v>2.2748391303384703</v>
      </c>
      <c r="R9" s="4"/>
    </row>
    <row r="10" spans="1:18" ht="14.25" x14ac:dyDescent="0.25">
      <c r="A10" s="13">
        <v>8</v>
      </c>
      <c r="B10" s="5" t="s">
        <v>8</v>
      </c>
      <c r="C10" s="5">
        <v>50</v>
      </c>
      <c r="D10" s="5">
        <v>50</v>
      </c>
      <c r="E10" s="5">
        <v>52</v>
      </c>
      <c r="F10" s="5">
        <v>55</v>
      </c>
      <c r="G10" s="5">
        <v>58</v>
      </c>
      <c r="H10" s="5">
        <v>59</v>
      </c>
      <c r="I10" s="12">
        <v>60</v>
      </c>
      <c r="J10" s="13" t="s">
        <v>10</v>
      </c>
      <c r="K10" s="6">
        <f t="shared" ref="K10:Q10" si="1">K11/C11</f>
        <v>1.0050209318902776</v>
      </c>
      <c r="L10" s="6">
        <f t="shared" si="1"/>
        <v>1.0051651541640547</v>
      </c>
      <c r="M10" s="6">
        <f t="shared" si="1"/>
        <v>1.0041532725968332</v>
      </c>
      <c r="N10" s="6">
        <f t="shared" si="1"/>
        <v>1.0045976005889332</v>
      </c>
      <c r="O10" s="6">
        <f t="shared" si="1"/>
        <v>1.0045031117278109</v>
      </c>
      <c r="P10" s="6">
        <f t="shared" si="1"/>
        <v>1.005093490243008</v>
      </c>
      <c r="Q10" s="17">
        <f t="shared" si="1"/>
        <v>1.004962928614421</v>
      </c>
      <c r="R10" s="3"/>
    </row>
    <row r="11" spans="1:18" ht="14.25" x14ac:dyDescent="0.25">
      <c r="A11" s="13">
        <v>8</v>
      </c>
      <c r="B11" s="5" t="s">
        <v>9</v>
      </c>
      <c r="C11" s="5">
        <v>4.51</v>
      </c>
      <c r="D11" s="5">
        <v>4.4400000000000004</v>
      </c>
      <c r="E11" s="5">
        <v>4.2699999999999996</v>
      </c>
      <c r="F11" s="5">
        <v>4.0599999999999996</v>
      </c>
      <c r="G11" s="5">
        <v>3.88</v>
      </c>
      <c r="H11" s="5">
        <v>3.76</v>
      </c>
      <c r="I11" s="12">
        <v>3.72</v>
      </c>
      <c r="J11" s="13" t="s">
        <v>3</v>
      </c>
      <c r="K11" s="7" cm="1">
        <f t="array" ref="K11">_xll.SDK.EC5.Connection.DoubleOuterSteelPlate(_xll.SDK.Utilities.CreateBoltTag($A10,$C$3),$A11,C$7,$A$4,C10,FALSE)/2000</f>
        <v>4.5326444028251522</v>
      </c>
      <c r="L11" s="7" cm="1">
        <f t="array" ref="L11">_xll.SDK.EC5.Connection.DoubleOuterSteelPlate(_xll.SDK.Utilities.CreateBoltTag($A10,$C$3),$A11,D$7,$A$4,D10,FALSE)/2000</f>
        <v>4.4629332844884031</v>
      </c>
      <c r="M11" s="7" cm="1">
        <f t="array" ref="M11">_xll.SDK.EC5.Connection.DoubleOuterSteelPlate(_xll.SDK.Utilities.CreateBoltTag($A10,$C$3),$A11,E$7,$A$4,E10,FALSE)/2000</f>
        <v>4.2877344739884773</v>
      </c>
      <c r="N11" s="7" cm="1">
        <f t="array" ref="N11">_xll.SDK.EC5.Connection.DoubleOuterSteelPlate(_xll.SDK.Utilities.CreateBoltTag($A10,$C$3),$A11,F$7,$A$4,F10,FALSE)/2000</f>
        <v>4.0786662583910687</v>
      </c>
      <c r="O11" s="7" cm="1">
        <f t="array" ref="O11">_xll.SDK.EC5.Connection.DoubleOuterSteelPlate(_xll.SDK.Utilities.CreateBoltTag($A10,$C$3),$A11,G$7,$A$4,G10,FALSE)/2000</f>
        <v>3.8974720735039061</v>
      </c>
      <c r="P11" s="7" cm="1">
        <f t="array" ref="P11">_xll.SDK.EC5.Connection.DoubleOuterSteelPlate(_xll.SDK.Utilities.CreateBoltTag($A10,$C$3),$A11,H$7,$A$4,H10,FALSE)/2000</f>
        <v>3.7791515233137094</v>
      </c>
      <c r="Q11" s="18" cm="1">
        <f t="array" ref="Q11">_xll.SDK.EC5.Connection.DoubleOuterSteelPlate(_xll.SDK.Utilities.CreateBoltTag($A10,$C$3),$A11,I$7,$A$4,I10,FALSE)/2000</f>
        <v>3.7384620944456461</v>
      </c>
      <c r="R11" s="4"/>
    </row>
    <row r="12" spans="1:18" ht="14.25" x14ac:dyDescent="0.25">
      <c r="A12" s="13">
        <v>10</v>
      </c>
      <c r="B12" s="5" t="s">
        <v>8</v>
      </c>
      <c r="C12" s="5">
        <v>60</v>
      </c>
      <c r="D12" s="5">
        <v>61</v>
      </c>
      <c r="E12" s="5">
        <v>63</v>
      </c>
      <c r="F12" s="5">
        <v>67</v>
      </c>
      <c r="G12" s="5">
        <v>70</v>
      </c>
      <c r="H12" s="5">
        <v>72</v>
      </c>
      <c r="I12" s="12">
        <v>73</v>
      </c>
      <c r="J12" s="13" t="s">
        <v>10</v>
      </c>
      <c r="K12" s="6">
        <f t="shared" ref="K12:Q12" si="2">K13/C13</f>
        <v>1.0043640966940173</v>
      </c>
      <c r="L12" s="6">
        <f t="shared" si="2"/>
        <v>1.0045215726928931</v>
      </c>
      <c r="M12" s="6">
        <f t="shared" si="2"/>
        <v>1.0057293133537399</v>
      </c>
      <c r="N12" s="6">
        <f t="shared" si="2"/>
        <v>1.0053464463378874</v>
      </c>
      <c r="O12" s="6">
        <f t="shared" si="2"/>
        <v>1.0058131946923408</v>
      </c>
      <c r="P12" s="6">
        <f t="shared" si="2"/>
        <v>1.0058016641155478</v>
      </c>
      <c r="Q12" s="17">
        <f t="shared" si="2"/>
        <v>1.0054777951993965</v>
      </c>
      <c r="R12" s="3"/>
    </row>
    <row r="13" spans="1:18" ht="14.25" x14ac:dyDescent="0.25">
      <c r="A13" s="13">
        <v>10</v>
      </c>
      <c r="B13" s="5" t="s">
        <v>9</v>
      </c>
      <c r="C13" s="5">
        <v>6.67</v>
      </c>
      <c r="D13" s="5">
        <v>6.56</v>
      </c>
      <c r="E13" s="5">
        <v>6.28</v>
      </c>
      <c r="F13" s="5">
        <v>5.96</v>
      </c>
      <c r="G13" s="5">
        <v>5.68</v>
      </c>
      <c r="H13" s="5">
        <v>5.5</v>
      </c>
      <c r="I13" s="12">
        <v>5.44</v>
      </c>
      <c r="J13" s="13" t="s">
        <v>3</v>
      </c>
      <c r="K13" s="7" cm="1">
        <f t="array" ref="K13">_xll.SDK.EC5.Connection.DoubleOuterSteelPlate(_xll.SDK.Utilities.CreateBoltTag($A12,$C$3),$A13,C$7,$A$4,C12,FALSE)/2000</f>
        <v>6.6991085249490947</v>
      </c>
      <c r="L13" s="7" cm="1">
        <f t="array" ref="L13">_xll.SDK.EC5.Connection.DoubleOuterSteelPlate(_xll.SDK.Utilities.CreateBoltTag($A12,$C$3),$A13,D$7,$A$4,D12,FALSE)/2000</f>
        <v>6.5896615168653785</v>
      </c>
      <c r="M13" s="7" cm="1">
        <f t="array" ref="M13">_xll.SDK.EC5.Connection.DoubleOuterSteelPlate(_xll.SDK.Utilities.CreateBoltTag($A12,$C$3),$A13,E$7,$A$4,E12,FALSE)/2000</f>
        <v>6.3159800878614867</v>
      </c>
      <c r="N13" s="7" cm="1">
        <f t="array" ref="N13">_xll.SDK.EC5.Connection.DoubleOuterSteelPlate(_xll.SDK.Utilities.CreateBoltTag($A12,$C$3),$A13,F$7,$A$4,F12,FALSE)/2000</f>
        <v>5.9918648201738085</v>
      </c>
      <c r="O13" s="7" cm="1">
        <f t="array" ref="O13">_xll.SDK.EC5.Connection.DoubleOuterSteelPlate(_xll.SDK.Utilities.CreateBoltTag($A12,$C$3),$A13,G$7,$A$4,G12,FALSE)/2000</f>
        <v>5.7130189458524949</v>
      </c>
      <c r="P13" s="7" cm="1">
        <f t="array" ref="P13">_xll.SDK.EC5.Connection.DoubleOuterSteelPlate(_xll.SDK.Utilities.CreateBoltTag($A12,$C$3),$A13,H$7,$A$4,H12,FALSE)/2000</f>
        <v>5.5319091526355129</v>
      </c>
      <c r="Q13" s="18" cm="1">
        <f t="array" ref="Q13">_xll.SDK.EC5.Connection.DoubleOuterSteelPlate(_xll.SDK.Utilities.CreateBoltTag($A12,$C$3),$A13,I$7,$A$4,I12,FALSE)/2000</f>
        <v>5.4697992058847174</v>
      </c>
      <c r="R13" s="4"/>
    </row>
    <row r="14" spans="1:18" ht="14.25" x14ac:dyDescent="0.25">
      <c r="A14" s="13">
        <v>12</v>
      </c>
      <c r="B14" s="5" t="s">
        <v>8</v>
      </c>
      <c r="C14" s="5">
        <v>70</v>
      </c>
      <c r="D14" s="5">
        <v>71</v>
      </c>
      <c r="E14" s="5">
        <v>74</v>
      </c>
      <c r="F14" s="5">
        <v>79</v>
      </c>
      <c r="G14" s="5">
        <v>83</v>
      </c>
      <c r="H14" s="5">
        <v>85</v>
      </c>
      <c r="I14" s="12">
        <v>86</v>
      </c>
      <c r="J14" s="13" t="s">
        <v>10</v>
      </c>
      <c r="K14" s="6">
        <f t="shared" ref="K14:Q14" si="3">K15/C15</f>
        <v>1.0051763076094704</v>
      </c>
      <c r="L14" s="6">
        <f t="shared" si="3"/>
        <v>1.005374600101498</v>
      </c>
      <c r="M14" s="6">
        <f t="shared" si="3"/>
        <v>1.0049530695168516</v>
      </c>
      <c r="N14" s="6">
        <f t="shared" si="3"/>
        <v>1.0046011476873731</v>
      </c>
      <c r="O14" s="6">
        <f t="shared" si="3"/>
        <v>1.0051860866778231</v>
      </c>
      <c r="P14" s="6">
        <f t="shared" si="3"/>
        <v>1.0044632109004903</v>
      </c>
      <c r="Q14" s="17">
        <f t="shared" si="3"/>
        <v>1.0048145206962398</v>
      </c>
      <c r="R14" s="3"/>
    </row>
    <row r="15" spans="1:18" ht="14.25" x14ac:dyDescent="0.25">
      <c r="A15" s="13">
        <v>12</v>
      </c>
      <c r="B15" s="5" t="s">
        <v>9</v>
      </c>
      <c r="C15" s="5">
        <v>9.15</v>
      </c>
      <c r="D15" s="5">
        <v>8.99</v>
      </c>
      <c r="E15" s="5">
        <v>8.6</v>
      </c>
      <c r="F15" s="5">
        <v>8.14</v>
      </c>
      <c r="G15" s="5">
        <v>7.74</v>
      </c>
      <c r="H15" s="5">
        <v>7.49</v>
      </c>
      <c r="I15" s="12">
        <v>7.4</v>
      </c>
      <c r="J15" s="13" t="s">
        <v>3</v>
      </c>
      <c r="K15" s="7" cm="1">
        <f t="array" ref="K15">_xll.SDK.EC5.Connection.DoubleOuterSteelPlate(_xll.SDK.Utilities.CreateBoltTag($A14,$C$3),$A15,C$7,$A$4,C14,FALSE)/2000</f>
        <v>9.1973632146266553</v>
      </c>
      <c r="L15" s="7" cm="1">
        <f t="array" ref="L15">_xll.SDK.EC5.Connection.DoubleOuterSteelPlate(_xll.SDK.Utilities.CreateBoltTag($A14,$C$3),$A15,D$7,$A$4,D14,FALSE)/2000</f>
        <v>9.0383176549124684</v>
      </c>
      <c r="M15" s="7" cm="1">
        <f t="array" ref="M15">_xll.SDK.EC5.Connection.DoubleOuterSteelPlate(_xll.SDK.Utilities.CreateBoltTag($A14,$C$3),$A15,E$7,$A$4,E14,FALSE)/2000</f>
        <v>8.6425963978449225</v>
      </c>
      <c r="N15" s="7" cm="1">
        <f t="array" ref="N15">_xll.SDK.EC5.Connection.DoubleOuterSteelPlate(_xll.SDK.Utilities.CreateBoltTag($A14,$C$3),$A15,F$7,$A$4,F14,FALSE)/2000</f>
        <v>8.1774533421752178</v>
      </c>
      <c r="O15" s="7" cm="1">
        <f t="array" ref="O15">_xll.SDK.EC5.Connection.DoubleOuterSteelPlate(_xll.SDK.Utilities.CreateBoltTag($A14,$C$3),$A15,G$7,$A$4,G14,FALSE)/2000</f>
        <v>7.7801403108863507</v>
      </c>
      <c r="P15" s="7" cm="1">
        <f t="array" ref="P15">_xll.SDK.EC5.Connection.DoubleOuterSteelPlate(_xll.SDK.Utilities.CreateBoltTag($A14,$C$3),$A15,H$7,$A$4,H14,FALSE)/2000</f>
        <v>7.5234294496446728</v>
      </c>
      <c r="Q15" s="18" cm="1">
        <f t="array" ref="Q15">_xll.SDK.EC5.Connection.DoubleOuterSteelPlate(_xll.SDK.Utilities.CreateBoltTag($A14,$C$3),$A15,I$7,$A$4,I14,FALSE)/2000</f>
        <v>7.4356274531521747</v>
      </c>
      <c r="R15" s="4"/>
    </row>
    <row r="16" spans="1:18" ht="14.25" x14ac:dyDescent="0.25">
      <c r="A16" s="13">
        <v>16</v>
      </c>
      <c r="B16" s="5" t="s">
        <v>8</v>
      </c>
      <c r="C16" s="5">
        <v>90</v>
      </c>
      <c r="D16" s="5">
        <v>92</v>
      </c>
      <c r="E16" s="5">
        <v>96</v>
      </c>
      <c r="F16" s="5">
        <v>102</v>
      </c>
      <c r="G16" s="5">
        <v>108</v>
      </c>
      <c r="H16" s="5">
        <v>112</v>
      </c>
      <c r="I16" s="12">
        <v>113</v>
      </c>
      <c r="J16" s="13" t="s">
        <v>10</v>
      </c>
      <c r="K16" s="6">
        <f t="shared" ref="K16" si="4">K17/C17</f>
        <v>1.005449150267558</v>
      </c>
      <c r="L16" s="6">
        <f t="shared" ref="L16" si="5">L17/D17</f>
        <v>1.0062759369797973</v>
      </c>
      <c r="M16" s="6">
        <f t="shared" ref="M16" si="6">M17/E17</f>
        <v>1.0056503004446766</v>
      </c>
      <c r="N16" s="6">
        <f t="shared" ref="N16" si="7">N17/F17</f>
        <v>1.0040204416758831</v>
      </c>
      <c r="O16" s="6">
        <f t="shared" ref="O16" si="8">O17/G17</f>
        <v>1.0045774993449192</v>
      </c>
      <c r="P16" s="6">
        <f t="shared" ref="P16" si="9">P17/H17</f>
        <v>1.0093397826557784</v>
      </c>
      <c r="Q16" s="17">
        <f t="shared" ref="Q16" si="10">Q17/I17</f>
        <v>1.0050920709814883</v>
      </c>
      <c r="R16" s="3"/>
    </row>
    <row r="17" spans="1:18" ht="14.25" x14ac:dyDescent="0.25">
      <c r="A17" s="13">
        <v>16</v>
      </c>
      <c r="B17" s="5" t="s">
        <v>9</v>
      </c>
      <c r="C17" s="5">
        <v>15</v>
      </c>
      <c r="D17" s="5">
        <v>14.7</v>
      </c>
      <c r="E17" s="5">
        <v>14</v>
      </c>
      <c r="F17" s="5">
        <v>13.2</v>
      </c>
      <c r="G17" s="5">
        <v>12.5</v>
      </c>
      <c r="H17" s="5">
        <v>12</v>
      </c>
      <c r="I17" s="12">
        <v>11.9</v>
      </c>
      <c r="J17" s="13" t="s">
        <v>3</v>
      </c>
      <c r="K17" s="7" cm="1">
        <f t="array" ref="K17">_xll.SDK.EC5.Connection.DoubleOuterSteelPlate(_xll.SDK.Utilities.CreateBoltTag($A16,$C$3),$A17,C$7,$A$4,C16,FALSE)/2000</f>
        <v>15.081737254013369</v>
      </c>
      <c r="L17" s="7" cm="1">
        <f t="array" ref="L17">_xll.SDK.EC5.Connection.DoubleOuterSteelPlate(_xll.SDK.Utilities.CreateBoltTag($A16,$C$3),$A17,D$7,$A$4,D16,FALSE)/2000</f>
        <v>14.792256273603019</v>
      </c>
      <c r="M17" s="7" cm="1">
        <f t="array" ref="M17">_xll.SDK.EC5.Connection.DoubleOuterSteelPlate(_xll.SDK.Utilities.CreateBoltTag($A16,$C$3),$A17,E$7,$A$4,E16,FALSE)/2000</f>
        <v>14.079104206225473</v>
      </c>
      <c r="N17" s="7" cm="1">
        <f t="array" ref="N17">_xll.SDK.EC5.Connection.DoubleOuterSteelPlate(_xll.SDK.Utilities.CreateBoltTag($A16,$C$3),$A17,F$7,$A$4,F16,FALSE)/2000</f>
        <v>13.253069830121657</v>
      </c>
      <c r="O17" s="7" cm="1">
        <f t="array" ref="O17">_xll.SDK.EC5.Connection.DoubleOuterSteelPlate(_xll.SDK.Utilities.CreateBoltTag($A16,$C$3),$A17,G$7,$A$4,G16,FALSE)/2000</f>
        <v>12.557218741811489</v>
      </c>
      <c r="P17" s="7" cm="1">
        <f t="array" ref="P17">_xll.SDK.EC5.Connection.DoubleOuterSteelPlate(_xll.SDK.Utilities.CreateBoltTag($A16,$C$3),$A17,H$7,$A$4,H16,FALSE)/2000</f>
        <v>12.112077391869342</v>
      </c>
      <c r="Q17" s="18" cm="1">
        <f t="array" ref="Q17">_xll.SDK.EC5.Connection.DoubleOuterSteelPlate(_xll.SDK.Utilities.CreateBoltTag($A16,$C$3),$A17,I$7,$A$4,I16,FALSE)/2000</f>
        <v>11.960595644679712</v>
      </c>
      <c r="R17" s="4"/>
    </row>
    <row r="18" spans="1:18" ht="14.25" x14ac:dyDescent="0.25">
      <c r="A18" s="13">
        <v>20</v>
      </c>
      <c r="B18" s="5" t="s">
        <v>8</v>
      </c>
      <c r="C18" s="5">
        <v>110</v>
      </c>
      <c r="D18" s="5">
        <v>112</v>
      </c>
      <c r="E18" s="5">
        <v>119</v>
      </c>
      <c r="F18" s="5">
        <v>127</v>
      </c>
      <c r="G18" s="5">
        <v>134</v>
      </c>
      <c r="H18" s="5">
        <v>139</v>
      </c>
      <c r="I18" s="12">
        <v>141</v>
      </c>
      <c r="J18" s="13" t="s">
        <v>10</v>
      </c>
      <c r="K18" s="6">
        <f t="shared" ref="K18:Q18" si="11">K19/C19</f>
        <v>1.0042703238821775</v>
      </c>
      <c r="L18" s="6">
        <f t="shared" si="11"/>
        <v>1.0060650398684403</v>
      </c>
      <c r="M18" s="6">
        <f t="shared" si="11"/>
        <v>1.0048522878636474</v>
      </c>
      <c r="N18" s="6">
        <f t="shared" si="11"/>
        <v>1.0056183841115358</v>
      </c>
      <c r="O18" s="6">
        <f t="shared" si="11"/>
        <v>1.0074261648863845</v>
      </c>
      <c r="P18" s="6">
        <f t="shared" si="11"/>
        <v>1.0088615606576083</v>
      </c>
      <c r="Q18" s="17">
        <f t="shared" si="11"/>
        <v>1.0071724806359448</v>
      </c>
      <c r="R18" s="3"/>
    </row>
    <row r="19" spans="1:18" ht="14.25" x14ac:dyDescent="0.25">
      <c r="A19" s="13">
        <v>20</v>
      </c>
      <c r="B19" s="5" t="s">
        <v>9</v>
      </c>
      <c r="C19" s="5">
        <v>21.9</v>
      </c>
      <c r="D19" s="5">
        <v>21.4</v>
      </c>
      <c r="E19" s="5">
        <v>20.3</v>
      </c>
      <c r="F19" s="5">
        <v>19</v>
      </c>
      <c r="G19" s="5">
        <v>17.899999999999999</v>
      </c>
      <c r="H19" s="5">
        <v>17.2</v>
      </c>
      <c r="I19" s="12">
        <v>17</v>
      </c>
      <c r="J19" s="13" t="s">
        <v>3</v>
      </c>
      <c r="K19" s="7" cm="1">
        <f t="array" ref="K19">_xll.SDK.EC5.Connection.DoubleOuterSteelPlate(_xll.SDK.Utilities.CreateBoltTag($A18,$C$3),$A19,C$7,$A$4,C18,FALSE)/2000</f>
        <v>21.993520093019686</v>
      </c>
      <c r="L19" s="7" cm="1">
        <f t="array" ref="L19">_xll.SDK.EC5.Connection.DoubleOuterSteelPlate(_xll.SDK.Utilities.CreateBoltTag($A18,$C$3),$A19,D$7,$A$4,D18,FALSE)/2000</f>
        <v>21.529791853184619</v>
      </c>
      <c r="M19" s="7" cm="1">
        <f t="array" ref="M19">_xll.SDK.EC5.Connection.DoubleOuterSteelPlate(_xll.SDK.Utilities.CreateBoltTag($A18,$C$3),$A19,E$7,$A$4,E18,FALSE)/2000</f>
        <v>20.398501443632043</v>
      </c>
      <c r="N19" s="7" cm="1">
        <f t="array" ref="N19">_xll.SDK.EC5.Connection.DoubleOuterSteelPlate(_xll.SDK.Utilities.CreateBoltTag($A18,$C$3),$A19,F$7,$A$4,F18,FALSE)/2000</f>
        <v>19.10674929811918</v>
      </c>
      <c r="O19" s="7" cm="1">
        <f t="array" ref="O19">_xll.SDK.EC5.Connection.DoubleOuterSteelPlate(_xll.SDK.Utilities.CreateBoltTag($A18,$C$3),$A19,G$7,$A$4,G18,FALSE)/2000</f>
        <v>18.032928351466282</v>
      </c>
      <c r="P19" s="7" cm="1">
        <f t="array" ref="P19">_xll.SDK.EC5.Connection.DoubleOuterSteelPlate(_xll.SDK.Utilities.CreateBoltTag($A18,$C$3),$A19,H$7,$A$4,H18,FALSE)/2000</f>
        <v>17.352418843310861</v>
      </c>
      <c r="Q19" s="18" cm="1">
        <f t="array" ref="Q19">_xll.SDK.EC5.Connection.DoubleOuterSteelPlate(_xll.SDK.Utilities.CreateBoltTag($A18,$C$3),$A19,I$7,$A$4,I18,FALSE)/2000</f>
        <v>17.121932170811061</v>
      </c>
      <c r="R19" s="4"/>
    </row>
    <row r="20" spans="1:18" ht="14.25" x14ac:dyDescent="0.25">
      <c r="A20" s="13">
        <v>24</v>
      </c>
      <c r="B20" s="5" t="s">
        <v>8</v>
      </c>
      <c r="C20" s="5">
        <v>131</v>
      </c>
      <c r="D20" s="5">
        <v>134</v>
      </c>
      <c r="E20" s="5">
        <v>142</v>
      </c>
      <c r="F20" s="5">
        <v>152</v>
      </c>
      <c r="G20" s="5">
        <v>162</v>
      </c>
      <c r="H20" s="5">
        <v>168</v>
      </c>
      <c r="I20" s="12">
        <v>171</v>
      </c>
      <c r="J20" s="13" t="s">
        <v>10</v>
      </c>
      <c r="K20" s="6">
        <f t="shared" ref="K20:Q20" si="12">K21/C21</f>
        <v>1.0055208464642209</v>
      </c>
      <c r="L20" s="6">
        <f t="shared" si="12"/>
        <v>1.0062254328705496</v>
      </c>
      <c r="M20" s="6">
        <f t="shared" si="12"/>
        <v>1.004707594204588</v>
      </c>
      <c r="N20" s="6">
        <f t="shared" si="12"/>
        <v>1.0066521505096488</v>
      </c>
      <c r="O20" s="6">
        <f t="shared" si="12"/>
        <v>1.0059691150189878</v>
      </c>
      <c r="P20" s="6">
        <f t="shared" si="12"/>
        <v>1.0080322942995612</v>
      </c>
      <c r="Q20" s="17">
        <f t="shared" si="12"/>
        <v>1.0071085790924243</v>
      </c>
      <c r="R20" s="3"/>
    </row>
    <row r="21" spans="1:18" ht="15" thickBot="1" x14ac:dyDescent="0.3">
      <c r="A21" s="14">
        <v>24</v>
      </c>
      <c r="B21" s="15" t="s">
        <v>9</v>
      </c>
      <c r="C21" s="15">
        <v>29.6</v>
      </c>
      <c r="D21" s="15">
        <v>28.9</v>
      </c>
      <c r="E21" s="15">
        <v>27.3</v>
      </c>
      <c r="F21" s="15">
        <v>25.4</v>
      </c>
      <c r="G21" s="15">
        <v>23.9</v>
      </c>
      <c r="H21" s="15">
        <v>22.9</v>
      </c>
      <c r="I21" s="16">
        <v>22.6</v>
      </c>
      <c r="J21" s="14" t="s">
        <v>3</v>
      </c>
      <c r="K21" s="19" cm="1">
        <f t="array" ref="K21">_xll.SDK.EC5.Connection.DoubleOuterSteelPlate(_xll.SDK.Utilities.CreateBoltTag($A20,$C$3),$A21,C$7,$A$4,C20,FALSE)/2000</f>
        <v>29.763417055340941</v>
      </c>
      <c r="L21" s="19" cm="1">
        <f t="array" ref="L21">_xll.SDK.EC5.Connection.DoubleOuterSteelPlate(_xll.SDK.Utilities.CreateBoltTag($A20,$C$3),$A21,D$7,$A$4,D20,FALSE)/2000</f>
        <v>29.079915009958878</v>
      </c>
      <c r="M21" s="19" cm="1">
        <f t="array" ref="M21">_xll.SDK.EC5.Connection.DoubleOuterSteelPlate(_xll.SDK.Utilities.CreateBoltTag($A20,$C$3),$A21,E$7,$A$4,E20,FALSE)/2000</f>
        <v>27.42851732178525</v>
      </c>
      <c r="N21" s="19" cm="1">
        <f t="array" ref="N21">_xll.SDK.EC5.Connection.DoubleOuterSteelPlate(_xll.SDK.Utilities.CreateBoltTag($A20,$C$3),$A21,F$7,$A$4,F20,FALSE)/2000</f>
        <v>25.568964622945082</v>
      </c>
      <c r="O21" s="19" cm="1">
        <f t="array" ref="O21">_xll.SDK.EC5.Connection.DoubleOuterSteelPlate(_xll.SDK.Utilities.CreateBoltTag($A20,$C$3),$A21,G$7,$A$4,G20,FALSE)/2000</f>
        <v>24.042661848953806</v>
      </c>
      <c r="P21" s="19" cm="1">
        <f t="array" ref="P21">_xll.SDK.EC5.Connection.DoubleOuterSteelPlate(_xll.SDK.Utilities.CreateBoltTag($A20,$C$3),$A21,H$7,$A$4,H20,FALSE)/2000</f>
        <v>23.083939539459951</v>
      </c>
      <c r="Q21" s="20" cm="1">
        <f t="array" ref="Q21">_xll.SDK.EC5.Connection.DoubleOuterSteelPlate(_xll.SDK.Utilities.CreateBoltTag($A20,$C$3),$A21,I$7,$A$4,I20,FALSE)/2000</f>
        <v>22.76065388748879</v>
      </c>
      <c r="R21" s="4"/>
    </row>
    <row r="22" spans="1:18" ht="13.5" thickBot="1" x14ac:dyDescent="0.25"/>
    <row r="23" spans="1:18" ht="15.75" customHeight="1" thickBot="1" x14ac:dyDescent="0.25">
      <c r="A23" s="21" t="s">
        <v>6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3"/>
    </row>
    <row r="24" spans="1:18" x14ac:dyDescent="0.2">
      <c r="A24" s="8" t="s">
        <v>14</v>
      </c>
      <c r="B24" s="9"/>
      <c r="C24" s="9"/>
      <c r="D24" s="9"/>
      <c r="E24" s="9"/>
      <c r="F24" s="9"/>
      <c r="G24" s="9"/>
      <c r="H24" s="9"/>
      <c r="I24" s="10"/>
      <c r="J24" s="8" t="s">
        <v>15</v>
      </c>
      <c r="K24" s="9"/>
      <c r="L24" s="9"/>
      <c r="M24" s="9"/>
      <c r="N24" s="9"/>
      <c r="O24" s="9"/>
      <c r="P24" s="9"/>
      <c r="Q24" s="10"/>
    </row>
    <row r="25" spans="1:18" x14ac:dyDescent="0.2">
      <c r="A25" s="11" t="s">
        <v>4</v>
      </c>
      <c r="B25" s="5"/>
      <c r="C25" s="5">
        <v>0</v>
      </c>
      <c r="D25" s="5">
        <v>15</v>
      </c>
      <c r="E25" s="5">
        <v>30</v>
      </c>
      <c r="F25" s="5">
        <v>45</v>
      </c>
      <c r="G25" s="5">
        <v>60</v>
      </c>
      <c r="H25" s="5">
        <v>75</v>
      </c>
      <c r="I25" s="12">
        <v>90</v>
      </c>
      <c r="J25" s="13"/>
      <c r="K25" s="5">
        <v>0</v>
      </c>
      <c r="L25" s="5">
        <v>15</v>
      </c>
      <c r="M25" s="5">
        <v>30</v>
      </c>
      <c r="N25" s="5">
        <v>45</v>
      </c>
      <c r="O25" s="5">
        <v>60</v>
      </c>
      <c r="P25" s="5">
        <v>75</v>
      </c>
      <c r="Q25" s="12">
        <v>90</v>
      </c>
    </row>
    <row r="26" spans="1:18" ht="14.25" x14ac:dyDescent="0.25">
      <c r="A26" s="13">
        <v>6</v>
      </c>
      <c r="B26" s="5" t="s">
        <v>8</v>
      </c>
      <c r="C26" s="5">
        <v>28</v>
      </c>
      <c r="D26" s="5">
        <v>28</v>
      </c>
      <c r="E26" s="5">
        <v>29</v>
      </c>
      <c r="F26" s="5">
        <v>31</v>
      </c>
      <c r="G26" s="5">
        <v>32</v>
      </c>
      <c r="H26" s="5">
        <v>33</v>
      </c>
      <c r="I26" s="12">
        <v>33</v>
      </c>
      <c r="J26" s="13" t="s">
        <v>10</v>
      </c>
      <c r="K26" s="6">
        <f t="shared" ref="K26:Q26" si="13">K27/C27</f>
        <v>1.0053463594817755</v>
      </c>
      <c r="L26" s="6">
        <f t="shared" si="13"/>
        <v>1.0065778190622403</v>
      </c>
      <c r="M26" s="6">
        <f t="shared" si="13"/>
        <v>1.0066628947018479</v>
      </c>
      <c r="N26" s="6">
        <f t="shared" si="13"/>
        <v>1.0043562227510352</v>
      </c>
      <c r="O26" s="6">
        <f t="shared" si="13"/>
        <v>1.0022467270493058</v>
      </c>
      <c r="P26" s="6">
        <f t="shared" si="13"/>
        <v>1.0032552455898078</v>
      </c>
      <c r="Q26" s="17">
        <f t="shared" si="13"/>
        <v>1.0053463594817753</v>
      </c>
    </row>
    <row r="27" spans="1:18" ht="14.25" x14ac:dyDescent="0.25">
      <c r="A27" s="13">
        <v>6</v>
      </c>
      <c r="B27" s="5" t="s">
        <v>9</v>
      </c>
      <c r="C27" s="5">
        <v>1.92</v>
      </c>
      <c r="D27" s="5">
        <v>1.89</v>
      </c>
      <c r="E27" s="5">
        <v>1.82</v>
      </c>
      <c r="F27" s="5">
        <v>1.74</v>
      </c>
      <c r="G27" s="5">
        <v>1.67</v>
      </c>
      <c r="H27" s="5">
        <v>1.62</v>
      </c>
      <c r="I27" s="12">
        <v>1.6</v>
      </c>
      <c r="J27" s="13" t="s">
        <v>3</v>
      </c>
      <c r="K27" s="7" cm="1">
        <f t="array" ref="K27">_xll.SDK.EC5.Connection.DoubleOuterSteelPlate(_xll.SDK.Utilities.CreateBoltTag($A26,$C$3),$A27/2,C$7,$A$4,C26,FALSE)/2000</f>
        <v>1.930265010205009</v>
      </c>
      <c r="L27" s="7" cm="1">
        <f t="array" ref="L27">_xll.SDK.EC5.Connection.DoubleOuterSteelPlate(_xll.SDK.Utilities.CreateBoltTag($A26,$C$3),$A27/2,D$7,$A$4,D26,FALSE)/2000</f>
        <v>1.902432078027634</v>
      </c>
      <c r="M27" s="7" cm="1">
        <f t="array" ref="M27">_xll.SDK.EC5.Connection.DoubleOuterSteelPlate(_xll.SDK.Utilities.CreateBoltTag($A26,$C$3),$A27/2,E$7,$A$4,E26,FALSE)/2000</f>
        <v>1.8321264683573633</v>
      </c>
      <c r="N27" s="7" cm="1">
        <f t="array" ref="N27">_xll.SDK.EC5.Connection.DoubleOuterSteelPlate(_xll.SDK.Utilities.CreateBoltTag($A26,$C$3),$A27/2,F$7,$A$4,F26,FALSE)/2000</f>
        <v>1.7475798275868013</v>
      </c>
      <c r="O27" s="7" cm="1">
        <f t="array" ref="O27">_xll.SDK.EC5.Connection.DoubleOuterSteelPlate(_xll.SDK.Utilities.CreateBoltTag($A26,$C$3),$A27/2,G$7,$A$4,G26,FALSE)/2000</f>
        <v>1.6737520341723406</v>
      </c>
      <c r="P27" s="7" cm="1">
        <f t="array" ref="P27">_xll.SDK.EC5.Connection.DoubleOuterSteelPlate(_xll.SDK.Utilities.CreateBoltTag($A26,$C$3),$A27/2,H$7,$A$4,H26,FALSE)/2000</f>
        <v>1.6252734978554888</v>
      </c>
      <c r="Q27" s="18" cm="1">
        <f t="array" ref="Q27">_xll.SDK.EC5.Connection.DoubleOuterSteelPlate(_xll.SDK.Utilities.CreateBoltTag($A26,$C$3),$A27/2,I$7,$A$4,I26,FALSE)/2000</f>
        <v>1.6085541751708408</v>
      </c>
    </row>
    <row r="28" spans="1:18" ht="14.25" x14ac:dyDescent="0.25">
      <c r="A28" s="13">
        <v>8</v>
      </c>
      <c r="B28" s="5" t="s">
        <v>8</v>
      </c>
      <c r="C28" s="5">
        <v>35</v>
      </c>
      <c r="D28" s="5">
        <v>36</v>
      </c>
      <c r="E28" s="5">
        <v>37</v>
      </c>
      <c r="F28" s="5">
        <v>39</v>
      </c>
      <c r="G28" s="5">
        <v>41</v>
      </c>
      <c r="H28" s="5">
        <v>42</v>
      </c>
      <c r="I28" s="12">
        <v>43</v>
      </c>
      <c r="J28" s="13" t="s">
        <v>10</v>
      </c>
      <c r="K28" s="6">
        <f t="shared" ref="K28:Q28" si="14">K29/C29</f>
        <v>1.0047221297632962</v>
      </c>
      <c r="L28" s="6">
        <f t="shared" si="14"/>
        <v>1.0050224170206687</v>
      </c>
      <c r="M28" s="6">
        <f t="shared" si="14"/>
        <v>1.0039358021472142</v>
      </c>
      <c r="N28" s="6">
        <f t="shared" si="14"/>
        <v>1.0048963656812151</v>
      </c>
      <c r="O28" s="6">
        <f t="shared" si="14"/>
        <v>1.0058134790729216</v>
      </c>
      <c r="P28" s="6">
        <f t="shared" si="14"/>
        <v>1.0046104019799227</v>
      </c>
      <c r="Q28" s="17">
        <f t="shared" si="14"/>
        <v>1.0051299993123117</v>
      </c>
    </row>
    <row r="29" spans="1:18" ht="14.25" x14ac:dyDescent="0.25">
      <c r="A29" s="13">
        <v>8</v>
      </c>
      <c r="B29" s="5" t="s">
        <v>9</v>
      </c>
      <c r="C29" s="5">
        <v>3.19</v>
      </c>
      <c r="D29" s="5">
        <v>3.14</v>
      </c>
      <c r="E29" s="5">
        <v>3.02</v>
      </c>
      <c r="F29" s="5">
        <v>2.87</v>
      </c>
      <c r="G29" s="5">
        <v>2.74</v>
      </c>
      <c r="H29" s="5">
        <v>2.66</v>
      </c>
      <c r="I29" s="12">
        <v>2.63</v>
      </c>
      <c r="J29" s="13" t="s">
        <v>3</v>
      </c>
      <c r="K29" s="7" cm="1">
        <f t="array" ref="K29">_xll.SDK.EC5.Connection.DoubleOuterSteelPlate(_xll.SDK.Utilities.CreateBoltTag($A28,$C$3),$A29/2,C$7,$A$4,C28,FALSE)/2000</f>
        <v>3.2050635939449146</v>
      </c>
      <c r="L29" s="7" cm="1">
        <f t="array" ref="L29">_xll.SDK.EC5.Connection.DoubleOuterSteelPlate(_xll.SDK.Utilities.CreateBoltTag($A28,$C$3),$A29/2,D$7,$A$4,D28,FALSE)/2000</f>
        <v>3.1557703894449003</v>
      </c>
      <c r="M29" s="7" cm="1">
        <f t="array" ref="M29">_xll.SDK.EC5.Connection.DoubleOuterSteelPlate(_xll.SDK.Utilities.CreateBoltTag($A28,$C$3),$A29/2,E$7,$A$4,E28,FALSE)/2000</f>
        <v>3.031886122484587</v>
      </c>
      <c r="N29" s="7" cm="1">
        <f t="array" ref="N29">_xll.SDK.EC5.Connection.DoubleOuterSteelPlate(_xll.SDK.Utilities.CreateBoltTag($A28,$C$3),$A29/2,F$7,$A$4,F28,FALSE)/2000</f>
        <v>2.8840525695050876</v>
      </c>
      <c r="O29" s="7" cm="1">
        <f t="array" ref="O29">_xll.SDK.EC5.Connection.DoubleOuterSteelPlate(_xll.SDK.Utilities.CreateBoltTag($A28,$C$3),$A29/2,G$7,$A$4,G28,FALSE)/2000</f>
        <v>2.7559289326598058</v>
      </c>
      <c r="P29" s="7" cm="1">
        <f t="array" ref="P29">_xll.SDK.EC5.Connection.DoubleOuterSteelPlate(_xll.SDK.Utilities.CreateBoltTag($A28,$C$3),$A29/2,H$7,$A$4,H28,FALSE)/2000</f>
        <v>2.6722636692665946</v>
      </c>
      <c r="Q29" s="18" cm="1">
        <f t="array" ref="Q29">_xll.SDK.EC5.Connection.DoubleOuterSteelPlate(_xll.SDK.Utilities.CreateBoltTag($A28,$C$3),$A29/2,I$7,$A$4,I28,FALSE)/2000</f>
        <v>2.6434918981913795</v>
      </c>
    </row>
    <row r="30" spans="1:18" ht="14.25" x14ac:dyDescent="0.25">
      <c r="A30" s="13">
        <v>10</v>
      </c>
      <c r="B30" s="5" t="s">
        <v>8</v>
      </c>
      <c r="C30" s="5">
        <v>42</v>
      </c>
      <c r="D30" s="5">
        <v>43</v>
      </c>
      <c r="E30" s="5">
        <v>45</v>
      </c>
      <c r="F30" s="5">
        <v>47</v>
      </c>
      <c r="G30" s="5">
        <v>50</v>
      </c>
      <c r="H30" s="5">
        <v>51</v>
      </c>
      <c r="I30" s="12">
        <v>52</v>
      </c>
      <c r="J30" s="13" t="s">
        <v>10</v>
      </c>
      <c r="K30" s="6">
        <f t="shared" ref="K30:Q30" si="15">K31/C31</f>
        <v>1.0057293133537397</v>
      </c>
      <c r="L30" s="6">
        <f t="shared" si="15"/>
        <v>1.0042229190300733</v>
      </c>
      <c r="M30" s="6">
        <f t="shared" si="15"/>
        <v>1.0058721508932575</v>
      </c>
      <c r="N30" s="6">
        <f t="shared" si="15"/>
        <v>1.0040019540990555</v>
      </c>
      <c r="O30" s="6">
        <f t="shared" si="15"/>
        <v>1.00490408897003</v>
      </c>
      <c r="P30" s="6">
        <f t="shared" si="15"/>
        <v>1.0055656747394599</v>
      </c>
      <c r="Q30" s="17">
        <f t="shared" si="15"/>
        <v>1.0046057429116562</v>
      </c>
    </row>
    <row r="31" spans="1:18" ht="14.25" x14ac:dyDescent="0.25">
      <c r="A31" s="13">
        <v>10</v>
      </c>
      <c r="B31" s="5" t="s">
        <v>9</v>
      </c>
      <c r="C31" s="5">
        <v>4.71</v>
      </c>
      <c r="D31" s="5">
        <v>4.6399999999999997</v>
      </c>
      <c r="E31" s="5">
        <v>4.4400000000000004</v>
      </c>
      <c r="F31" s="5">
        <v>4.22</v>
      </c>
      <c r="G31" s="5">
        <v>4.0199999999999996</v>
      </c>
      <c r="H31" s="5">
        <v>3.89</v>
      </c>
      <c r="I31" s="12">
        <v>3.85</v>
      </c>
      <c r="J31" s="13" t="s">
        <v>3</v>
      </c>
      <c r="K31" s="7" cm="1">
        <f t="array" ref="K31">_xll.SDK.EC5.Connection.DoubleOuterSteelPlate(_xll.SDK.Utilities.CreateBoltTag($A30,$C$3),$A31/2,C$7,$A$4,C30,FALSE)/2000</f>
        <v>4.7369850658961141</v>
      </c>
      <c r="L31" s="7" cm="1">
        <f t="array" ref="L31">_xll.SDK.EC5.Connection.DoubleOuterSteelPlate(_xll.SDK.Utilities.CreateBoltTag($A30,$C$3),$A31/2,D$7,$A$4,D30,FALSE)/2000</f>
        <v>4.6595943442995402</v>
      </c>
      <c r="M31" s="7" cm="1">
        <f t="array" ref="M31">_xll.SDK.EC5.Connection.DoubleOuterSteelPlate(_xll.SDK.Utilities.CreateBoltTag($A30,$C$3),$A31/2,E$7,$A$4,E30,FALSE)/2000</f>
        <v>4.4660723499660637</v>
      </c>
      <c r="N31" s="7" cm="1">
        <f t="array" ref="N31">_xll.SDK.EC5.Connection.DoubleOuterSteelPlate(_xll.SDK.Utilities.CreateBoltTag($A30,$C$3),$A31/2,F$7,$A$4,F30,FALSE)/2000</f>
        <v>4.2368882462980135</v>
      </c>
      <c r="O31" s="7" cm="1">
        <f t="array" ref="O31">_xll.SDK.EC5.Connection.DoubleOuterSteelPlate(_xll.SDK.Utilities.CreateBoltTag($A30,$C$3),$A31/2,G$7,$A$4,G30,FALSE)/2000</f>
        <v>4.0397144376595202</v>
      </c>
      <c r="P31" s="7" cm="1">
        <f t="array" ref="P31">_xll.SDK.EC5.Connection.DoubleOuterSteelPlate(_xll.SDK.Utilities.CreateBoltTag($A30,$C$3),$A31/2,H$7,$A$4,H30,FALSE)/2000</f>
        <v>3.9116504747364993</v>
      </c>
      <c r="Q31" s="18" cm="1">
        <f t="array" ref="Q31">_xll.SDK.EC5.Connection.DoubleOuterSteelPlate(_xll.SDK.Utilities.CreateBoltTag($A30,$C$3),$A31/2,I$7,$A$4,I30,FALSE)/2000</f>
        <v>3.8677321102098761</v>
      </c>
    </row>
    <row r="32" spans="1:18" ht="14.25" x14ac:dyDescent="0.25">
      <c r="A32" s="13">
        <v>12</v>
      </c>
      <c r="B32" s="5" t="s">
        <v>8</v>
      </c>
      <c r="C32" s="5">
        <v>50</v>
      </c>
      <c r="D32" s="5">
        <v>50</v>
      </c>
      <c r="E32" s="5">
        <v>53</v>
      </c>
      <c r="F32" s="5">
        <v>56</v>
      </c>
      <c r="G32" s="5">
        <v>59</v>
      </c>
      <c r="H32" s="5">
        <v>61</v>
      </c>
      <c r="I32" s="12">
        <v>61</v>
      </c>
      <c r="J32" s="13" t="s">
        <v>10</v>
      </c>
      <c r="K32" s="6">
        <f t="shared" ref="K32:Q32" si="16">K33/C33</f>
        <v>1.0051805097524285</v>
      </c>
      <c r="L32" s="6">
        <f t="shared" si="16"/>
        <v>1.0048829723752672</v>
      </c>
      <c r="M32" s="6">
        <f t="shared" si="16"/>
        <v>1.0051379144695021</v>
      </c>
      <c r="N32" s="6">
        <f t="shared" si="16"/>
        <v>1.005623080189338</v>
      </c>
      <c r="O32" s="6">
        <f t="shared" si="16"/>
        <v>1.0057385689964449</v>
      </c>
      <c r="P32" s="6">
        <f t="shared" si="16"/>
        <v>1.0056461212896641</v>
      </c>
      <c r="Q32" s="17">
        <f t="shared" si="16"/>
        <v>1.0053121595603747</v>
      </c>
    </row>
    <row r="33" spans="1:17" ht="14.25" x14ac:dyDescent="0.25">
      <c r="A33" s="13">
        <v>12</v>
      </c>
      <c r="B33" s="5" t="s">
        <v>9</v>
      </c>
      <c r="C33" s="5">
        <v>6.47</v>
      </c>
      <c r="D33" s="5">
        <v>6.36</v>
      </c>
      <c r="E33" s="5">
        <v>6.08</v>
      </c>
      <c r="F33" s="5">
        <v>5.75</v>
      </c>
      <c r="G33" s="5">
        <v>5.47</v>
      </c>
      <c r="H33" s="5">
        <v>5.29</v>
      </c>
      <c r="I33" s="12">
        <v>5.23</v>
      </c>
      <c r="J33" s="13" t="s">
        <v>3</v>
      </c>
      <c r="K33" s="7" cm="1">
        <f t="array" ref="K33">_xll.SDK.EC5.Connection.DoubleOuterSteelPlate(_xll.SDK.Utilities.CreateBoltTag($A32,$C$3),$A33/2,C$7,$A$4,C32,FALSE)/2000</f>
        <v>6.5035178980982122</v>
      </c>
      <c r="L33" s="7" cm="1">
        <f t="array" ref="L33">_xll.SDK.EC5.Connection.DoubleOuterSteelPlate(_xll.SDK.Utilities.CreateBoltTag($A32,$C$3),$A33/2,D$7,$A$4,D32,FALSE)/2000</f>
        <v>6.3910557043067007</v>
      </c>
      <c r="M33" s="7" cm="1">
        <f t="array" ref="M33">_xll.SDK.EC5.Connection.DoubleOuterSteelPlate(_xll.SDK.Utilities.CreateBoltTag($A32,$C$3),$A33/2,E$7,$A$4,E32,FALSE)/2000</f>
        <v>6.1112385199745729</v>
      </c>
      <c r="N33" s="7" cm="1">
        <f t="array" ref="N33">_xll.SDK.EC5.Connection.DoubleOuterSteelPlate(_xll.SDK.Utilities.CreateBoltTag($A32,$C$3),$A33/2,F$7,$A$4,F32,FALSE)/2000</f>
        <v>5.7823327110886931</v>
      </c>
      <c r="O33" s="7" cm="1">
        <f t="array" ref="O33">_xll.SDK.EC5.Connection.DoubleOuterSteelPlate(_xll.SDK.Utilities.CreateBoltTag($A32,$C$3),$A33/2,G$7,$A$4,G32,FALSE)/2000</f>
        <v>5.5013899724105526</v>
      </c>
      <c r="P33" s="7" cm="1">
        <f t="array" ref="P33">_xll.SDK.EC5.Connection.DoubleOuterSteelPlate(_xll.SDK.Utilities.CreateBoltTag($A32,$C$3),$A33/2,H$7,$A$4,H32,FALSE)/2000</f>
        <v>5.3198679816223233</v>
      </c>
      <c r="Q33" s="18" cm="1">
        <f t="array" ref="Q33">_xll.SDK.EC5.Connection.DoubleOuterSteelPlate(_xll.SDK.Utilities.CreateBoltTag($A32,$C$3),$A33/2,I$7,$A$4,I32,FALSE)/2000</f>
        <v>5.2577825945007604</v>
      </c>
    </row>
    <row r="34" spans="1:17" ht="14.25" x14ac:dyDescent="0.25">
      <c r="A34" s="13">
        <v>16</v>
      </c>
      <c r="B34" s="5" t="s">
        <v>8</v>
      </c>
      <c r="C34" s="5">
        <v>64</v>
      </c>
      <c r="D34" s="5">
        <v>65</v>
      </c>
      <c r="E34" s="5">
        <v>68</v>
      </c>
      <c r="F34" s="5">
        <v>72</v>
      </c>
      <c r="G34" s="5">
        <v>76</v>
      </c>
      <c r="H34" s="5">
        <v>79</v>
      </c>
      <c r="I34" s="12">
        <v>80</v>
      </c>
      <c r="J34" s="13" t="s">
        <v>10</v>
      </c>
      <c r="K34" s="6">
        <f t="shared" ref="K34:Q34" si="17">K35/C35</f>
        <v>1.0060753475836448</v>
      </c>
      <c r="L34" s="6">
        <f t="shared" si="17"/>
        <v>1.0057408384724948</v>
      </c>
      <c r="M34" s="6">
        <f t="shared" si="17"/>
        <v>1.00559899568223</v>
      </c>
      <c r="N34" s="6">
        <f t="shared" si="17"/>
        <v>1.0055081060534194</v>
      </c>
      <c r="O34" s="6">
        <f t="shared" si="17"/>
        <v>1.0055826189329233</v>
      </c>
      <c r="P34" s="6">
        <f t="shared" si="17"/>
        <v>1.0052267673764181</v>
      </c>
      <c r="Q34" s="17">
        <f t="shared" si="17"/>
        <v>1.0056383219242937</v>
      </c>
    </row>
    <row r="35" spans="1:17" ht="14.25" x14ac:dyDescent="0.25">
      <c r="A35" s="13">
        <v>16</v>
      </c>
      <c r="B35" s="5" t="s">
        <v>9</v>
      </c>
      <c r="C35" s="5">
        <v>10.6</v>
      </c>
      <c r="D35" s="5">
        <v>10.4</v>
      </c>
      <c r="E35" s="5">
        <v>9.9</v>
      </c>
      <c r="F35" s="5">
        <v>9.32</v>
      </c>
      <c r="G35" s="5">
        <v>8.83</v>
      </c>
      <c r="H35" s="5">
        <v>8.52</v>
      </c>
      <c r="I35" s="12">
        <v>8.41</v>
      </c>
      <c r="J35" s="13" t="s">
        <v>3</v>
      </c>
      <c r="K35" s="7" cm="1">
        <f t="array" ref="K35">_xll.SDK.EC5.Connection.DoubleOuterSteelPlate(_xll.SDK.Utilities.CreateBoltTag($A34,$C$3),$A35/2,C$7,$A$4,C34,FALSE)/2000</f>
        <v>10.664398684386635</v>
      </c>
      <c r="L35" s="7" cm="1">
        <f t="array" ref="L35">_xll.SDK.EC5.Connection.DoubleOuterSteelPlate(_xll.SDK.Utilities.CreateBoltTag($A34,$C$3),$A35/2,D$7,$A$4,D34,FALSE)/2000</f>
        <v>10.459704720113947</v>
      </c>
      <c r="M35" s="7" cm="1">
        <f t="array" ref="M35">_xll.SDK.EC5.Connection.DoubleOuterSteelPlate(_xll.SDK.Utilities.CreateBoltTag($A34,$C$3),$A35/2,E$7,$A$4,E34,FALSE)/2000</f>
        <v>9.9554300572540768</v>
      </c>
      <c r="N35" s="7" cm="1">
        <f t="array" ref="N35">_xll.SDK.EC5.Connection.DoubleOuterSteelPlate(_xll.SDK.Utilities.CreateBoltTag($A34,$C$3),$A35/2,F$7,$A$4,F34,FALSE)/2000</f>
        <v>9.3713355484178695</v>
      </c>
      <c r="O35" s="7" cm="1">
        <f t="array" ref="O35">_xll.SDK.EC5.Connection.DoubleOuterSteelPlate(_xll.SDK.Utilities.CreateBoltTag($A34,$C$3),$A35/2,G$7,$A$4,G34,FALSE)/2000</f>
        <v>8.8792945251777127</v>
      </c>
      <c r="P35" s="7" cm="1">
        <f t="array" ref="P35">_xll.SDK.EC5.Connection.DoubleOuterSteelPlate(_xll.SDK.Utilities.CreateBoltTag($A34,$C$3),$A35/2,H$7,$A$4,H34,FALSE)/2000</f>
        <v>8.5645320580470816</v>
      </c>
      <c r="Q35" s="18" cm="1">
        <f t="array" ref="Q35">_xll.SDK.EC5.Connection.DoubleOuterSteelPlate(_xll.SDK.Utilities.CreateBoltTag($A34,$C$3),$A35/2,I$7,$A$4,I34,FALSE)/2000</f>
        <v>8.4574182873833106</v>
      </c>
    </row>
    <row r="36" spans="1:17" ht="14.25" x14ac:dyDescent="0.25">
      <c r="A36" s="13">
        <v>20</v>
      </c>
      <c r="B36" s="5" t="s">
        <v>8</v>
      </c>
      <c r="C36" s="5">
        <v>78</v>
      </c>
      <c r="D36" s="5">
        <v>80</v>
      </c>
      <c r="E36" s="5">
        <v>84</v>
      </c>
      <c r="F36" s="5">
        <v>90</v>
      </c>
      <c r="G36" s="5">
        <v>95</v>
      </c>
      <c r="H36" s="5">
        <v>99</v>
      </c>
      <c r="I36" s="12">
        <v>100</v>
      </c>
      <c r="J36" s="13" t="s">
        <v>10</v>
      </c>
      <c r="K36" s="6">
        <f t="shared" ref="K36:Q36" si="18">K37/C37</f>
        <v>1.0033398193507619</v>
      </c>
      <c r="L36" s="6">
        <f t="shared" si="18"/>
        <v>1.0082027693325648</v>
      </c>
      <c r="M36" s="6">
        <f t="shared" si="18"/>
        <v>1.0086656431353702</v>
      </c>
      <c r="N36" s="6">
        <f t="shared" si="18"/>
        <v>1.0082471638157746</v>
      </c>
      <c r="O36" s="6">
        <f t="shared" si="18"/>
        <v>1.0040319623600755</v>
      </c>
      <c r="P36" s="6">
        <f t="shared" si="18"/>
        <v>1.0057387732864211</v>
      </c>
      <c r="Q36" s="17">
        <f t="shared" si="18"/>
        <v>1.0089195287497175</v>
      </c>
    </row>
    <row r="37" spans="1:17" ht="14.25" x14ac:dyDescent="0.25">
      <c r="A37" s="13">
        <v>20</v>
      </c>
      <c r="B37" s="5" t="s">
        <v>9</v>
      </c>
      <c r="C37" s="5">
        <v>15.5</v>
      </c>
      <c r="D37" s="5">
        <v>15.1</v>
      </c>
      <c r="E37" s="5">
        <v>14.3</v>
      </c>
      <c r="F37" s="5">
        <v>13.4</v>
      </c>
      <c r="G37" s="5">
        <v>12.7</v>
      </c>
      <c r="H37" s="5">
        <v>12.2</v>
      </c>
      <c r="I37" s="12">
        <v>12</v>
      </c>
      <c r="J37" s="13" t="s">
        <v>3</v>
      </c>
      <c r="K37" s="7" cm="1">
        <f t="array" ref="K37">_xll.SDK.EC5.Connection.DoubleOuterSteelPlate(_xll.SDK.Utilities.CreateBoltTag($A36,$C$3),$A37/2,C$7,$A$4,C36,FALSE)/2000</f>
        <v>15.551767199936808</v>
      </c>
      <c r="L37" s="7" cm="1">
        <f t="array" ref="L37">_xll.SDK.EC5.Connection.DoubleOuterSteelPlate(_xll.SDK.Utilities.CreateBoltTag($A36,$C$3),$A37/2,D$7,$A$4,D36,FALSE)/2000</f>
        <v>15.22386181692173</v>
      </c>
      <c r="M37" s="7" cm="1">
        <f t="array" ref="M37">_xll.SDK.EC5.Connection.DoubleOuterSteelPlate(_xll.SDK.Utilities.CreateBoltTag($A36,$C$3),$A37/2,E$7,$A$4,E36,FALSE)/2000</f>
        <v>14.423918696835795</v>
      </c>
      <c r="N37" s="7" cm="1">
        <f t="array" ref="N37">_xll.SDK.EC5.Connection.DoubleOuterSteelPlate(_xll.SDK.Utilities.CreateBoltTag($A36,$C$3),$A37/2,F$7,$A$4,F36,FALSE)/2000</f>
        <v>13.510511995131379</v>
      </c>
      <c r="O37" s="7" cm="1">
        <f t="array" ref="O37">_xll.SDK.EC5.Connection.DoubleOuterSteelPlate(_xll.SDK.Utilities.CreateBoltTag($A36,$C$3),$A37/2,G$7,$A$4,G36,FALSE)/2000</f>
        <v>12.751205921972957</v>
      </c>
      <c r="P37" s="7" cm="1">
        <f t="array" ref="P37">_xll.SDK.EC5.Connection.DoubleOuterSteelPlate(_xll.SDK.Utilities.CreateBoltTag($A36,$C$3),$A37/2,H$7,$A$4,H36,FALSE)/2000</f>
        <v>12.270013034094337</v>
      </c>
      <c r="Q37" s="18" cm="1">
        <f t="array" ref="Q37">_xll.SDK.EC5.Connection.DoubleOuterSteelPlate(_xll.SDK.Utilities.CreateBoltTag($A36,$C$3),$A37/2,I$7,$A$4,I36,FALSE)/2000</f>
        <v>12.10703434499661</v>
      </c>
    </row>
    <row r="38" spans="1:17" ht="14.25" x14ac:dyDescent="0.25">
      <c r="A38" s="13">
        <v>24</v>
      </c>
      <c r="B38" s="5" t="s">
        <v>8</v>
      </c>
      <c r="C38" s="5">
        <v>92</v>
      </c>
      <c r="D38" s="5">
        <v>95</v>
      </c>
      <c r="E38" s="5">
        <v>100</v>
      </c>
      <c r="F38" s="5">
        <v>108</v>
      </c>
      <c r="G38" s="5">
        <v>114</v>
      </c>
      <c r="H38" s="5">
        <v>119</v>
      </c>
      <c r="I38" s="12">
        <v>121</v>
      </c>
      <c r="J38" s="13" t="s">
        <v>10</v>
      </c>
      <c r="K38" s="6">
        <f t="shared" ref="K38:Q38" si="19">K39/C39</f>
        <v>1.0069815325892311</v>
      </c>
      <c r="L38" s="6">
        <f t="shared" si="19"/>
        <v>1.007970838228941</v>
      </c>
      <c r="M38" s="6">
        <f t="shared" si="19"/>
        <v>1.0049166111982917</v>
      </c>
      <c r="N38" s="6">
        <f t="shared" si="19"/>
        <v>1.0044437929335222</v>
      </c>
      <c r="O38" s="6">
        <f t="shared" si="19"/>
        <v>1.0059603095367062</v>
      </c>
      <c r="P38" s="6">
        <f t="shared" si="19"/>
        <v>1.007580875608173</v>
      </c>
      <c r="Q38" s="17">
        <f t="shared" si="19"/>
        <v>1.0058882942552048</v>
      </c>
    </row>
    <row r="39" spans="1:17" ht="15" thickBot="1" x14ac:dyDescent="0.3">
      <c r="A39" s="14">
        <v>24</v>
      </c>
      <c r="B39" s="15" t="s">
        <v>9</v>
      </c>
      <c r="C39" s="15">
        <v>20.9</v>
      </c>
      <c r="D39" s="15">
        <v>20.399999999999999</v>
      </c>
      <c r="E39" s="15">
        <v>19.3</v>
      </c>
      <c r="F39" s="15">
        <v>18</v>
      </c>
      <c r="G39" s="15">
        <v>16.899999999999999</v>
      </c>
      <c r="H39" s="15">
        <v>16.2</v>
      </c>
      <c r="I39" s="16">
        <v>16</v>
      </c>
      <c r="J39" s="14" t="s">
        <v>3</v>
      </c>
      <c r="K39" s="19" cm="1">
        <f t="array" ref="K39">_xll.SDK.EC5.Connection.DoubleOuterSteelPlate(_xll.SDK.Utilities.CreateBoltTag($A38,$C$3),$A39/2,C$7,$A$4,C38,FALSE)/2000</f>
        <v>21.045914031114926</v>
      </c>
      <c r="L39" s="19" cm="1">
        <f t="array" ref="L39">_xll.SDK.EC5.Connection.DoubleOuterSteelPlate(_xll.SDK.Utilities.CreateBoltTag($A38,$C$3),$A39/2,D$7,$A$4,D38,FALSE)/2000</f>
        <v>20.562605099870392</v>
      </c>
      <c r="M39" s="19" cm="1">
        <f t="array" ref="M39">_xll.SDK.EC5.Connection.DoubleOuterSteelPlate(_xll.SDK.Utilities.CreateBoltTag($A38,$C$3),$A39/2,E$7,$A$4,E38,FALSE)/2000</f>
        <v>19.394890596127031</v>
      </c>
      <c r="N39" s="19" cm="1">
        <f t="array" ref="N39">_xll.SDK.EC5.Connection.DoubleOuterSteelPlate(_xll.SDK.Utilities.CreateBoltTag($A38,$C$3),$A39/2,F$7,$A$4,F38,FALSE)/2000</f>
        <v>18.079988272803398</v>
      </c>
      <c r="O39" s="19" cm="1">
        <f t="array" ref="O39">_xll.SDK.EC5.Connection.DoubleOuterSteelPlate(_xll.SDK.Utilities.CreateBoltTag($A38,$C$3),$A39/2,G$7,$A$4,G38,FALSE)/2000</f>
        <v>17.000729231170332</v>
      </c>
      <c r="P39" s="19" cm="1">
        <f t="array" ref="P39">_xll.SDK.EC5.Connection.DoubleOuterSteelPlate(_xll.SDK.Utilities.CreateBoltTag($A38,$C$3),$A39/2,H$7,$A$4,H38,FALSE)/2000</f>
        <v>16.322810184852401</v>
      </c>
      <c r="Q39" s="20" cm="1">
        <f t="array" ref="Q39">_xll.SDK.EC5.Connection.DoubleOuterSteelPlate(_xll.SDK.Utilities.CreateBoltTag($A38,$C$3),$A39/2,I$7,$A$4,I38,FALSE)/2000</f>
        <v>16.094212708083276</v>
      </c>
    </row>
  </sheetData>
  <mergeCells count="6">
    <mergeCell ref="A6:I6"/>
    <mergeCell ref="J6:Q6"/>
    <mergeCell ref="A24:I24"/>
    <mergeCell ref="J24:Q24"/>
    <mergeCell ref="A23:Q23"/>
    <mergeCell ref="A5:Q5"/>
  </mergeCells>
  <conditionalFormatting sqref="K8:Q8">
    <cfRule type="expression" dxfId="12" priority="13">
      <formula>OR(K8&gt;1.02,K8&lt;0.98)</formula>
    </cfRule>
  </conditionalFormatting>
  <conditionalFormatting sqref="K10:Q10">
    <cfRule type="expression" dxfId="11" priority="12">
      <formula>OR(K10&gt;1.02,K10&lt;0.98)</formula>
    </cfRule>
  </conditionalFormatting>
  <conditionalFormatting sqref="K12:Q12">
    <cfRule type="expression" dxfId="10" priority="11">
      <formula>OR(K12&gt;1.02,K12&lt;0.98)</formula>
    </cfRule>
  </conditionalFormatting>
  <conditionalFormatting sqref="K14:Q14">
    <cfRule type="expression" dxfId="9" priority="10">
      <formula>OR(K14&gt;1.02,K14&lt;0.98)</formula>
    </cfRule>
  </conditionalFormatting>
  <conditionalFormatting sqref="K16:Q16">
    <cfRule type="expression" dxfId="8" priority="9">
      <formula>OR(K16&gt;1.02,K16&lt;0.98)</formula>
    </cfRule>
  </conditionalFormatting>
  <conditionalFormatting sqref="K20:Q20">
    <cfRule type="expression" dxfId="7" priority="8">
      <formula>OR(K20&gt;1.02,K20&lt;0.98)</formula>
    </cfRule>
  </conditionalFormatting>
  <conditionalFormatting sqref="K26:Q26">
    <cfRule type="expression" dxfId="6" priority="7">
      <formula>OR(K26&gt;1.02,K26&lt;0.98)</formula>
    </cfRule>
  </conditionalFormatting>
  <conditionalFormatting sqref="K28:Q28">
    <cfRule type="expression" dxfId="5" priority="6">
      <formula>OR(K28&gt;1.02,K28&lt;0.98)</formula>
    </cfRule>
  </conditionalFormatting>
  <conditionalFormatting sqref="K30:Q30">
    <cfRule type="expression" dxfId="4" priority="5">
      <formula>OR(K30&gt;1.02,K30&lt;0.98)</formula>
    </cfRule>
  </conditionalFormatting>
  <conditionalFormatting sqref="K32:Q32">
    <cfRule type="expression" dxfId="3" priority="4">
      <formula>OR(K32&gt;1.02,K32&lt;0.98)</formula>
    </cfRule>
  </conditionalFormatting>
  <conditionalFormatting sqref="K34:Q34">
    <cfRule type="expression" dxfId="2" priority="3">
      <formula>OR(K34&gt;1.02,K34&lt;0.98)</formula>
    </cfRule>
  </conditionalFormatting>
  <conditionalFormatting sqref="K36:Q36">
    <cfRule type="expression" dxfId="1" priority="2">
      <formula>OR(K36&gt;1.02,K36&lt;0.98)</formula>
    </cfRule>
  </conditionalFormatting>
  <conditionalFormatting sqref="K38:Q38">
    <cfRule type="expression" dxfId="0" priority="1">
      <formula>OR(K38&gt;1.02,K38&lt;0.98)</formula>
    </cfRule>
  </conditionalFormatting>
  <dataValidations count="1">
    <dataValidation type="list" errorStyle="information" allowBlank="1" showInputMessage="1" showErrorMessage="1" sqref="A4" xr:uid="{54B6473B-FCD7-4376-9BB4-E99FA7EF8B91}">
      <formula1>"C16,C24,C30,C35,C40,D30,D35,D40,D60,GL20h,GL22h,GL24h,GL26h,GL28h,GL30h,GL32h,GL20c,GL22c,GL24c,GL26c,GL28c,GL30c,GL32c,GL75h_Cl1,GL75h_Cl2"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TimberTimberSingleShear</vt:lpstr>
      <vt:lpstr>DoubleOuterSteelPlate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Caussarieu, Guillaume</dc:creator>
  <cp:lastModifiedBy>Caussarieu, Guillaume</cp:lastModifiedBy>
  <dcterms:created xsi:type="dcterms:W3CDTF">2023-03-17T13:15:12Z</dcterms:created>
  <dcterms:modified xsi:type="dcterms:W3CDTF">2023-06-16T15:38:29Z</dcterms:modified>
</cp:coreProperties>
</file>