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fdca2d6cc8e2562e/Documents/"/>
    </mc:Choice>
  </mc:AlternateContent>
  <xr:revisionPtr revIDLastSave="4" documentId="8_{E70DBF02-DB49-4EEB-9C7E-005C396E937A}" xr6:coauthVersionLast="47" xr6:coauthVersionMax="47" xr10:uidLastSave="{8ECB6E3B-CC9F-476A-8930-94336F647731}"/>
  <bookViews>
    <workbookView xWindow="-120" yWindow="-120" windowWidth="20730" windowHeight="11160" xr2:uid="{00000000-000D-0000-FFFF-FFFF00000000}"/>
  </bookViews>
  <sheets>
    <sheet name="dashboard 1" sheetId="1" r:id="rId1"/>
    <sheet name="analysis" sheetId="3" r:id="rId2"/>
    <sheet name="data" sheetId="4"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4" l="1"/>
  <c r="G312" i="4"/>
  <c r="G311" i="4"/>
  <c r="G310" i="4"/>
  <c r="G309" i="4"/>
  <c r="G308" i="4"/>
  <c r="G307" i="4"/>
  <c r="G306" i="4"/>
  <c r="G305" i="4"/>
  <c r="G304" i="4"/>
  <c r="G303" i="4"/>
  <c r="G302" i="4"/>
  <c r="G301" i="4"/>
  <c r="G300" i="4"/>
  <c r="G299" i="4"/>
  <c r="G298" i="4"/>
  <c r="G297" i="4"/>
  <c r="G296" i="4"/>
  <c r="G295" i="4"/>
  <c r="G294" i="4"/>
  <c r="G293" i="4"/>
  <c r="G292" i="4"/>
  <c r="G291" i="4"/>
  <c r="G290" i="4"/>
  <c r="G289" i="4"/>
  <c r="G288" i="4"/>
</calcChain>
</file>

<file path=xl/sharedStrings.xml><?xml version="1.0" encoding="utf-8"?>
<sst xmlns="http://schemas.openxmlformats.org/spreadsheetml/2006/main" count="425" uniqueCount="64">
  <si>
    <t>Sales Dashboard</t>
  </si>
  <si>
    <t>Evaluation Sales Agent Performance</t>
  </si>
  <si>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</si>
  <si>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</si>
  <si>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</si>
  <si>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</si>
  <si>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</si>
  <si>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</si>
  <si>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</si>
  <si>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</si>
  <si>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</si>
  <si>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</si>
  <si>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</si>
  <si>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</si>
  <si>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</si>
  <si>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</si>
  <si>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</si>
  <si>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</si>
  <si>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</si>
  <si>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</si>
  <si>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</si>
  <si>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</si>
  <si>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</si>
  <si>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</si>
  <si>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</si>
  <si>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</si>
  <si>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</si>
  <si>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</si>
  <si>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</si>
  <si>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</si>
  <si>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</si>
  <si>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</si>
  <si>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</si>
  <si>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</si>
  <si>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</si>
  <si>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</si>
  <si>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</si>
  <si>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Sum of Total Calls</t>
  </si>
  <si>
    <t>Sum of Calls Reached</t>
  </si>
  <si>
    <t>Sum of Deals Closed</t>
  </si>
  <si>
    <t>Sum of Deal Value ($)</t>
  </si>
  <si>
    <t>Values</t>
  </si>
  <si>
    <t>Row Labels</t>
  </si>
  <si>
    <t>Grand Total</t>
  </si>
  <si>
    <t xml:space="preserve">  Calls Reached</t>
  </si>
  <si>
    <t xml:space="preserve">  Deals Closed</t>
  </si>
  <si>
    <t xml:space="preserve">  Deal Value ($)</t>
  </si>
  <si>
    <t xml:space="preserve">  Total Calls</t>
  </si>
  <si>
    <t xml:space="preserve">Name </t>
  </si>
  <si>
    <t>Jan</t>
  </si>
  <si>
    <t>Feb</t>
  </si>
  <si>
    <t>Mar</t>
  </si>
  <si>
    <t>Apr</t>
  </si>
  <si>
    <t>May</t>
  </si>
  <si>
    <t>Jun</t>
  </si>
  <si>
    <t>Jul</t>
  </si>
  <si>
    <t>Aug</t>
  </si>
  <si>
    <t>Sep</t>
  </si>
  <si>
    <t>Oct</t>
  </si>
  <si>
    <t>Nov</t>
  </si>
  <si>
    <t>Dec</t>
  </si>
  <si>
    <t>Average of Average Duration (sec)</t>
  </si>
  <si>
    <t>Average of Call Drop Rate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</si>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</sst>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11"/>
      <color theme="1"/>
      <name val="Calibri"/>
      <family val="2"/>
      <scheme val="minor"/>
    </font>
    <font>
      <sz val="36"/>
      <color theme="0"/>
      <name val="Calibri"/>
      <scheme val="minor"/>
    </font>
    <font>
      <b/>
      <sz val="11"/>
      <color theme="1"/>
      <name val="Calibri"/>
      <family val="2"/>
      <scheme val="minor"/>
    </font>
    <font>
      <b/>
      <sz val="16"/>
      <color rgb="FFFFFF0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rgb="FFE2CFF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2" borderId="0" xfId="0" applyFill="1"/>
    <xf numFmtId="0" fontId="2" fillId="2" borderId="0" xfId="0" applyFont="1" applyFill="1"/>
    <xf numFmtId="14" fontId="0" fillId="0" borderId="0" xfId="0" applyNumberFormat="1"/>
    <xf numFmtId="9" fontId="0" fillId="0" borderId="0" xfId="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0" fontId="0" fillId="3" borderId="0" xfId="0" applyFill="1" applyAlignment="1">
      <alignment horizontal="left"/>
    </xf>
    <xf numFmtId="3" fontId="0" fillId="3" borderId="0" xfId="0" applyNumberFormat="1" applyFill="1"/>
    <xf numFmtId="164" fontId="0" fillId="3" borderId="0" xfId="0" applyNumberFormat="1" applyFill="1"/>
    <xf numFmtId="3" fontId="0" fillId="0" borderId="0" xfId="0" applyNumberFormat="1"/>
    <xf numFmtId="10" fontId="0" fillId="0" borderId="0" xfId="0" applyNumberFormat="1"/>
    <xf numFmtId="0" fontId="4" fillId="2" borderId="0" xfId="0" applyFont="1" applyFill="1"/>
    <xf numFmtId="0" fontId="3" fillId="2" borderId="0" xfId="0" applyFont="1" applyFill="1"/>
  </cellXfs>
  <cellStyles count="2">
    <cellStyle name="Normal" xfId="0" builtinId="0"/>
    <cellStyle name="Per cent" xfId="1" builtinId="5"/>
  </cellStyles>
  <dxfs count="24">
    <dxf>
      <numFmt numFmtId="3" formatCode="#,##0"/>
    </dxf>
    <dxf>
      <numFmt numFmtId="14" formatCode="0.00%"/>
    </dxf>
    <dxf>
      <numFmt numFmtId="3" formatCode="#,##0"/>
    </dxf>
    <dxf>
      <numFmt numFmtId="1" formatCode="0"/>
    </dxf>
    <dxf>
      <numFmt numFmtId="1" formatCode="0"/>
    </dxf>
    <dxf>
      <numFmt numFmtId="3" formatCode="#,##0"/>
    </dxf>
    <dxf>
      <numFmt numFmtId="14" formatCode="0.00%"/>
    </dxf>
    <dxf>
      <numFmt numFmtId="3" formatCode="#,##0"/>
    </dxf>
    <dxf>
      <numFmt numFmtId="1" formatCode="0"/>
    </dxf>
    <dxf>
      <numFmt numFmtId="1" formatCode="0"/>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d/mm/yyyy"/>
    </dxf>
    <dxf>
      <numFmt numFmtId="164" formatCode="&quot;£&quot;#,##0"/>
    </dxf>
    <dxf>
      <numFmt numFmtId="3" formatCode="#,##0"/>
    </dxf>
    <dxf>
      <numFmt numFmtId="3" formatCode="#,##0"/>
    </dxf>
    <dxf>
      <fill>
        <patternFill patternType="solid">
          <bgColor rgb="FFE2CFF1"/>
        </patternFill>
      </fill>
    </dxf>
    <dxf>
      <fill>
        <patternFill patternType="solid">
          <bgColor rgb="FFE2CFF1"/>
        </patternFill>
      </fill>
    </dxf>
    <dxf>
      <fill>
        <patternFill patternType="solid">
          <bgColor rgb="FFE2CFF1"/>
        </patternFill>
      </fill>
    </dxf>
    <dxf>
      <fill>
        <patternFill patternType="solid">
          <bgColor rgb="FFE2CFF1"/>
        </patternFill>
      </fill>
    </dxf>
    <dxf>
      <fill>
        <patternFill patternType="solid">
          <bgColor rgb="FFE2CFF1"/>
        </patternFill>
      </fill>
    </dxf>
    <dxf>
      <fill>
        <patternFill patternType="solid">
          <bgColor rgb="FFE2CFF1"/>
        </patternFill>
      </fill>
    </dxf>
    <dxf>
      <border>
        <top style="thin">
          <color rgb="FF002060"/>
        </top>
        <bottom style="thin">
          <color rgb="FF002060"/>
        </bottom>
        <vertical/>
        <horizontal/>
      </border>
    </dxf>
  </dxfs>
  <tableStyles count="0" defaultTableStyle="TableStyleMedium2" defaultPivotStyle="PivotStyleLight16"/>
  <colors>
    <mruColors>
      <color rgb="FFFFE79B"/>
      <color rgb="FF9879C5"/>
      <color rgb="FFC0ADDB"/>
      <color rgb="FFE2CF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final.xlsx]analysis!PivotTable5</c:name>
    <c:fmtId val="8"/>
  </c:pivotSource>
  <c:chart>
    <c:autoTitleDeleted val="0"/>
    <c:pivotFmts>
      <c:pivotFmt>
        <c:idx val="0"/>
        <c:spPr>
          <a:solidFill>
            <a:srgbClr val="9879C5"/>
          </a:solidFill>
          <a:ln>
            <a:noFill/>
          </a:ln>
          <a:effectLst>
            <a:outerShdw blurRad="50800" dist="50800" dir="5400000" algn="ctr" rotWithShape="0">
              <a:srgbClr val="7030A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pivotFmt>
      <c:pivotFmt>
        <c:idx val="3"/>
        <c:spPr>
          <a:solidFill>
            <a:srgbClr val="FFFF00"/>
          </a:solidFill>
          <a:ln>
            <a:noFill/>
          </a:ln>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9879C5"/>
          </a:solidFill>
          <a:ln>
            <a:noFill/>
          </a:ln>
          <a:effectLst>
            <a:outerShdw blurRad="50800" dist="50800" dir="5400000" algn="ctr" rotWithShape="0">
              <a:srgbClr val="7030A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dLbl>
          <c:idx val="0"/>
          <c:layout>
            <c:manualLayout>
              <c:x val="-5.0000000000000024E-2"/>
              <c:y val="0.18974555263925344"/>
            </c:manualLayout>
          </c:layout>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879C5"/>
          </a:solidFill>
          <a:ln>
            <a:noFill/>
          </a:ln>
          <a:effectLst>
            <a:outerShdw blurRad="50800" dist="50800" dir="5400000" algn="ctr" rotWithShape="0">
              <a:srgbClr val="7030A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5.0000000000000024E-2"/>
              <c:y val="0.18974555263925344"/>
            </c:manualLayout>
          </c:layout>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Deals Closed</c:v>
                </c:pt>
              </c:strCache>
            </c:strRef>
          </c:tx>
          <c:spPr>
            <a:solidFill>
              <a:srgbClr val="9879C5"/>
            </a:solidFill>
            <a:ln>
              <a:noFill/>
            </a:ln>
            <a:effectLst>
              <a:outerShdw blurRad="50800" dist="50800" dir="5400000" algn="ctr" rotWithShape="0">
                <a:srgbClr val="7030A0"/>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c:v>
                </c:pt>
                <c:pt idx="1">
                  <c:v>2</c:v>
                </c:pt>
                <c:pt idx="2">
                  <c:v>3</c:v>
                </c:pt>
                <c:pt idx="3">
                  <c:v>3</c:v>
                </c:pt>
                <c:pt idx="4">
                  <c:v>3</c:v>
                </c:pt>
                <c:pt idx="5">
                  <c:v>2</c:v>
                </c:pt>
                <c:pt idx="6">
                  <c:v>3</c:v>
                </c:pt>
                <c:pt idx="7">
                  <c:v>2</c:v>
                </c:pt>
                <c:pt idx="8">
                  <c:v>2</c:v>
                </c:pt>
                <c:pt idx="9">
                  <c:v>3</c:v>
                </c:pt>
                <c:pt idx="10">
                  <c:v>2</c:v>
                </c:pt>
                <c:pt idx="11">
                  <c:v>3</c:v>
                </c:pt>
              </c:numCache>
            </c:numRef>
          </c:val>
          <c:extLst>
            <c:ext xmlns:c16="http://schemas.microsoft.com/office/drawing/2014/chart" uri="{C3380CC4-5D6E-409C-BE32-E72D297353CC}">
              <c16:uniqueId val="{00000000-C183-4D69-AE2A-051121C2C570}"/>
            </c:ext>
          </c:extLst>
        </c:ser>
        <c:dLbls>
          <c:showLegendKey val="0"/>
          <c:showVal val="0"/>
          <c:showCatName val="0"/>
          <c:showSerName val="0"/>
          <c:showPercent val="0"/>
          <c:showBubbleSize val="0"/>
        </c:dLbls>
        <c:gapWidth val="50"/>
        <c:overlap val="100"/>
        <c:axId val="265484528"/>
        <c:axId val="265485008"/>
      </c:barChart>
      <c:barChart>
        <c:barDir val="col"/>
        <c:grouping val="clustered"/>
        <c:varyColors val="0"/>
        <c:ser>
          <c:idx val="1"/>
          <c:order val="1"/>
          <c:tx>
            <c:strRef>
              <c:f>analysis!$F$3</c:f>
              <c:strCache>
                <c:ptCount val="1"/>
                <c:pt idx="0">
                  <c:v>Sum of Deal Value ($)</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183-4D69-AE2A-051121C2C570}"/>
              </c:ext>
            </c:extLst>
          </c:dPt>
          <c:dPt>
            <c:idx val="2"/>
            <c:invertIfNegative val="0"/>
            <c:bubble3D val="0"/>
            <c:spPr>
              <a:solidFill>
                <a:srgbClr val="FFC000"/>
              </a:solidFill>
              <a:ln>
                <a:noFill/>
              </a:ln>
              <a:effectLst/>
            </c:spPr>
            <c:extLst>
              <c:ext xmlns:c16="http://schemas.microsoft.com/office/drawing/2014/chart" uri="{C3380CC4-5D6E-409C-BE32-E72D297353CC}">
                <c16:uniqueId val="{00000002-C183-4D69-AE2A-051121C2C570}"/>
              </c:ext>
            </c:extLst>
          </c:dPt>
          <c:dLbls>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183-4D69-AE2A-051121C2C570}"/>
                </c:ext>
              </c:extLst>
            </c:dLbl>
            <c:dLbl>
              <c:idx val="2"/>
              <c:layout>
                <c:manualLayout>
                  <c:x val="-5.0000000000000024E-2"/>
                  <c:y val="0.1897455526392534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83-4D69-AE2A-051121C2C570}"/>
                </c:ext>
              </c:extLst>
            </c:dLbl>
            <c:spPr>
              <a:noFill/>
              <a:ln>
                <a:solidFill>
                  <a:srgbClr val="9879C5"/>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General</c:formatCode>
                <c:ptCount val="12"/>
                <c:pt idx="0">
                  <c:v>3546.72</c:v>
                </c:pt>
                <c:pt idx="1">
                  <c:v>3486.23</c:v>
                </c:pt>
                <c:pt idx="2">
                  <c:v>3725.66</c:v>
                </c:pt>
                <c:pt idx="3">
                  <c:v>3633.75</c:v>
                </c:pt>
                <c:pt idx="4">
                  <c:v>3623.32</c:v>
                </c:pt>
                <c:pt idx="5">
                  <c:v>3545.66</c:v>
                </c:pt>
                <c:pt idx="6">
                  <c:v>3289.06</c:v>
                </c:pt>
                <c:pt idx="7">
                  <c:v>3620.9</c:v>
                </c:pt>
                <c:pt idx="8">
                  <c:v>3916.58</c:v>
                </c:pt>
                <c:pt idx="9">
                  <c:v>3928.71</c:v>
                </c:pt>
                <c:pt idx="10">
                  <c:v>3775.84</c:v>
                </c:pt>
                <c:pt idx="11">
                  <c:v>3767.09</c:v>
                </c:pt>
              </c:numCache>
            </c:numRef>
          </c:val>
          <c:extLst>
            <c:ext xmlns:c16="http://schemas.microsoft.com/office/drawing/2014/chart" uri="{C3380CC4-5D6E-409C-BE32-E72D297353CC}">
              <c16:uniqueId val="{00000003-C183-4D69-AE2A-051121C2C570}"/>
            </c:ext>
          </c:extLst>
        </c:ser>
        <c:dLbls>
          <c:showLegendKey val="0"/>
          <c:showVal val="0"/>
          <c:showCatName val="0"/>
          <c:showSerName val="0"/>
          <c:showPercent val="0"/>
          <c:showBubbleSize val="0"/>
        </c:dLbls>
        <c:gapWidth val="20"/>
        <c:overlap val="100"/>
        <c:axId val="277252832"/>
        <c:axId val="277251872"/>
      </c:barChart>
      <c:catAx>
        <c:axId val="26548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85008"/>
        <c:crosses val="autoZero"/>
        <c:auto val="1"/>
        <c:lblAlgn val="ctr"/>
        <c:lblOffset val="100"/>
        <c:noMultiLvlLbl val="0"/>
      </c:catAx>
      <c:valAx>
        <c:axId val="265485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84528"/>
        <c:crosses val="autoZero"/>
        <c:crossBetween val="between"/>
      </c:valAx>
      <c:valAx>
        <c:axId val="277251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52832"/>
        <c:crosses val="max"/>
        <c:crossBetween val="between"/>
      </c:valAx>
      <c:catAx>
        <c:axId val="277252832"/>
        <c:scaling>
          <c:orientation val="minMax"/>
        </c:scaling>
        <c:delete val="1"/>
        <c:axPos val="b"/>
        <c:numFmt formatCode="General" sourceLinked="1"/>
        <c:majorTickMark val="out"/>
        <c:minorTickMark val="none"/>
        <c:tickLblPos val="nextTo"/>
        <c:crossAx val="277251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final.xlsx]analysis!PivotTable7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t>
            </a:r>
          </a:p>
        </c:rich>
      </c:tx>
      <c:layout>
        <c:manualLayout>
          <c:xMode val="edge"/>
          <c:yMode val="edge"/>
          <c:x val="2.842101883299401E-2"/>
          <c:y val="4.4446593086887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cmpd="sng">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cmpd="sng">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cmpd="sng">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2522900262467192"/>
          <c:w val="0.86486351706036746"/>
          <c:h val="0.42836832895888016"/>
        </c:manualLayout>
      </c:layout>
      <c:barChart>
        <c:barDir val="col"/>
        <c:grouping val="clustered"/>
        <c:varyColors val="0"/>
        <c:ser>
          <c:idx val="0"/>
          <c:order val="0"/>
          <c:tx>
            <c:strRef>
              <c:f>analysis!$I$3</c:f>
              <c:strCache>
                <c:ptCount val="1"/>
                <c:pt idx="0">
                  <c:v>Total</c:v>
                </c:pt>
              </c:strCache>
            </c:strRef>
          </c:tx>
          <c:spPr>
            <a:solidFill>
              <a:srgbClr val="7030A0"/>
            </a:solidFill>
            <a:ln cmpd="sng">
              <a:solidFill>
                <a:srgbClr val="FFFF00"/>
              </a:solidFill>
            </a:ln>
            <a:effectLst/>
          </c:spPr>
          <c:invertIfNegative val="0"/>
          <c:trendline>
            <c:spPr>
              <a:ln w="19050" cap="rnd">
                <a:solidFill>
                  <a:schemeClr val="accent1"/>
                </a:solidFill>
                <a:prstDash val="sysDot"/>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General</c:formatCode>
                <c:ptCount val="12"/>
                <c:pt idx="0">
                  <c:v>3546.72</c:v>
                </c:pt>
                <c:pt idx="1">
                  <c:v>3486.23</c:v>
                </c:pt>
                <c:pt idx="2">
                  <c:v>3725.66</c:v>
                </c:pt>
                <c:pt idx="3">
                  <c:v>3633.75</c:v>
                </c:pt>
                <c:pt idx="4">
                  <c:v>3623.32</c:v>
                </c:pt>
                <c:pt idx="5">
                  <c:v>3545.66</c:v>
                </c:pt>
                <c:pt idx="6">
                  <c:v>3289.06</c:v>
                </c:pt>
                <c:pt idx="7">
                  <c:v>3620.9</c:v>
                </c:pt>
                <c:pt idx="8">
                  <c:v>3916.58</c:v>
                </c:pt>
                <c:pt idx="9">
                  <c:v>3928.71</c:v>
                </c:pt>
                <c:pt idx="10">
                  <c:v>3775.84</c:v>
                </c:pt>
                <c:pt idx="11">
                  <c:v>3767.09</c:v>
                </c:pt>
              </c:numCache>
            </c:numRef>
          </c:val>
          <c:extLst>
            <c:ext xmlns:c16="http://schemas.microsoft.com/office/drawing/2014/chart" uri="{C3380CC4-5D6E-409C-BE32-E72D297353CC}">
              <c16:uniqueId val="{00000001-E41E-4B06-8819-3BB9265B0413}"/>
            </c:ext>
          </c:extLst>
        </c:ser>
        <c:dLbls>
          <c:showLegendKey val="0"/>
          <c:showVal val="0"/>
          <c:showCatName val="0"/>
          <c:showSerName val="0"/>
          <c:showPercent val="0"/>
          <c:showBubbleSize val="0"/>
        </c:dLbls>
        <c:gapWidth val="50"/>
        <c:overlap val="-27"/>
        <c:axId val="1104133360"/>
        <c:axId val="1104131440"/>
      </c:barChart>
      <c:catAx>
        <c:axId val="11041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31440"/>
        <c:crosses val="autoZero"/>
        <c:auto val="1"/>
        <c:lblAlgn val="ctr"/>
        <c:lblOffset val="100"/>
        <c:noMultiLvlLbl val="0"/>
      </c:catAx>
      <c:valAx>
        <c:axId val="1104131440"/>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33360"/>
        <c:crosses val="autoZero"/>
        <c:crossBetween val="between"/>
      </c:valAx>
      <c:spPr>
        <a:noFill/>
        <a:ln>
          <a:noFill/>
        </a:ln>
        <a:effectLst/>
      </c:spPr>
    </c:plotArea>
    <c:legend>
      <c:legendPos val="t"/>
      <c:layout>
        <c:manualLayout>
          <c:xMode val="edge"/>
          <c:yMode val="edge"/>
          <c:x val="0.53325765529308833"/>
          <c:y val="8.7358923884514425E-2"/>
          <c:w val="0.43348468941382329"/>
          <c:h val="7.19759684595678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final.xlsx]analysis!PivotTable9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Call Duration (Seconds)</a:t>
            </a:r>
            <a:endParaRPr lang="en-US"/>
          </a:p>
        </c:rich>
      </c:tx>
      <c:layout>
        <c:manualLayout>
          <c:xMode val="edge"/>
          <c:yMode val="edge"/>
          <c:x val="1.2666666666666665E-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c:f>
              <c:strCache>
                <c:ptCount val="1"/>
                <c:pt idx="0">
                  <c:v>Total</c:v>
                </c:pt>
              </c:strCache>
            </c:strRef>
          </c:tx>
          <c:spPr>
            <a:solidFill>
              <a:srgbClr val="FFC000"/>
            </a:solidFill>
            <a:ln>
              <a:noFill/>
            </a:ln>
            <a:effectLst/>
          </c:spPr>
          <c:invertIfNegative val="0"/>
          <c:cat>
            <c:strRef>
              <c:f>analysis!$A$22:$A$34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analysis!$B$22:$B$34</c:f>
              <c:numCache>
                <c:formatCode>General</c:formatCode>
                <c:ptCount val="12"/>
                <c:pt idx="0">
                  <c:v>520.05999999999995</c:v>
                </c:pt>
                <c:pt idx="1">
                  <c:v>461.67</c:v>
                </c:pt>
                <c:pt idx="2">
                  <c:v>512.92999999999995</c:v>
                </c:pt>
                <c:pt idx="3">
                  <c:v>508.55</c:v>
                </c:pt>
                <c:pt idx="4">
                  <c:v>469.53</c:v>
                </c:pt>
                <c:pt idx="5">
                  <c:v>512.88</c:v>
                </c:pt>
                <c:pt idx="6">
                  <c:v>491.31</c:v>
                </c:pt>
                <c:pt idx="7">
                  <c:v>554.20000000000005</c:v>
                </c:pt>
                <c:pt idx="8">
                  <c:v>549.77</c:v>
                </c:pt>
                <c:pt idx="9">
                  <c:v>540.79999999999995</c:v>
                </c:pt>
                <c:pt idx="10">
                  <c:v>492.23</c:v>
                </c:pt>
                <c:pt idx="11">
                  <c:v>488.97</c:v>
                </c:pt>
              </c:numCache>
            </c:numRef>
          </c:val>
          <c:extLst>
            <c:ext xmlns:c16="http://schemas.microsoft.com/office/drawing/2014/chart" uri="{C3380CC4-5D6E-409C-BE32-E72D297353CC}">
              <c16:uniqueId val="{00000000-F1F1-40E1-810B-FA8A42F743FB}"/>
            </c:ext>
          </c:extLst>
        </c:ser>
        <c:dLbls>
          <c:showLegendKey val="0"/>
          <c:showVal val="0"/>
          <c:showCatName val="0"/>
          <c:showSerName val="0"/>
          <c:showPercent val="0"/>
          <c:showBubbleSize val="0"/>
        </c:dLbls>
        <c:gapWidth val="50"/>
        <c:overlap val="-27"/>
        <c:axId val="270152112"/>
        <c:axId val="270153072"/>
      </c:barChart>
      <c:catAx>
        <c:axId val="2701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53072"/>
        <c:crosses val="autoZero"/>
        <c:auto val="1"/>
        <c:lblAlgn val="ctr"/>
        <c:lblOffset val="100"/>
        <c:noMultiLvlLbl val="0"/>
      </c:catAx>
      <c:valAx>
        <c:axId val="270153072"/>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5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final.xlsx]analysis!PivotTable11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 %   </a:t>
            </a:r>
            <a:endParaRPr lang="en-US"/>
          </a:p>
        </c:rich>
      </c:tx>
      <c:layout>
        <c:manualLayout>
          <c:xMode val="edge"/>
          <c:yMode val="edge"/>
          <c:x val="9.19234470691163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7537182852143"/>
          <c:y val="0.17634259259259263"/>
          <c:w val="0.83936351706036749"/>
          <c:h val="0.72088764946048411"/>
        </c:manualLayout>
      </c:layout>
      <c:areaChart>
        <c:grouping val="standard"/>
        <c:varyColors val="0"/>
        <c:ser>
          <c:idx val="0"/>
          <c:order val="0"/>
          <c:tx>
            <c:strRef>
              <c:f>analysis!$E$21</c:f>
              <c:strCache>
                <c:ptCount val="1"/>
                <c:pt idx="0">
                  <c:v>Total</c:v>
                </c:pt>
              </c:strCache>
            </c:strRef>
          </c:tx>
          <c:spPr>
            <a:gradFill>
              <a:gsLst>
                <a:gs pos="0">
                  <a:srgbClr val="FFC000"/>
                </a:gs>
                <a:gs pos="83000">
                  <a:schemeClr val="accent1">
                    <a:lumMod val="45000"/>
                    <a:lumOff val="55000"/>
                  </a:schemeClr>
                </a:gs>
                <a:gs pos="100000">
                  <a:schemeClr val="accent1">
                    <a:lumMod val="30000"/>
                    <a:lumOff val="70000"/>
                  </a:schemeClr>
                </a:gs>
              </a:gsLst>
              <a:lin ang="5400000" scaled="1"/>
            </a:gradFill>
            <a:ln>
              <a:noFill/>
            </a:ln>
            <a:effectLst/>
          </c:spPr>
          <c:cat>
            <c:strRef>
              <c:f>analysis!$D$22:$D$34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analysis!$E$22:$E$34</c:f>
              <c:numCache>
                <c:formatCode>General</c:formatCode>
                <c:ptCount val="12"/>
                <c:pt idx="0">
                  <c:v>1.2699999999999999E-2</c:v>
                </c:pt>
                <c:pt idx="1">
                  <c:v>1.1200000000000002E-2</c:v>
                </c:pt>
                <c:pt idx="2">
                  <c:v>1.1599999999999999E-2</c:v>
                </c:pt>
                <c:pt idx="3">
                  <c:v>1.1399999999999999E-2</c:v>
                </c:pt>
                <c:pt idx="4">
                  <c:v>1.21E-2</c:v>
                </c:pt>
                <c:pt idx="5">
                  <c:v>1.2699999999999999E-2</c:v>
                </c:pt>
                <c:pt idx="6">
                  <c:v>1.1299999999999999E-2</c:v>
                </c:pt>
                <c:pt idx="7">
                  <c:v>1.23E-2</c:v>
                </c:pt>
                <c:pt idx="8">
                  <c:v>1.2E-2</c:v>
                </c:pt>
                <c:pt idx="9">
                  <c:v>1.09E-2</c:v>
                </c:pt>
                <c:pt idx="10">
                  <c:v>1.1000000000000001E-2</c:v>
                </c:pt>
                <c:pt idx="11">
                  <c:v>1.0800000000000001E-2</c:v>
                </c:pt>
              </c:numCache>
            </c:numRef>
          </c:val>
          <c:extLst>
            <c:ext xmlns:c16="http://schemas.microsoft.com/office/drawing/2014/chart" uri="{C3380CC4-5D6E-409C-BE32-E72D297353CC}">
              <c16:uniqueId val="{00000000-A30A-4E43-8C46-318F105C74C3}"/>
            </c:ext>
          </c:extLst>
        </c:ser>
        <c:dLbls>
          <c:showLegendKey val="0"/>
          <c:showVal val="0"/>
          <c:showCatName val="0"/>
          <c:showSerName val="0"/>
          <c:showPercent val="0"/>
          <c:showBubbleSize val="0"/>
        </c:dLbls>
        <c:axId val="265685616"/>
        <c:axId val="1728965488"/>
      </c:areaChart>
      <c:catAx>
        <c:axId val="26568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65488"/>
        <c:crosses val="autoZero"/>
        <c:auto val="1"/>
        <c:lblAlgn val="ctr"/>
        <c:lblOffset val="100"/>
        <c:noMultiLvlLbl val="0"/>
      </c:catAx>
      <c:valAx>
        <c:axId val="172896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685616"/>
        <c:crosses val="autoZero"/>
        <c:crossBetween val="midCat"/>
      </c:valAx>
      <c:spPr>
        <a:no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19049</xdr:colOff>
      <xdr:row>0</xdr:row>
      <xdr:rowOff>82901</xdr:rowOff>
    </xdr:from>
    <xdr:to>
      <xdr:col>9</xdr:col>
      <xdr:colOff>0</xdr:colOff>
      <xdr:row>5</xdr:row>
      <xdr:rowOff>140050</xdr:rowOff>
    </xdr:to>
    <xdr:grpSp>
      <xdr:nvGrpSpPr>
        <xdr:cNvPr id="74" name="Group 73">
          <a:extLst>
            <a:ext uri="{FF2B5EF4-FFF2-40B4-BE49-F238E27FC236}">
              <a16:creationId xmlns:a16="http://schemas.microsoft.com/office/drawing/2014/main" id="{00000000-0008-0000-0000-00004A000000}"/>
            </a:ext>
          </a:extLst>
        </xdr:cNvPr>
        <xdr:cNvGrpSpPr/>
      </xdr:nvGrpSpPr>
      <xdr:grpSpPr>
        <a:xfrm>
          <a:off x="4287660" y="82901"/>
          <a:ext cx="2450396" cy="1485899"/>
          <a:chOff x="4324350" y="152398"/>
          <a:chExt cx="2733676" cy="1409699"/>
        </a:xfrm>
      </xdr:grpSpPr>
      <xdr:sp macro="" textlink="">
        <xdr:nvSpPr>
          <xdr:cNvPr id="75" name="Round Single Corner Rectangle 74">
            <a:extLst>
              <a:ext uri="{FF2B5EF4-FFF2-40B4-BE49-F238E27FC236}">
                <a16:creationId xmlns:a16="http://schemas.microsoft.com/office/drawing/2014/main" id="{00000000-0008-0000-0000-00004B000000}"/>
              </a:ext>
            </a:extLst>
          </xdr:cNvPr>
          <xdr:cNvSpPr/>
        </xdr:nvSpPr>
        <xdr:spPr>
          <a:xfrm rot="10800000">
            <a:off x="4324350" y="152398"/>
            <a:ext cx="2571750" cy="1409699"/>
          </a:xfrm>
          <a:prstGeom prst="round1Rect">
            <a:avLst/>
          </a:prstGeom>
          <a:solidFill>
            <a:srgbClr val="F5F5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6" name="Round Single Corner Rectangle 75">
            <a:extLst>
              <a:ext uri="{FF2B5EF4-FFF2-40B4-BE49-F238E27FC236}">
                <a16:creationId xmlns:a16="http://schemas.microsoft.com/office/drawing/2014/main" id="{00000000-0008-0000-0000-00004C000000}"/>
              </a:ext>
            </a:extLst>
          </xdr:cNvPr>
          <xdr:cNvSpPr/>
        </xdr:nvSpPr>
        <xdr:spPr>
          <a:xfrm>
            <a:off x="4562475" y="153543"/>
            <a:ext cx="2495551" cy="1400528"/>
          </a:xfrm>
          <a:prstGeom prst="round1Rect">
            <a:avLst/>
          </a:prstGeom>
          <a:solidFill>
            <a:schemeClr val="bg1"/>
          </a:solidFill>
          <a:ln>
            <a:solidFill>
              <a:srgbClr val="F5F5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7</xdr:col>
      <xdr:colOff>76200</xdr:colOff>
      <xdr:row>1</xdr:row>
      <xdr:rowOff>323850</xdr:rowOff>
    </xdr:from>
    <xdr:to>
      <xdr:col>7</xdr:col>
      <xdr:colOff>85725</xdr:colOff>
      <xdr:row>4</xdr:row>
      <xdr:rowOff>57150</xdr:rowOff>
    </xdr:to>
    <xdr:cxnSp macro="">
      <xdr:nvCxnSpPr>
        <xdr:cNvPr id="77" name="Straight Connector 76">
          <a:extLst>
            <a:ext uri="{FF2B5EF4-FFF2-40B4-BE49-F238E27FC236}">
              <a16:creationId xmlns:a16="http://schemas.microsoft.com/office/drawing/2014/main" id="{00000000-0008-0000-0000-00004D000000}"/>
            </a:ext>
          </a:extLst>
        </xdr:cNvPr>
        <xdr:cNvCxnSpPr/>
      </xdr:nvCxnSpPr>
      <xdr:spPr>
        <a:xfrm>
          <a:off x="5210175" y="514350"/>
          <a:ext cx="9525" cy="781050"/>
        </a:xfrm>
        <a:prstGeom prst="line">
          <a:avLst/>
        </a:prstGeom>
        <a:ln>
          <a:solidFill>
            <a:srgbClr val="F5F56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13</xdr:col>
      <xdr:colOff>520697</xdr:colOff>
      <xdr:row>0</xdr:row>
      <xdr:rowOff>68791</xdr:rowOff>
    </xdr:from>
    <xdr:to>
      <xdr:col>18</xdr:col>
      <xdr:colOff>206375</xdr:colOff>
      <xdr:row>6</xdr:row>
      <xdr:rowOff>49388</xdr:rowOff>
    </xdr:to>
    <xdr:grpSp>
      <xdr:nvGrpSpPr>
        <xdr:cNvPr id="78" name="Group 77">
          <a:extLst>
            <a:ext uri="{FF2B5EF4-FFF2-40B4-BE49-F238E27FC236}">
              <a16:creationId xmlns:a16="http://schemas.microsoft.com/office/drawing/2014/main" id="{00000000-0008-0000-0000-00004E000000}"/>
            </a:ext>
          </a:extLst>
        </xdr:cNvPr>
        <xdr:cNvGrpSpPr/>
      </xdr:nvGrpSpPr>
      <xdr:grpSpPr>
        <a:xfrm>
          <a:off x="9728197" y="68791"/>
          <a:ext cx="2772484" cy="1603375"/>
          <a:chOff x="4324348" y="133984"/>
          <a:chExt cx="2663067" cy="1428110"/>
        </a:xfrm>
      </xdr:grpSpPr>
      <xdr:sp macro="" textlink="">
        <xdr:nvSpPr>
          <xdr:cNvPr id="79" name="Round Single Corner Rectangle 78">
            <a:extLst>
              <a:ext uri="{FF2B5EF4-FFF2-40B4-BE49-F238E27FC236}">
                <a16:creationId xmlns:a16="http://schemas.microsoft.com/office/drawing/2014/main" id="{00000000-0008-0000-0000-00004F000000}"/>
              </a:ext>
            </a:extLst>
          </xdr:cNvPr>
          <xdr:cNvSpPr/>
        </xdr:nvSpPr>
        <xdr:spPr>
          <a:xfrm rot="10800000">
            <a:off x="4324348" y="159484"/>
            <a:ext cx="2624886" cy="1402610"/>
          </a:xfrm>
          <a:prstGeom prst="round1Rect">
            <a:avLst/>
          </a:prstGeom>
          <a:solidFill>
            <a:srgbClr val="F5F5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0" name="Round Single Corner Rectangle 79">
            <a:extLst>
              <a:ext uri="{FF2B5EF4-FFF2-40B4-BE49-F238E27FC236}">
                <a16:creationId xmlns:a16="http://schemas.microsoft.com/office/drawing/2014/main" id="{00000000-0008-0000-0000-000050000000}"/>
              </a:ext>
            </a:extLst>
          </xdr:cNvPr>
          <xdr:cNvSpPr/>
        </xdr:nvSpPr>
        <xdr:spPr>
          <a:xfrm>
            <a:off x="4562475" y="133984"/>
            <a:ext cx="2424940" cy="1420089"/>
          </a:xfrm>
          <a:prstGeom prst="round1Rect">
            <a:avLst/>
          </a:prstGeom>
          <a:solidFill>
            <a:schemeClr val="bg1"/>
          </a:solidFill>
          <a:ln>
            <a:solidFill>
              <a:srgbClr val="F5F5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18</xdr:col>
      <xdr:colOff>323850</xdr:colOff>
      <xdr:row>0</xdr:row>
      <xdr:rowOff>138643</xdr:rowOff>
    </xdr:from>
    <xdr:to>
      <xdr:col>22</xdr:col>
      <xdr:colOff>571500</xdr:colOff>
      <xdr:row>5</xdr:row>
      <xdr:rowOff>175167</xdr:rowOff>
    </xdr:to>
    <xdr:pic>
      <xdr:nvPicPr>
        <xdr:cNvPr id="84" name="Picture 83">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1"/>
        <a:stretch>
          <a:fillRect/>
        </a:stretch>
      </xdr:blipFill>
      <xdr:spPr>
        <a:xfrm>
          <a:off x="12618156" y="138643"/>
          <a:ext cx="2717094" cy="1465274"/>
        </a:xfrm>
        <a:prstGeom prst="rect">
          <a:avLst/>
        </a:prstGeom>
      </xdr:spPr>
    </xdr:pic>
    <xdr:clientData/>
  </xdr:twoCellAnchor>
  <xdr:twoCellAnchor editAs="absolute">
    <xdr:from>
      <xdr:col>9</xdr:col>
      <xdr:colOff>266700</xdr:colOff>
      <xdr:row>0</xdr:row>
      <xdr:rowOff>111272</xdr:rowOff>
    </xdr:from>
    <xdr:to>
      <xdr:col>13</xdr:col>
      <xdr:colOff>380999</xdr:colOff>
      <xdr:row>5</xdr:row>
      <xdr:rowOff>186264</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7004756" y="111272"/>
          <a:ext cx="2583743" cy="1503742"/>
          <a:chOff x="4324351" y="135470"/>
          <a:chExt cx="2658632" cy="1426627"/>
        </a:xfrm>
      </xdr:grpSpPr>
      <xdr:sp macro="" textlink="">
        <xdr:nvSpPr>
          <xdr:cNvPr id="82" name="Round Single Corner Rectangle 81">
            <a:extLst>
              <a:ext uri="{FF2B5EF4-FFF2-40B4-BE49-F238E27FC236}">
                <a16:creationId xmlns:a16="http://schemas.microsoft.com/office/drawing/2014/main" id="{00000000-0008-0000-0000-000052000000}"/>
              </a:ext>
            </a:extLst>
          </xdr:cNvPr>
          <xdr:cNvSpPr/>
        </xdr:nvSpPr>
        <xdr:spPr>
          <a:xfrm rot="10800000">
            <a:off x="4324351" y="152398"/>
            <a:ext cx="2571750" cy="1409699"/>
          </a:xfrm>
          <a:prstGeom prst="round1Rect">
            <a:avLst/>
          </a:prstGeom>
          <a:solidFill>
            <a:srgbClr val="F5F5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3" name="Round Single Corner Rectangle 82">
            <a:extLst>
              <a:ext uri="{FF2B5EF4-FFF2-40B4-BE49-F238E27FC236}">
                <a16:creationId xmlns:a16="http://schemas.microsoft.com/office/drawing/2014/main" id="{00000000-0008-0000-0000-000053000000}"/>
              </a:ext>
            </a:extLst>
          </xdr:cNvPr>
          <xdr:cNvSpPr/>
        </xdr:nvSpPr>
        <xdr:spPr>
          <a:xfrm>
            <a:off x="4487433" y="135470"/>
            <a:ext cx="2495550" cy="1400529"/>
          </a:xfrm>
          <a:prstGeom prst="round1Rect">
            <a:avLst/>
          </a:prstGeom>
          <a:solidFill>
            <a:schemeClr val="bg1"/>
          </a:solidFill>
          <a:ln>
            <a:solidFill>
              <a:srgbClr val="F5F5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11</xdr:col>
      <xdr:colOff>257175</xdr:colOff>
      <xdr:row>1</xdr:row>
      <xdr:rowOff>190498</xdr:rowOff>
    </xdr:from>
    <xdr:to>
      <xdr:col>11</xdr:col>
      <xdr:colOff>257176</xdr:colOff>
      <xdr:row>3</xdr:row>
      <xdr:rowOff>190498</xdr:rowOff>
    </xdr:to>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flipH="1">
          <a:off x="8848725" y="466723"/>
          <a:ext cx="1" cy="704850"/>
        </a:xfrm>
        <a:prstGeom prst="line">
          <a:avLst/>
        </a:prstGeom>
        <a:ln>
          <a:solidFill>
            <a:srgbClr val="F5F56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15</xdr:col>
      <xdr:colOff>381000</xdr:colOff>
      <xdr:row>1</xdr:row>
      <xdr:rowOff>304800</xdr:rowOff>
    </xdr:from>
    <xdr:to>
      <xdr:col>15</xdr:col>
      <xdr:colOff>381002</xdr:colOff>
      <xdr:row>3</xdr:row>
      <xdr:rowOff>219075</xdr:rowOff>
    </xdr:to>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flipH="1">
          <a:off x="10784417" y="495300"/>
          <a:ext cx="2" cy="697442"/>
        </a:xfrm>
        <a:prstGeom prst="line">
          <a:avLst/>
        </a:prstGeom>
        <a:ln>
          <a:solidFill>
            <a:srgbClr val="F5F56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20</xdr:col>
      <xdr:colOff>149225</xdr:colOff>
      <xdr:row>1</xdr:row>
      <xdr:rowOff>368300</xdr:rowOff>
    </xdr:from>
    <xdr:to>
      <xdr:col>20</xdr:col>
      <xdr:colOff>174625</xdr:colOff>
      <xdr:row>3</xdr:row>
      <xdr:rowOff>222250</xdr:rowOff>
    </xdr:to>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13468350" y="558800"/>
          <a:ext cx="25400" cy="631825"/>
        </a:xfrm>
        <a:prstGeom prst="line">
          <a:avLst/>
        </a:prstGeom>
        <a:ln>
          <a:solidFill>
            <a:srgbClr val="F5F56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19</xdr:col>
      <xdr:colOff>57153</xdr:colOff>
      <xdr:row>1</xdr:row>
      <xdr:rowOff>209550</xdr:rowOff>
    </xdr:from>
    <xdr:to>
      <xdr:col>20</xdr:col>
      <xdr:colOff>21917</xdr:colOff>
      <xdr:row>4</xdr:row>
      <xdr:rowOff>143175</xdr:rowOff>
    </xdr:to>
    <xdr:pic>
      <xdr:nvPicPr>
        <xdr:cNvPr id="88" name="Picture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2"/>
        <a:stretch>
          <a:fillRect/>
        </a:stretch>
      </xdr:blipFill>
      <xdr:spPr>
        <a:xfrm>
          <a:off x="12858753" y="400050"/>
          <a:ext cx="574364" cy="981375"/>
        </a:xfrm>
        <a:prstGeom prst="rect">
          <a:avLst/>
        </a:prstGeom>
      </xdr:spPr>
    </xdr:pic>
    <xdr:clientData/>
  </xdr:twoCellAnchor>
  <xdr:twoCellAnchor editAs="absolute">
    <xdr:from>
      <xdr:col>6</xdr:col>
      <xdr:colOff>304798</xdr:colOff>
      <xdr:row>1</xdr:row>
      <xdr:rowOff>314325</xdr:rowOff>
    </xdr:from>
    <xdr:to>
      <xdr:col>7</xdr:col>
      <xdr:colOff>19050</xdr:colOff>
      <xdr:row>3</xdr:row>
      <xdr:rowOff>234373</xdr:rowOff>
    </xdr:to>
    <xdr:pic>
      <xdr:nvPicPr>
        <xdr:cNvPr id="89" name="Picture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3"/>
        <a:stretch>
          <a:fillRect/>
        </a:stretch>
      </xdr:blipFill>
      <xdr:spPr>
        <a:xfrm>
          <a:off x="4552948" y="504825"/>
          <a:ext cx="600077" cy="701098"/>
        </a:xfrm>
        <a:prstGeom prst="rect">
          <a:avLst/>
        </a:prstGeom>
      </xdr:spPr>
    </xdr:pic>
    <xdr:clientData/>
  </xdr:twoCellAnchor>
  <xdr:twoCellAnchor editAs="absolute">
    <xdr:from>
      <xdr:col>10</xdr:col>
      <xdr:colOff>28586</xdr:colOff>
      <xdr:row>1</xdr:row>
      <xdr:rowOff>123824</xdr:rowOff>
    </xdr:from>
    <xdr:to>
      <xdr:col>11</xdr:col>
      <xdr:colOff>42519</xdr:colOff>
      <xdr:row>5</xdr:row>
      <xdr:rowOff>7724</xdr:rowOff>
    </xdr:to>
    <xdr:pic>
      <xdr:nvPicPr>
        <xdr:cNvPr id="90" name="Picture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4"/>
        <a:stretch>
          <a:fillRect/>
        </a:stretch>
      </xdr:blipFill>
      <xdr:spPr>
        <a:xfrm>
          <a:off x="7343786" y="314324"/>
          <a:ext cx="623533" cy="1122150"/>
        </a:xfrm>
        <a:prstGeom prst="rect">
          <a:avLst/>
        </a:prstGeom>
      </xdr:spPr>
    </xdr:pic>
    <xdr:clientData/>
  </xdr:twoCellAnchor>
  <xdr:twoCellAnchor editAs="absolute">
    <xdr:from>
      <xdr:col>14</xdr:col>
      <xdr:colOff>371484</xdr:colOff>
      <xdr:row>1</xdr:row>
      <xdr:rowOff>209550</xdr:rowOff>
    </xdr:from>
    <xdr:to>
      <xdr:col>15</xdr:col>
      <xdr:colOff>242223</xdr:colOff>
      <xdr:row>4</xdr:row>
      <xdr:rowOff>124125</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5"/>
        <a:stretch>
          <a:fillRect/>
        </a:stretch>
      </xdr:blipFill>
      <xdr:spPr>
        <a:xfrm>
          <a:off x="10161067" y="400050"/>
          <a:ext cx="484573" cy="962325"/>
        </a:xfrm>
        <a:prstGeom prst="rect">
          <a:avLst/>
        </a:prstGeom>
      </xdr:spPr>
    </xdr:pic>
    <xdr:clientData/>
  </xdr:twoCellAnchor>
  <xdr:twoCellAnchor editAs="absolute">
    <xdr:from>
      <xdr:col>0</xdr:col>
      <xdr:colOff>112184</xdr:colOff>
      <xdr:row>8</xdr:row>
      <xdr:rowOff>0</xdr:rowOff>
    </xdr:from>
    <xdr:to>
      <xdr:col>2</xdr:col>
      <xdr:colOff>434</xdr:colOff>
      <xdr:row>37</xdr:row>
      <xdr:rowOff>19500</xdr:rowOff>
    </xdr:to>
    <mc:AlternateContent xmlns:mc="http://schemas.openxmlformats.org/markup-compatibility/2006">
      <mc:Choice xmlns:a14="http://schemas.microsoft.com/office/drawing/2010/main" Requires="a14">
        <xdr:graphicFrame macro="">
          <xdr:nvGraphicFramePr>
            <xdr:cNvPr id="93" name="name">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12184" y="2010833"/>
              <a:ext cx="1122972" cy="56463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190501</xdr:colOff>
      <xdr:row>1</xdr:row>
      <xdr:rowOff>209550</xdr:rowOff>
    </xdr:from>
    <xdr:to>
      <xdr:col>8</xdr:col>
      <xdr:colOff>542926</xdr:colOff>
      <xdr:row>3</xdr:row>
      <xdr:rowOff>37667</xdr:rowOff>
    </xdr:to>
    <xdr:sp macro="" textlink="analysis!B4">
      <xdr:nvSpPr>
        <xdr:cNvPr id="99" name="Rectangle 98">
          <a:extLst>
            <a:ext uri="{FF2B5EF4-FFF2-40B4-BE49-F238E27FC236}">
              <a16:creationId xmlns:a16="http://schemas.microsoft.com/office/drawing/2014/main" id="{00000000-0008-0000-0000-000063000000}"/>
            </a:ext>
          </a:extLst>
        </xdr:cNvPr>
        <xdr:cNvSpPr/>
      </xdr:nvSpPr>
      <xdr:spPr>
        <a:xfrm>
          <a:off x="5324476" y="400050"/>
          <a:ext cx="1314450" cy="60916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fld id="{9DB92D01-0058-4C82-97CC-CC13791E9AC0}" type="TxLink">
            <a:rPr lang="en-US" sz="3200" b="0" i="0" u="none" strike="noStrike">
              <a:solidFill>
                <a:srgbClr val="7030A0"/>
              </a:solidFill>
              <a:latin typeface="Calibri"/>
              <a:ea typeface="+mn-ea"/>
              <a:cs typeface="Calibri"/>
            </a:rPr>
            <a:pPr marL="0" indent="0" algn="l"/>
            <a:t>731</a:t>
          </a:fld>
          <a:endParaRPr lang="en-GB" sz="3200" b="0" i="0" u="none" strike="noStrike">
            <a:solidFill>
              <a:srgbClr val="7030A0"/>
            </a:solidFill>
            <a:latin typeface="Calibri"/>
            <a:ea typeface="+mn-ea"/>
            <a:cs typeface="Calibri"/>
          </a:endParaRPr>
        </a:p>
      </xdr:txBody>
    </xdr:sp>
    <xdr:clientData/>
  </xdr:twoCellAnchor>
  <xdr:twoCellAnchor editAs="absolute">
    <xdr:from>
      <xdr:col>7</xdr:col>
      <xdr:colOff>238126</xdr:colOff>
      <xdr:row>2</xdr:row>
      <xdr:rowOff>95250</xdr:rowOff>
    </xdr:from>
    <xdr:to>
      <xdr:col>8</xdr:col>
      <xdr:colOff>238125</xdr:colOff>
      <xdr:row>3</xdr:row>
      <xdr:rowOff>247650</xdr:rowOff>
    </xdr:to>
    <xdr:sp macro="" textlink="">
      <xdr:nvSpPr>
        <xdr:cNvPr id="102" name="Rectangle 101">
          <a:extLst>
            <a:ext uri="{FF2B5EF4-FFF2-40B4-BE49-F238E27FC236}">
              <a16:creationId xmlns:a16="http://schemas.microsoft.com/office/drawing/2014/main" id="{00000000-0008-0000-0000-000066000000}"/>
            </a:ext>
          </a:extLst>
        </xdr:cNvPr>
        <xdr:cNvSpPr/>
      </xdr:nvSpPr>
      <xdr:spPr>
        <a:xfrm>
          <a:off x="5372101" y="876300"/>
          <a:ext cx="962024" cy="3429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800">
              <a:solidFill>
                <a:srgbClr val="7030A0"/>
              </a:solidFill>
            </a:rPr>
            <a:t>CALLS</a:t>
          </a:r>
        </a:p>
      </xdr:txBody>
    </xdr:sp>
    <xdr:clientData/>
  </xdr:twoCellAnchor>
  <xdr:twoCellAnchor editAs="absolute">
    <xdr:from>
      <xdr:col>11</xdr:col>
      <xdr:colOff>285751</xdr:colOff>
      <xdr:row>1</xdr:row>
      <xdr:rowOff>171883</xdr:rowOff>
    </xdr:from>
    <xdr:to>
      <xdr:col>13</xdr:col>
      <xdr:colOff>381001</xdr:colOff>
      <xdr:row>2</xdr:row>
      <xdr:rowOff>85725</xdr:rowOff>
    </xdr:to>
    <xdr:sp macro="" textlink="analysis!B5">
      <xdr:nvSpPr>
        <xdr:cNvPr id="134" name="Rectangle 133">
          <a:extLst>
            <a:ext uri="{FF2B5EF4-FFF2-40B4-BE49-F238E27FC236}">
              <a16:creationId xmlns:a16="http://schemas.microsoft.com/office/drawing/2014/main" id="{00000000-0008-0000-0000-000086000000}"/>
            </a:ext>
          </a:extLst>
        </xdr:cNvPr>
        <xdr:cNvSpPr/>
      </xdr:nvSpPr>
      <xdr:spPr>
        <a:xfrm>
          <a:off x="8210551" y="362383"/>
          <a:ext cx="1314450" cy="50439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fld id="{F1AEE7A8-D3BC-495A-B3BC-75494FC23BFC}" type="TxLink">
            <a:rPr lang="en-US" sz="3200" b="0" i="0" u="none" strike="noStrike">
              <a:solidFill>
                <a:srgbClr val="7030A0"/>
              </a:solidFill>
              <a:latin typeface="Calibri"/>
              <a:ea typeface="+mn-ea"/>
              <a:cs typeface="Calibri"/>
            </a:rPr>
            <a:pPr marL="0" indent="0" algn="l"/>
            <a:t>79</a:t>
          </a:fld>
          <a:endParaRPr lang="en-GB" sz="3200" b="0" i="0" u="none" strike="noStrike">
            <a:solidFill>
              <a:srgbClr val="7030A0"/>
            </a:solidFill>
            <a:latin typeface="Calibri"/>
            <a:ea typeface="+mn-ea"/>
            <a:cs typeface="Calibri"/>
          </a:endParaRPr>
        </a:p>
      </xdr:txBody>
    </xdr:sp>
    <xdr:clientData/>
  </xdr:twoCellAnchor>
  <xdr:twoCellAnchor editAs="absolute">
    <xdr:from>
      <xdr:col>11</xdr:col>
      <xdr:colOff>171450</xdr:colOff>
      <xdr:row>2</xdr:row>
      <xdr:rowOff>85725</xdr:rowOff>
    </xdr:from>
    <xdr:to>
      <xdr:col>13</xdr:col>
      <xdr:colOff>123825</xdr:colOff>
      <xdr:row>3</xdr:row>
      <xdr:rowOff>238125</xdr:rowOff>
    </xdr:to>
    <xdr:sp macro="" textlink="">
      <xdr:nvSpPr>
        <xdr:cNvPr id="135" name="Rectangle 134">
          <a:extLst>
            <a:ext uri="{FF2B5EF4-FFF2-40B4-BE49-F238E27FC236}">
              <a16:creationId xmlns:a16="http://schemas.microsoft.com/office/drawing/2014/main" id="{00000000-0008-0000-0000-000087000000}"/>
            </a:ext>
          </a:extLst>
        </xdr:cNvPr>
        <xdr:cNvSpPr/>
      </xdr:nvSpPr>
      <xdr:spPr>
        <a:xfrm>
          <a:off x="8096250" y="866775"/>
          <a:ext cx="1171575" cy="3429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800">
              <a:solidFill>
                <a:srgbClr val="7030A0"/>
              </a:solidFill>
            </a:rPr>
            <a:t>REACHED</a:t>
          </a:r>
        </a:p>
      </xdr:txBody>
    </xdr:sp>
    <xdr:clientData/>
  </xdr:twoCellAnchor>
  <xdr:twoCellAnchor editAs="absolute">
    <xdr:from>
      <xdr:col>15</xdr:col>
      <xdr:colOff>438151</xdr:colOff>
      <xdr:row>1</xdr:row>
      <xdr:rowOff>257608</xdr:rowOff>
    </xdr:from>
    <xdr:to>
      <xdr:col>17</xdr:col>
      <xdr:colOff>533401</xdr:colOff>
      <xdr:row>2</xdr:row>
      <xdr:rowOff>180975</xdr:rowOff>
    </xdr:to>
    <xdr:sp macro="" textlink="analysis!B6">
      <xdr:nvSpPr>
        <xdr:cNvPr id="141" name="Rectangle 140">
          <a:extLst>
            <a:ext uri="{FF2B5EF4-FFF2-40B4-BE49-F238E27FC236}">
              <a16:creationId xmlns:a16="http://schemas.microsoft.com/office/drawing/2014/main" id="{00000000-0008-0000-0000-00008D000000}"/>
            </a:ext>
          </a:extLst>
        </xdr:cNvPr>
        <xdr:cNvSpPr/>
      </xdr:nvSpPr>
      <xdr:spPr>
        <a:xfrm>
          <a:off x="10841568" y="448108"/>
          <a:ext cx="1322916" cy="51603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fld id="{23FC4CE3-CB10-416C-98C1-10A69DC73DAC}" type="TxLink">
            <a:rPr lang="en-US" sz="3200" b="0" i="0" u="none" strike="noStrike">
              <a:solidFill>
                <a:srgbClr val="7030A0"/>
              </a:solidFill>
              <a:latin typeface="Calibri"/>
              <a:ea typeface="+mn-ea"/>
              <a:cs typeface="Calibri"/>
            </a:rPr>
            <a:pPr marL="0" indent="0" algn="l"/>
            <a:t>31</a:t>
          </a:fld>
          <a:endParaRPr lang="en-GB" sz="3200" b="0" i="0" u="none" strike="noStrike">
            <a:solidFill>
              <a:srgbClr val="7030A0"/>
            </a:solidFill>
            <a:latin typeface="Calibri"/>
            <a:ea typeface="+mn-ea"/>
            <a:cs typeface="Calibri"/>
          </a:endParaRPr>
        </a:p>
      </xdr:txBody>
    </xdr:sp>
    <xdr:clientData/>
  </xdr:twoCellAnchor>
  <xdr:twoCellAnchor editAs="absolute">
    <xdr:from>
      <xdr:col>15</xdr:col>
      <xdr:colOff>352425</xdr:colOff>
      <xdr:row>2</xdr:row>
      <xdr:rowOff>180975</xdr:rowOff>
    </xdr:from>
    <xdr:to>
      <xdr:col>17</xdr:col>
      <xdr:colOff>266700</xdr:colOff>
      <xdr:row>4</xdr:row>
      <xdr:rowOff>66675</xdr:rowOff>
    </xdr:to>
    <xdr:sp macro="" textlink="">
      <xdr:nvSpPr>
        <xdr:cNvPr id="142" name="Rectangle 141">
          <a:extLst>
            <a:ext uri="{FF2B5EF4-FFF2-40B4-BE49-F238E27FC236}">
              <a16:creationId xmlns:a16="http://schemas.microsoft.com/office/drawing/2014/main" id="{00000000-0008-0000-0000-00008E000000}"/>
            </a:ext>
          </a:extLst>
        </xdr:cNvPr>
        <xdr:cNvSpPr/>
      </xdr:nvSpPr>
      <xdr:spPr>
        <a:xfrm>
          <a:off x="10755842" y="964142"/>
          <a:ext cx="1141941" cy="34078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800">
              <a:solidFill>
                <a:srgbClr val="7030A0"/>
              </a:solidFill>
            </a:rPr>
            <a:t>CLOSED</a:t>
          </a:r>
        </a:p>
      </xdr:txBody>
    </xdr:sp>
    <xdr:clientData/>
  </xdr:twoCellAnchor>
  <xdr:twoCellAnchor editAs="absolute">
    <xdr:from>
      <xdr:col>20</xdr:col>
      <xdr:colOff>247650</xdr:colOff>
      <xdr:row>1</xdr:row>
      <xdr:rowOff>304801</xdr:rowOff>
    </xdr:from>
    <xdr:to>
      <xdr:col>22</xdr:col>
      <xdr:colOff>447676</xdr:colOff>
      <xdr:row>3</xdr:row>
      <xdr:rowOff>47193</xdr:rowOff>
    </xdr:to>
    <xdr:sp macro="" textlink="analysis!B7">
      <xdr:nvSpPr>
        <xdr:cNvPr id="159" name="Rectangle 158">
          <a:extLst>
            <a:ext uri="{FF2B5EF4-FFF2-40B4-BE49-F238E27FC236}">
              <a16:creationId xmlns:a16="http://schemas.microsoft.com/office/drawing/2014/main" id="{00000000-0008-0000-0000-00009F000000}"/>
            </a:ext>
          </a:extLst>
        </xdr:cNvPr>
        <xdr:cNvSpPr/>
      </xdr:nvSpPr>
      <xdr:spPr>
        <a:xfrm>
          <a:off x="13658850" y="495301"/>
          <a:ext cx="1419226" cy="52344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fld id="{633FE635-43D3-4E69-BAE2-71C6CE5ED9E3}" type="TxLink">
            <a:rPr lang="en-US" sz="3200" b="0" i="0" u="none" strike="noStrike">
              <a:solidFill>
                <a:srgbClr val="7030A0"/>
              </a:solidFill>
              <a:latin typeface="Calibri"/>
              <a:ea typeface="+mn-ea"/>
              <a:cs typeface="Calibri"/>
            </a:rPr>
            <a:pPr marL="0" indent="0" algn="l"/>
            <a:t>43859.52</a:t>
          </a:fld>
          <a:endParaRPr lang="en-GB" sz="3200" b="0" i="0" u="none" strike="noStrike">
            <a:solidFill>
              <a:srgbClr val="7030A0"/>
            </a:solidFill>
            <a:latin typeface="Calibri"/>
            <a:ea typeface="+mn-ea"/>
            <a:cs typeface="Calibri"/>
          </a:endParaRPr>
        </a:p>
      </xdr:txBody>
    </xdr:sp>
    <xdr:clientData/>
  </xdr:twoCellAnchor>
  <xdr:twoCellAnchor editAs="absolute">
    <xdr:from>
      <xdr:col>20</xdr:col>
      <xdr:colOff>266700</xdr:colOff>
      <xdr:row>2</xdr:row>
      <xdr:rowOff>171450</xdr:rowOff>
    </xdr:from>
    <xdr:to>
      <xdr:col>22</xdr:col>
      <xdr:colOff>9525</xdr:colOff>
      <xdr:row>4</xdr:row>
      <xdr:rowOff>57150</xdr:rowOff>
    </xdr:to>
    <xdr:sp macro="" textlink="">
      <xdr:nvSpPr>
        <xdr:cNvPr id="160" name="Rectangle 159">
          <a:extLst>
            <a:ext uri="{FF2B5EF4-FFF2-40B4-BE49-F238E27FC236}">
              <a16:creationId xmlns:a16="http://schemas.microsoft.com/office/drawing/2014/main" id="{00000000-0008-0000-0000-0000A0000000}"/>
            </a:ext>
          </a:extLst>
        </xdr:cNvPr>
        <xdr:cNvSpPr/>
      </xdr:nvSpPr>
      <xdr:spPr>
        <a:xfrm>
          <a:off x="13677900" y="952500"/>
          <a:ext cx="962025" cy="3429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800">
              <a:solidFill>
                <a:srgbClr val="7030A0"/>
              </a:solidFill>
            </a:rPr>
            <a:t>VALUE</a:t>
          </a:r>
        </a:p>
      </xdr:txBody>
    </xdr:sp>
    <xdr:clientData/>
  </xdr:twoCellAnchor>
  <xdr:twoCellAnchor>
    <xdr:from>
      <xdr:col>8</xdr:col>
      <xdr:colOff>133350</xdr:colOff>
      <xdr:row>8</xdr:row>
      <xdr:rowOff>66674</xdr:rowOff>
    </xdr:from>
    <xdr:to>
      <xdr:col>16</xdr:col>
      <xdr:colOff>179917</xdr:colOff>
      <xdr:row>23</xdr:row>
      <xdr:rowOff>190499</xdr:rowOff>
    </xdr:to>
    <xdr:graphicFrame macro="">
      <xdr:nvGraphicFramePr>
        <xdr:cNvPr id="3" name="Chart 2">
          <a:extLst>
            <a:ext uri="{FF2B5EF4-FFF2-40B4-BE49-F238E27FC236}">
              <a16:creationId xmlns:a16="http://schemas.microsoft.com/office/drawing/2014/main" id="{1478F30F-2601-4EEA-B0C2-BAD094AB5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21167</xdr:colOff>
      <xdr:row>8</xdr:row>
      <xdr:rowOff>95250</xdr:rowOff>
    </xdr:from>
    <xdr:to>
      <xdr:col>24</xdr:col>
      <xdr:colOff>459317</xdr:colOff>
      <xdr:row>24</xdr:row>
      <xdr:rowOff>31750</xdr:rowOff>
    </xdr:to>
    <xdr:graphicFrame macro="">
      <xdr:nvGraphicFramePr>
        <xdr:cNvPr id="4" name="Chart 3">
          <a:extLst>
            <a:ext uri="{FF2B5EF4-FFF2-40B4-BE49-F238E27FC236}">
              <a16:creationId xmlns:a16="http://schemas.microsoft.com/office/drawing/2014/main" id="{E5F81EC1-3EBA-480F-B43F-D5FDCEF1C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152400</xdr:colOff>
      <xdr:row>26</xdr:row>
      <xdr:rowOff>31750</xdr:rowOff>
    </xdr:from>
    <xdr:to>
      <xdr:col>16</xdr:col>
      <xdr:colOff>171450</xdr:colOff>
      <xdr:row>39</xdr:row>
      <xdr:rowOff>19050</xdr:rowOff>
    </xdr:to>
    <xdr:graphicFrame macro="">
      <xdr:nvGraphicFramePr>
        <xdr:cNvPr id="6" name="Chart 5">
          <a:extLst>
            <a:ext uri="{FF2B5EF4-FFF2-40B4-BE49-F238E27FC236}">
              <a16:creationId xmlns:a16="http://schemas.microsoft.com/office/drawing/2014/main" id="{06D81D62-D79E-4D84-85AE-CE63BC51F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26</xdr:row>
      <xdr:rowOff>52917</xdr:rowOff>
    </xdr:from>
    <xdr:to>
      <xdr:col>24</xdr:col>
      <xdr:colOff>495299</xdr:colOff>
      <xdr:row>38</xdr:row>
      <xdr:rowOff>152400</xdr:rowOff>
    </xdr:to>
    <xdr:graphicFrame macro="">
      <xdr:nvGraphicFramePr>
        <xdr:cNvPr id="7" name="Chart 6">
          <a:extLst>
            <a:ext uri="{FF2B5EF4-FFF2-40B4-BE49-F238E27FC236}">
              <a16:creationId xmlns:a16="http://schemas.microsoft.com/office/drawing/2014/main" id="{9C8E1D62-CFDC-4778-83D9-1DA3B73EA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7409</xdr:colOff>
      <xdr:row>5</xdr:row>
      <xdr:rowOff>187325</xdr:rowOff>
    </xdr:from>
    <xdr:to>
      <xdr:col>6</xdr:col>
      <xdr:colOff>52917</xdr:colOff>
      <xdr:row>7</xdr:row>
      <xdr:rowOff>130175</xdr:rowOff>
    </xdr:to>
    <xdr:sp macro="" textlink="">
      <xdr:nvSpPr>
        <xdr:cNvPr id="9" name="Rectangle: Rounded Corners 8">
          <a:extLst>
            <a:ext uri="{FF2B5EF4-FFF2-40B4-BE49-F238E27FC236}">
              <a16:creationId xmlns:a16="http://schemas.microsoft.com/office/drawing/2014/main" id="{E4582F54-5A7C-F1AB-9866-1847DC0804DD}"/>
            </a:ext>
          </a:extLst>
        </xdr:cNvPr>
        <xdr:cNvSpPr/>
      </xdr:nvSpPr>
      <xdr:spPr>
        <a:xfrm>
          <a:off x="1848909" y="1616075"/>
          <a:ext cx="2458508" cy="3238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rgbClr val="7030A0"/>
              </a:solidFill>
            </a:rPr>
            <a:t>sales Agent KPIs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9.526189351855" createdVersion="5" refreshedVersion="5" minRefreshableVersion="3" recordCount="312" xr:uid="{00000000-000A-0000-FFFF-FFFF03000000}">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67BAC-64E1-4BE7-83C0-63C61863EA3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Name ">
  <location ref="D9:H36" firstHeaderRow="0"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dataFields>
  <formats count="9">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4">
            <x v="0"/>
            <x v="1"/>
            <x v="2"/>
            <x v="3"/>
          </reference>
        </references>
      </pivotArea>
    </format>
    <format dxfId="16">
      <pivotArea outline="0" collapsedLevelsAreSubtotals="1" fieldPosition="0">
        <references count="1">
          <reference field="4294967294" count="3" selected="0">
            <x v="0"/>
            <x v="1"/>
            <x v="2"/>
          </reference>
        </references>
      </pivotArea>
    </format>
    <format dxfId="15">
      <pivotArea dataOnly="0" labelOnly="1" outline="0" fieldPosition="0">
        <references count="1">
          <reference field="4294967294" count="3">
            <x v="0"/>
            <x v="1"/>
            <x v="2"/>
          </reference>
        </references>
      </pivotArea>
    </format>
    <format dxfId="14">
      <pivotArea dataOnly="0" outline="0" fieldPosition="0">
        <references count="1">
          <reference field="4294967294" count="1">
            <x v="3"/>
          </reference>
        </references>
      </pivotArea>
    </format>
  </formats>
  <conditionalFormats count="4">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6F9E0-0F56-4DDF-9110-56163E376A83}" name="PivotTable13" cacheId="0"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D38:D40" firstHeaderRow="1" firstDataRow="1" firstDataCol="1"/>
  <pivotFields count="10">
    <pivotField axis="axisRow"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A19FE-B2F4-4998-AB11-C87D70D375FD}" name="PivotTable11" cacheId="0"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4">
  <location ref="D21:E34"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dataFields>
  <formats count="2">
    <format dxfId="5">
      <pivotArea dataOnly="0" labelOnly="1" outline="0" axis="axisValues" fieldPosition="0"/>
    </format>
    <format dxfId="6">
      <pivotArea collapsedLevelsAreSubtotals="1" fieldPosition="0">
        <references count="1">
          <reference field="9" count="1">
            <x v="2"/>
          </reference>
        </references>
      </pivotArea>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F677E-53BC-4688-B035-5CF9065C246E}" name="PivotTable9" cacheId="0"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21:B34"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dataFields>
  <formats count="1">
    <format dxfId="7">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DC0E4-2D0F-4963-A930-542333663B6D}" name="PivotTable7" cacheId="0"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H3:I16"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4E1BC3-2D13-43CE-8D59-8B4C85954F31}"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D3:F16" firstHeaderRow="0"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dataField="1"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Deals Closed" fld="5" baseField="0" baseItem="0"/>
    <dataField name="Sum of Deal Value ($)" fld="7" baseField="0" baseItem="0"/>
  </dataFields>
  <formats count="1">
    <format dxfId="8">
      <pivotArea collapsedLevelsAreSubtotals="1" fieldPosition="0">
        <references count="1">
          <reference field="4294967294" count="1">
            <x v="0"/>
          </reference>
        </references>
      </pivotArea>
    </format>
  </formats>
  <chartFormats count="4">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pivotArea type="data" outline="0" fieldPosition="0">
        <references count="2">
          <reference field="4294967294" count="1" selected="0">
            <x v="1"/>
          </reference>
          <reference field="9" count="1" selected="0">
            <x v="1"/>
          </reference>
        </references>
      </pivotArea>
    </chartFormat>
    <chartFormat chart="8" format="11">
      <pivotArea type="data" outline="0" fieldPosition="0">
        <references count="2">
          <reference field="4294967294"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7"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1">
    <format dxfId="9">
      <pivotArea collapsedLevelsAreSubtotals="1"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name">
  <pivotTables>
    <pivotTable tabId="3" name="PivotTable1"/>
    <pivotTable tabId="3" name="PivotTable5"/>
    <pivotTable tabId="3" name="PivotTable7"/>
    <pivotTable tabId="3" name="PivotTable9"/>
    <pivotTable tabId="3" name="PivotTable11"/>
    <pivotTable tabId="3" name="PivotTable13"/>
  </pivotTables>
  <data>
    <tabular pivotCacheId="1">
      <items count="26">
        <i x="15"/>
        <i x="1"/>
        <i x="5" s="1"/>
        <i x="7"/>
        <i x="9"/>
        <i x="23"/>
        <i x="17"/>
        <i x="24"/>
        <i x="2"/>
        <i x="21"/>
        <i x="0"/>
        <i x="20"/>
        <i x="13"/>
        <i x="3"/>
        <i x="10"/>
        <i x="22"/>
        <i x="16"/>
        <i x="4"/>
        <i x="14"/>
        <i x="25"/>
        <i x="8"/>
        <i x="12"/>
        <i x="11"/>
        <i x="6"/>
        <i x="19"/>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style="SlicerStyleOther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alesData" displayName="salesData" ref="A1:I313" totalsRowShown="0">
  <autoFilter ref="A1:I313" xr:uid="{00000000-0009-0000-0100-000002000000}"/>
  <tableColumns count="9">
    <tableColumn id="1" xr3:uid="{00000000-0010-0000-0000-000001000000}" name="name"/>
    <tableColumn id="2" xr3:uid="{00000000-0010-0000-0000-000002000000}" name="Date" dataDxfId="13"/>
    <tableColumn id="3" xr3:uid="{00000000-0010-0000-0000-000003000000}" name="Total Calls"/>
    <tableColumn id="4" xr3:uid="{00000000-0010-0000-0000-000004000000}" name="Calls Reached"/>
    <tableColumn id="5" xr3:uid="{00000000-0010-0000-0000-000005000000}" name="Average Duration (sec)"/>
    <tableColumn id="6" xr3:uid="{00000000-0010-0000-0000-000006000000}" name="Deals Closed"/>
    <tableColumn id="7" xr3:uid="{00000000-0010-0000-0000-000007000000}" name="Call Conversion Rate (%)" dataDxfId="12"/>
    <tableColumn id="8" xr3:uid="{00000000-0010-0000-0000-000008000000}" name="Deal Value ($)"/>
    <tableColumn id="9" xr3:uid="{00000000-0010-0000-0000-000009000000}" name="Call Drop Rate (%)"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
  <sheetViews>
    <sheetView tabSelected="1" zoomScale="54" zoomScaleNormal="54" workbookViewId="0">
      <selection activeCell="AB31" sqref="AB31"/>
    </sheetView>
  </sheetViews>
  <sheetFormatPr defaultRowHeight="15" x14ac:dyDescent="0.25"/>
  <cols>
    <col min="3" max="3" width="9.140625" customWidth="1"/>
    <col min="4" max="4" width="11.28515625" bestFit="1" customWidth="1"/>
    <col min="5" max="5" width="10.85546875" bestFit="1" customWidth="1"/>
    <col min="6" max="6" width="14.140625" bestFit="1" customWidth="1"/>
    <col min="7" max="7" width="13.28515625" bestFit="1" customWidth="1"/>
    <col min="8" max="8" width="14.42578125" bestFit="1" customWidth="1"/>
  </cols>
  <sheetData>
    <row r="1" spans="1:25" x14ac:dyDescent="0.25">
      <c r="A1" s="1"/>
      <c r="B1" s="1"/>
      <c r="C1" s="1"/>
      <c r="D1" s="1"/>
      <c r="E1" s="1"/>
      <c r="F1" s="1"/>
      <c r="G1" s="1"/>
      <c r="H1" s="1"/>
      <c r="I1" s="1"/>
      <c r="J1" s="1"/>
      <c r="K1" s="1"/>
      <c r="L1" s="1"/>
      <c r="M1" s="1"/>
      <c r="N1" s="1"/>
      <c r="O1" s="1"/>
      <c r="P1" s="1"/>
      <c r="Q1" s="1"/>
      <c r="R1" s="1"/>
      <c r="S1" s="1"/>
      <c r="T1" s="1"/>
      <c r="U1" s="1"/>
      <c r="V1" s="1"/>
      <c r="W1" s="1"/>
      <c r="X1" s="1"/>
      <c r="Y1" s="1"/>
    </row>
    <row r="2" spans="1:25" ht="46.5" x14ac:dyDescent="0.7">
      <c r="A2" s="1"/>
      <c r="B2" s="2" t="s">
        <v>0</v>
      </c>
      <c r="C2" s="1"/>
      <c r="D2" s="1"/>
      <c r="E2" s="1"/>
      <c r="F2" s="1"/>
      <c r="G2" s="1"/>
      <c r="H2" s="1"/>
      <c r="I2" s="1"/>
      <c r="J2" s="1"/>
      <c r="K2" s="1"/>
      <c r="L2" s="1"/>
      <c r="M2" s="1"/>
      <c r="N2" s="1"/>
      <c r="O2" s="1"/>
      <c r="P2" s="1"/>
      <c r="Q2" s="1"/>
      <c r="R2" s="1"/>
      <c r="S2" s="1"/>
      <c r="T2" s="1"/>
      <c r="U2" s="1"/>
      <c r="V2" s="1"/>
      <c r="W2" s="1"/>
      <c r="X2" s="1"/>
      <c r="Y2" s="1"/>
    </row>
    <row r="3" spans="1:25" x14ac:dyDescent="0.25">
      <c r="A3" s="1"/>
      <c r="B3" s="1"/>
      <c r="C3" s="1"/>
      <c r="D3" s="1"/>
      <c r="E3" s="1"/>
      <c r="F3" s="1"/>
      <c r="G3" s="1"/>
      <c r="H3" s="1"/>
      <c r="I3" s="1"/>
      <c r="J3" s="1"/>
      <c r="K3" s="1"/>
      <c r="L3" s="1"/>
      <c r="M3" s="1"/>
      <c r="N3" s="1"/>
      <c r="O3" s="1"/>
      <c r="P3" s="1"/>
      <c r="Q3" s="1"/>
      <c r="R3" s="1"/>
      <c r="S3" s="1"/>
      <c r="T3" s="1"/>
      <c r="U3" s="1"/>
      <c r="V3" s="1"/>
      <c r="W3" s="1"/>
      <c r="X3" s="1"/>
      <c r="Y3" s="1"/>
    </row>
    <row r="4" spans="1:25" ht="21" x14ac:dyDescent="0.35">
      <c r="A4" s="1"/>
      <c r="B4" s="15" t="s">
        <v>1</v>
      </c>
      <c r="C4" s="16"/>
      <c r="D4" s="16"/>
      <c r="E4" s="16"/>
      <c r="F4" s="16"/>
      <c r="G4" s="1"/>
      <c r="H4" s="1"/>
      <c r="I4" s="1"/>
      <c r="J4" s="1"/>
      <c r="K4" s="1"/>
      <c r="L4" s="1"/>
      <c r="M4" s="1"/>
      <c r="N4" s="1"/>
      <c r="O4" s="1"/>
      <c r="P4" s="1"/>
      <c r="Q4" s="1"/>
      <c r="R4" s="1"/>
      <c r="S4" s="1"/>
      <c r="T4" s="1"/>
      <c r="U4" s="1"/>
      <c r="V4" s="1"/>
      <c r="W4" s="1"/>
      <c r="X4" s="1"/>
      <c r="Y4" s="1"/>
    </row>
    <row r="5" spans="1:25" x14ac:dyDescent="0.25">
      <c r="A5" s="1"/>
      <c r="B5" s="1"/>
      <c r="C5" s="1"/>
      <c r="D5" s="1"/>
      <c r="E5" s="1"/>
      <c r="F5" s="1"/>
      <c r="G5" s="1"/>
      <c r="H5" s="1"/>
      <c r="I5" s="1"/>
      <c r="J5" s="1"/>
      <c r="K5" s="1"/>
      <c r="L5" s="1"/>
      <c r="M5" s="1"/>
      <c r="N5" s="1"/>
      <c r="O5" s="1"/>
      <c r="P5" s="1"/>
      <c r="Q5" s="1"/>
      <c r="R5" s="1"/>
      <c r="S5" s="1"/>
      <c r="T5" s="1"/>
      <c r="U5" s="1"/>
      <c r="V5" s="1"/>
      <c r="W5" s="1"/>
      <c r="X5" s="1"/>
      <c r="Y5" s="1"/>
    </row>
    <row r="6" spans="1:25" x14ac:dyDescent="0.25">
      <c r="A6" s="1"/>
      <c r="B6" s="1"/>
      <c r="C6" s="1"/>
      <c r="D6" s="1"/>
      <c r="E6" s="1"/>
      <c r="F6" s="1"/>
      <c r="G6" s="1"/>
      <c r="H6" s="1"/>
      <c r="I6" s="1"/>
      <c r="J6" s="1"/>
      <c r="K6" s="1"/>
      <c r="L6" s="1"/>
      <c r="M6" s="1"/>
      <c r="N6" s="1"/>
      <c r="O6" s="1"/>
      <c r="P6" s="1"/>
      <c r="Q6" s="1"/>
      <c r="R6" s="1"/>
      <c r="S6" s="1"/>
      <c r="T6" s="1"/>
      <c r="U6" s="1"/>
      <c r="V6" s="1"/>
      <c r="W6" s="1"/>
      <c r="X6" s="1"/>
      <c r="Y6" s="1"/>
    </row>
    <row r="7" spans="1:25" x14ac:dyDescent="0.25">
      <c r="A7" s="1"/>
      <c r="B7" s="1"/>
      <c r="C7" s="1"/>
      <c r="D7" s="1"/>
      <c r="E7" s="1"/>
      <c r="F7" s="1"/>
      <c r="G7" s="1"/>
      <c r="H7" s="1"/>
      <c r="I7" s="1"/>
      <c r="J7" s="1"/>
      <c r="K7" s="1"/>
      <c r="L7" s="1"/>
      <c r="M7" s="1"/>
      <c r="N7" s="1"/>
      <c r="O7" s="1"/>
      <c r="P7" s="1"/>
      <c r="Q7" s="1"/>
      <c r="R7" s="1"/>
      <c r="S7" s="1"/>
      <c r="T7" s="1"/>
      <c r="U7" s="1"/>
      <c r="V7" s="1"/>
      <c r="W7" s="1"/>
      <c r="X7" s="1"/>
      <c r="Y7" s="1"/>
    </row>
    <row r="8" spans="1:25" x14ac:dyDescent="0.25">
      <c r="A8" s="1"/>
      <c r="B8" s="1"/>
      <c r="C8" s="1"/>
      <c r="D8" s="1"/>
      <c r="E8" s="1"/>
      <c r="F8" s="1"/>
      <c r="G8" s="1"/>
      <c r="H8" s="1"/>
      <c r="I8" s="1"/>
      <c r="J8" s="1"/>
      <c r="K8" s="1"/>
      <c r="L8" s="1"/>
      <c r="M8" s="1"/>
      <c r="N8" s="1"/>
      <c r="O8" s="1"/>
      <c r="P8" s="1"/>
      <c r="Q8" s="1"/>
      <c r="R8" s="1"/>
      <c r="S8" s="1"/>
      <c r="T8" s="1"/>
      <c r="U8" s="1"/>
      <c r="V8" s="1"/>
      <c r="W8" s="1"/>
      <c r="X8" s="1"/>
      <c r="Y8" s="1"/>
    </row>
    <row r="9" spans="1:25" x14ac:dyDescent="0.25">
      <c r="D9" s="9" t="s">
        <v>48</v>
      </c>
      <c r="E9" s="11" t="s">
        <v>47</v>
      </c>
      <c r="F9" s="11" t="s">
        <v>44</v>
      </c>
      <c r="G9" s="11" t="s">
        <v>45</v>
      </c>
      <c r="H9" s="12" t="s">
        <v>46</v>
      </c>
    </row>
    <row r="10" spans="1:25" x14ac:dyDescent="0.25">
      <c r="D10" s="10" t="s">
        <v>36</v>
      </c>
      <c r="E10" s="11">
        <v>453</v>
      </c>
      <c r="F10" s="11">
        <v>184</v>
      </c>
      <c r="G10" s="11">
        <v>92</v>
      </c>
      <c r="H10" s="12">
        <v>50524.4</v>
      </c>
    </row>
    <row r="11" spans="1:25" x14ac:dyDescent="0.25">
      <c r="D11" s="10" t="s">
        <v>18</v>
      </c>
      <c r="E11" s="11">
        <v>660</v>
      </c>
      <c r="F11" s="11">
        <v>92</v>
      </c>
      <c r="G11" s="11">
        <v>71</v>
      </c>
      <c r="H11" s="12">
        <v>49072.98</v>
      </c>
    </row>
    <row r="12" spans="1:25" x14ac:dyDescent="0.25">
      <c r="D12" s="10" t="s">
        <v>11</v>
      </c>
      <c r="E12" s="11">
        <v>783</v>
      </c>
      <c r="F12" s="11">
        <v>181</v>
      </c>
      <c r="G12" s="11">
        <v>77</v>
      </c>
      <c r="H12" s="12">
        <v>49041</v>
      </c>
    </row>
    <row r="13" spans="1:25" x14ac:dyDescent="0.25">
      <c r="D13" s="10" t="s">
        <v>24</v>
      </c>
      <c r="E13" s="11">
        <v>379</v>
      </c>
      <c r="F13" s="11">
        <v>87</v>
      </c>
      <c r="G13" s="11">
        <v>18</v>
      </c>
      <c r="H13" s="12">
        <v>45591.429999999993</v>
      </c>
    </row>
    <row r="14" spans="1:25" x14ac:dyDescent="0.25">
      <c r="D14" s="10" t="s">
        <v>27</v>
      </c>
      <c r="E14" s="11">
        <v>1023</v>
      </c>
      <c r="F14" s="11">
        <v>76</v>
      </c>
      <c r="G14" s="11">
        <v>64</v>
      </c>
      <c r="H14" s="12">
        <v>45365.2</v>
      </c>
    </row>
    <row r="15" spans="1:25" x14ac:dyDescent="0.25">
      <c r="D15" s="10" t="s">
        <v>12</v>
      </c>
      <c r="E15" s="11">
        <v>907</v>
      </c>
      <c r="F15" s="11">
        <v>141</v>
      </c>
      <c r="G15" s="11">
        <v>53</v>
      </c>
      <c r="H15" s="12">
        <v>45196.26</v>
      </c>
    </row>
    <row r="16" spans="1:25" x14ac:dyDescent="0.25">
      <c r="D16" s="10" t="s">
        <v>28</v>
      </c>
      <c r="E16" s="11">
        <v>288</v>
      </c>
      <c r="F16" s="11">
        <v>180</v>
      </c>
      <c r="G16" s="11">
        <v>81</v>
      </c>
      <c r="H16" s="12">
        <v>44979.729999999996</v>
      </c>
    </row>
    <row r="17" spans="4:8" x14ac:dyDescent="0.25">
      <c r="D17" s="10" t="s">
        <v>22</v>
      </c>
      <c r="E17" s="11">
        <v>420</v>
      </c>
      <c r="F17" s="11">
        <v>74</v>
      </c>
      <c r="G17" s="11">
        <v>59</v>
      </c>
      <c r="H17" s="12">
        <v>44146.13</v>
      </c>
    </row>
    <row r="18" spans="4:8" x14ac:dyDescent="0.25">
      <c r="D18" s="10" t="s">
        <v>16</v>
      </c>
      <c r="E18" s="11">
        <v>731</v>
      </c>
      <c r="F18" s="11">
        <v>79</v>
      </c>
      <c r="G18" s="11">
        <v>31</v>
      </c>
      <c r="H18" s="12">
        <v>43859.520000000004</v>
      </c>
    </row>
    <row r="19" spans="4:8" x14ac:dyDescent="0.25">
      <c r="D19" s="10" t="s">
        <v>13</v>
      </c>
      <c r="E19" s="11">
        <v>617</v>
      </c>
      <c r="F19" s="11">
        <v>177</v>
      </c>
      <c r="G19" s="11">
        <v>28</v>
      </c>
      <c r="H19" s="12">
        <v>42137.53</v>
      </c>
    </row>
    <row r="20" spans="4:8" x14ac:dyDescent="0.25">
      <c r="D20" s="10" t="s">
        <v>32</v>
      </c>
      <c r="E20" s="11">
        <v>1151</v>
      </c>
      <c r="F20" s="11">
        <v>69</v>
      </c>
      <c r="G20" s="11">
        <v>18</v>
      </c>
      <c r="H20" s="12">
        <v>41544.150000000009</v>
      </c>
    </row>
    <row r="21" spans="4:8" x14ac:dyDescent="0.25">
      <c r="D21" s="10" t="s">
        <v>34</v>
      </c>
      <c r="E21" s="11">
        <v>1180</v>
      </c>
      <c r="F21" s="11">
        <v>173</v>
      </c>
      <c r="G21" s="11">
        <v>4</v>
      </c>
      <c r="H21" s="12">
        <v>34781.939999999995</v>
      </c>
    </row>
    <row r="22" spans="4:8" x14ac:dyDescent="0.25">
      <c r="D22" s="10" t="s">
        <v>17</v>
      </c>
      <c r="E22" s="11">
        <v>924</v>
      </c>
      <c r="F22" s="11">
        <v>218</v>
      </c>
      <c r="G22" s="11">
        <v>30</v>
      </c>
      <c r="H22" s="12">
        <v>29842.950000000004</v>
      </c>
    </row>
    <row r="23" spans="4:8" x14ac:dyDescent="0.25">
      <c r="D23" s="10" t="s">
        <v>31</v>
      </c>
      <c r="E23" s="11">
        <v>246</v>
      </c>
      <c r="F23" s="11">
        <v>172</v>
      </c>
      <c r="G23" s="11">
        <v>17</v>
      </c>
      <c r="H23" s="12">
        <v>18659.18</v>
      </c>
    </row>
    <row r="24" spans="4:8" x14ac:dyDescent="0.25">
      <c r="D24" s="10" t="s">
        <v>14</v>
      </c>
      <c r="E24" s="11">
        <v>241</v>
      </c>
      <c r="F24" s="11">
        <v>80</v>
      </c>
      <c r="G24" s="11">
        <v>40</v>
      </c>
      <c r="H24" s="12">
        <v>18368.47</v>
      </c>
    </row>
    <row r="25" spans="4:8" x14ac:dyDescent="0.25">
      <c r="D25" s="10" t="s">
        <v>26</v>
      </c>
      <c r="E25" s="11">
        <v>1119</v>
      </c>
      <c r="F25" s="11">
        <v>61</v>
      </c>
      <c r="G25" s="11">
        <v>40</v>
      </c>
      <c r="H25" s="12">
        <v>14672.969999999998</v>
      </c>
    </row>
    <row r="26" spans="4:8" x14ac:dyDescent="0.25">
      <c r="D26" s="10" t="s">
        <v>30</v>
      </c>
      <c r="E26" s="11">
        <v>831</v>
      </c>
      <c r="F26" s="11">
        <v>154</v>
      </c>
      <c r="G26" s="11">
        <v>4</v>
      </c>
      <c r="H26" s="12">
        <v>14526.439999999999</v>
      </c>
    </row>
    <row r="27" spans="4:8" x14ac:dyDescent="0.25">
      <c r="D27" s="10" t="s">
        <v>19</v>
      </c>
      <c r="E27" s="11">
        <v>367</v>
      </c>
      <c r="F27" s="11">
        <v>217</v>
      </c>
      <c r="G27" s="11">
        <v>103</v>
      </c>
      <c r="H27" s="12">
        <v>14209.390000000001</v>
      </c>
    </row>
    <row r="28" spans="4:8" x14ac:dyDescent="0.25">
      <c r="D28" s="10" t="s">
        <v>15</v>
      </c>
      <c r="E28" s="11">
        <v>977</v>
      </c>
      <c r="F28" s="11">
        <v>166</v>
      </c>
      <c r="G28" s="11">
        <v>55</v>
      </c>
      <c r="H28" s="12">
        <v>12143.710000000001</v>
      </c>
    </row>
    <row r="29" spans="4:8" x14ac:dyDescent="0.25">
      <c r="D29" s="10" t="s">
        <v>20</v>
      </c>
      <c r="E29" s="11">
        <v>806</v>
      </c>
      <c r="F29" s="11">
        <v>184</v>
      </c>
      <c r="G29" s="11">
        <v>100</v>
      </c>
      <c r="H29" s="12">
        <v>12040.489999999998</v>
      </c>
    </row>
    <row r="30" spans="4:8" x14ac:dyDescent="0.25">
      <c r="D30" s="10" t="s">
        <v>21</v>
      </c>
      <c r="E30" s="11">
        <v>226</v>
      </c>
      <c r="F30" s="11">
        <v>91</v>
      </c>
      <c r="G30" s="11">
        <v>73</v>
      </c>
      <c r="H30" s="12">
        <v>9402.9399999999987</v>
      </c>
    </row>
    <row r="31" spans="4:8" x14ac:dyDescent="0.25">
      <c r="D31" s="10" t="s">
        <v>25</v>
      </c>
      <c r="E31" s="11">
        <v>747</v>
      </c>
      <c r="F31" s="11">
        <v>97</v>
      </c>
      <c r="G31" s="11">
        <v>31</v>
      </c>
      <c r="H31" s="12">
        <v>7844.18</v>
      </c>
    </row>
    <row r="32" spans="4:8" x14ac:dyDescent="0.25">
      <c r="D32" s="10" t="s">
        <v>33</v>
      </c>
      <c r="E32" s="11">
        <v>848</v>
      </c>
      <c r="F32" s="11">
        <v>99</v>
      </c>
      <c r="G32" s="11">
        <v>84</v>
      </c>
      <c r="H32" s="12">
        <v>6133.4100000000008</v>
      </c>
    </row>
    <row r="33" spans="4:8" x14ac:dyDescent="0.25">
      <c r="D33" s="10" t="s">
        <v>29</v>
      </c>
      <c r="E33" s="11">
        <v>1087</v>
      </c>
      <c r="F33" s="11">
        <v>212</v>
      </c>
      <c r="G33" s="11">
        <v>54</v>
      </c>
      <c r="H33" s="12">
        <v>5002.7100000000009</v>
      </c>
    </row>
    <row r="34" spans="4:8" x14ac:dyDescent="0.25">
      <c r="D34" s="10" t="s">
        <v>23</v>
      </c>
      <c r="E34" s="11">
        <v>882</v>
      </c>
      <c r="F34" s="11">
        <v>225</v>
      </c>
      <c r="G34" s="11">
        <v>30</v>
      </c>
      <c r="H34" s="12">
        <v>4278.2</v>
      </c>
    </row>
    <row r="35" spans="4:8" x14ac:dyDescent="0.25">
      <c r="D35" s="10" t="s">
        <v>35</v>
      </c>
      <c r="E35" s="11">
        <v>407</v>
      </c>
      <c r="F35" s="11">
        <v>130</v>
      </c>
      <c r="G35" s="11">
        <v>52</v>
      </c>
      <c r="H35" s="12">
        <v>2829.58</v>
      </c>
    </row>
    <row r="36" spans="4:8" x14ac:dyDescent="0.25">
      <c r="D36" s="10" t="s">
        <v>43</v>
      </c>
      <c r="E36" s="11">
        <v>18300</v>
      </c>
      <c r="F36" s="11">
        <v>3619</v>
      </c>
      <c r="G36" s="11">
        <v>1309</v>
      </c>
      <c r="H36" s="12">
        <v>706194.8899999999</v>
      </c>
    </row>
    <row r="47" spans="4:8" x14ac:dyDescent="0.25">
      <c r="F47" t="s">
        <v>63</v>
      </c>
    </row>
  </sheetData>
  <conditionalFormatting pivot="1" sqref="E10:E36">
    <cfRule type="dataBar" priority="6">
      <dataBar>
        <cfvo type="min"/>
        <cfvo type="max"/>
        <color rgb="FFFFE79B"/>
      </dataBar>
      <extLst>
        <ext xmlns:x14="http://schemas.microsoft.com/office/spreadsheetml/2009/9/main" uri="{B025F937-C7B1-47D3-B67F-A62EFF666E3E}">
          <x14:id>{783B5E5B-5274-4D3F-9BCE-6C7184225C29}</x14:id>
        </ext>
      </extLst>
    </cfRule>
  </conditionalFormatting>
  <conditionalFormatting pivot="1" sqref="F10:F36">
    <cfRule type="dataBar" priority="5">
      <dataBar>
        <cfvo type="min"/>
        <cfvo type="max"/>
        <color rgb="FFFFC000"/>
      </dataBar>
      <extLst>
        <ext xmlns:x14="http://schemas.microsoft.com/office/spreadsheetml/2009/9/main" uri="{B025F937-C7B1-47D3-B67F-A62EFF666E3E}">
          <x14:id>{E2DBDD8C-1C0A-4E35-B820-E4D68BE23484}</x14:id>
        </ext>
      </extLst>
    </cfRule>
  </conditionalFormatting>
  <conditionalFormatting pivot="1" sqref="G10:G36">
    <cfRule type="dataBar" priority="4">
      <dataBar>
        <cfvo type="min"/>
        <cfvo type="max"/>
        <color rgb="FFC0ADDB"/>
      </dataBar>
      <extLst>
        <ext xmlns:x14="http://schemas.microsoft.com/office/spreadsheetml/2009/9/main" uri="{B025F937-C7B1-47D3-B67F-A62EFF666E3E}">
          <x14:id>{C69CAAC6-03EB-4385-BDC1-96B1B608BD22}</x14:id>
        </ext>
      </extLst>
    </cfRule>
  </conditionalFormatting>
  <conditionalFormatting pivot="1" sqref="H10:H36">
    <cfRule type="dataBar" priority="2">
      <dataBar>
        <cfvo type="min"/>
        <cfvo type="max"/>
        <color rgb="FF7030A0"/>
      </dataBar>
      <extLst>
        <ext xmlns:x14="http://schemas.microsoft.com/office/spreadsheetml/2009/9/main" uri="{B025F937-C7B1-47D3-B67F-A62EFF666E3E}">
          <x14:id>{2F7FE8AE-310F-4A1B-A701-21EAE578D45D}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83B5E5B-5274-4D3F-9BCE-6C7184225C29}">
            <x14:dataBar minLength="0" maxLength="100" gradient="0">
              <x14:cfvo type="autoMin"/>
              <x14:cfvo type="autoMax"/>
              <x14:negativeFillColor rgb="FFFF0000"/>
              <x14:axisColor rgb="FF000000"/>
            </x14:dataBar>
          </x14:cfRule>
          <xm:sqref>E10:E36</xm:sqref>
        </x14:conditionalFormatting>
        <x14:conditionalFormatting xmlns:xm="http://schemas.microsoft.com/office/excel/2006/main" pivot="1">
          <x14:cfRule type="dataBar" id="{E2DBDD8C-1C0A-4E35-B820-E4D68BE23484}">
            <x14:dataBar minLength="0" maxLength="100" gradient="0">
              <x14:cfvo type="autoMin"/>
              <x14:cfvo type="autoMax"/>
              <x14:negativeFillColor rgb="FFFF0000"/>
              <x14:axisColor rgb="FF000000"/>
            </x14:dataBar>
          </x14:cfRule>
          <xm:sqref>F10:F36</xm:sqref>
        </x14:conditionalFormatting>
        <x14:conditionalFormatting xmlns:xm="http://schemas.microsoft.com/office/excel/2006/main" pivot="1">
          <x14:cfRule type="dataBar" id="{C69CAAC6-03EB-4385-BDC1-96B1B608BD22}">
            <x14:dataBar minLength="0" maxLength="100" gradient="0">
              <x14:cfvo type="autoMin"/>
              <x14:cfvo type="autoMax"/>
              <x14:negativeFillColor rgb="FFFF0000"/>
              <x14:axisColor rgb="FF000000"/>
            </x14:dataBar>
          </x14:cfRule>
          <xm:sqref>G10:G36</xm:sqref>
        </x14:conditionalFormatting>
        <x14:conditionalFormatting xmlns:xm="http://schemas.microsoft.com/office/excel/2006/main" pivot="1">
          <x14:cfRule type="dataBar" id="{2F7FE8AE-310F-4A1B-A701-21EAE578D45D}">
            <x14:dataBar minLength="0" maxLength="100" border="1" negativeBarBorderColorSameAsPositive="0">
              <x14:cfvo type="autoMin"/>
              <x14:cfvo type="autoMax"/>
              <x14:borderColor rgb="FF638EC6"/>
              <x14:negativeFillColor rgb="FFFF0000"/>
              <x14:negativeBorderColor rgb="FFFF0000"/>
              <x14:axisColor rgb="FF000000"/>
            </x14:dataBar>
          </x14:cfRule>
          <xm:sqref>H10:H36</xm:sqref>
        </x14:conditionalFormatting>
        <x14:conditionalFormatting xmlns:xm="http://schemas.microsoft.com/office/excel/2006/main">
          <x14:cfRule type="expression" priority="1" id="{5A9E8CC5-D50F-40D5-AF71-1BD5C3D7FE60}">
            <xm:f>$D$10+$D$10+analysis!$D$39</xm:f>
            <x14:dxf>
              <border>
                <top style="thin">
                  <color rgb="FF002060"/>
                </top>
                <bottom style="thin">
                  <color rgb="FF002060"/>
                </bottom>
                <vertical/>
                <horizontal/>
              </border>
            </x14:dxf>
          </x14:cfRule>
          <xm:sqref>D10:H36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40"/>
  <sheetViews>
    <sheetView topLeftCell="A28" workbookViewId="0">
      <selection activeCell="AB31" sqref="AB31"/>
    </sheetView>
  </sheetViews>
  <sheetFormatPr defaultRowHeight="15" x14ac:dyDescent="0.25"/>
  <cols>
    <col min="1" max="1" width="13.140625" bestFit="1" customWidth="1"/>
    <col min="2" max="2" width="31.85546875" bestFit="1" customWidth="1"/>
    <col min="3" max="3" width="19.140625" bestFit="1" customWidth="1"/>
    <col min="4" max="4" width="13.140625" bestFit="1" customWidth="1"/>
    <col min="5" max="5" width="27.42578125" bestFit="1" customWidth="1"/>
    <col min="6" max="6" width="20.28515625" bestFit="1" customWidth="1"/>
    <col min="8" max="8" width="13.140625" bestFit="1" customWidth="1"/>
    <col min="9" max="9" width="20.28515625" bestFit="1" customWidth="1"/>
  </cols>
  <sheetData>
    <row r="3" spans="1:9" x14ac:dyDescent="0.25">
      <c r="A3" s="6" t="s">
        <v>41</v>
      </c>
      <c r="D3" s="6" t="s">
        <v>42</v>
      </c>
      <c r="E3" t="s">
        <v>39</v>
      </c>
      <c r="F3" t="s">
        <v>40</v>
      </c>
      <c r="H3" s="6" t="s">
        <v>42</v>
      </c>
      <c r="I3" t="s">
        <v>40</v>
      </c>
    </row>
    <row r="4" spans="1:9" x14ac:dyDescent="0.25">
      <c r="A4" s="7" t="s">
        <v>37</v>
      </c>
      <c r="B4" s="8">
        <v>731</v>
      </c>
      <c r="D4" s="7" t="s">
        <v>49</v>
      </c>
      <c r="E4" s="8">
        <v>3</v>
      </c>
      <c r="F4" s="5">
        <v>3546.72</v>
      </c>
      <c r="H4" s="7" t="s">
        <v>49</v>
      </c>
      <c r="I4" s="5">
        <v>3546.72</v>
      </c>
    </row>
    <row r="5" spans="1:9" x14ac:dyDescent="0.25">
      <c r="A5" s="7" t="s">
        <v>38</v>
      </c>
      <c r="B5" s="8">
        <v>79</v>
      </c>
      <c r="D5" s="7" t="s">
        <v>50</v>
      </c>
      <c r="E5" s="8">
        <v>2</v>
      </c>
      <c r="F5" s="5">
        <v>3486.23</v>
      </c>
      <c r="H5" s="7" t="s">
        <v>50</v>
      </c>
      <c r="I5" s="5">
        <v>3486.23</v>
      </c>
    </row>
    <row r="6" spans="1:9" x14ac:dyDescent="0.25">
      <c r="A6" s="7" t="s">
        <v>39</v>
      </c>
      <c r="B6" s="8">
        <v>31</v>
      </c>
      <c r="D6" s="7" t="s">
        <v>51</v>
      </c>
      <c r="E6" s="8">
        <v>3</v>
      </c>
      <c r="F6" s="5">
        <v>3725.66</v>
      </c>
      <c r="H6" s="7" t="s">
        <v>51</v>
      </c>
      <c r="I6" s="5">
        <v>3725.66</v>
      </c>
    </row>
    <row r="7" spans="1:9" x14ac:dyDescent="0.25">
      <c r="A7" s="7" t="s">
        <v>40</v>
      </c>
      <c r="B7" s="5">
        <v>43859.520000000011</v>
      </c>
      <c r="D7" s="7" t="s">
        <v>52</v>
      </c>
      <c r="E7" s="8">
        <v>3</v>
      </c>
      <c r="F7" s="5">
        <v>3633.75</v>
      </c>
      <c r="H7" s="7" t="s">
        <v>52</v>
      </c>
      <c r="I7" s="5">
        <v>3633.75</v>
      </c>
    </row>
    <row r="8" spans="1:9" x14ac:dyDescent="0.25">
      <c r="D8" s="7" t="s">
        <v>53</v>
      </c>
      <c r="E8" s="8">
        <v>3</v>
      </c>
      <c r="F8" s="5">
        <v>3623.32</v>
      </c>
      <c r="H8" s="7" t="s">
        <v>53</v>
      </c>
      <c r="I8" s="5">
        <v>3623.32</v>
      </c>
    </row>
    <row r="9" spans="1:9" x14ac:dyDescent="0.25">
      <c r="D9" s="7" t="s">
        <v>54</v>
      </c>
      <c r="E9" s="8">
        <v>2</v>
      </c>
      <c r="F9" s="5">
        <v>3545.66</v>
      </c>
      <c r="H9" s="7" t="s">
        <v>54</v>
      </c>
      <c r="I9" s="5">
        <v>3545.66</v>
      </c>
    </row>
    <row r="10" spans="1:9" x14ac:dyDescent="0.25">
      <c r="D10" s="7" t="s">
        <v>55</v>
      </c>
      <c r="E10" s="8">
        <v>3</v>
      </c>
      <c r="F10" s="5">
        <v>3289.06</v>
      </c>
      <c r="H10" s="7" t="s">
        <v>55</v>
      </c>
      <c r="I10" s="5">
        <v>3289.06</v>
      </c>
    </row>
    <row r="11" spans="1:9" x14ac:dyDescent="0.25">
      <c r="D11" s="7" t="s">
        <v>56</v>
      </c>
      <c r="E11" s="8">
        <v>2</v>
      </c>
      <c r="F11" s="5">
        <v>3620.9</v>
      </c>
      <c r="H11" s="7" t="s">
        <v>56</v>
      </c>
      <c r="I11" s="5">
        <v>3620.9</v>
      </c>
    </row>
    <row r="12" spans="1:9" x14ac:dyDescent="0.25">
      <c r="D12" s="7" t="s">
        <v>57</v>
      </c>
      <c r="E12" s="8">
        <v>2</v>
      </c>
      <c r="F12" s="5">
        <v>3916.58</v>
      </c>
      <c r="H12" s="7" t="s">
        <v>57</v>
      </c>
      <c r="I12" s="5">
        <v>3916.58</v>
      </c>
    </row>
    <row r="13" spans="1:9" x14ac:dyDescent="0.25">
      <c r="D13" s="7" t="s">
        <v>58</v>
      </c>
      <c r="E13" s="8">
        <v>3</v>
      </c>
      <c r="F13" s="5">
        <v>3928.71</v>
      </c>
      <c r="H13" s="7" t="s">
        <v>58</v>
      </c>
      <c r="I13" s="5">
        <v>3928.71</v>
      </c>
    </row>
    <row r="14" spans="1:9" x14ac:dyDescent="0.25">
      <c r="D14" s="7" t="s">
        <v>59</v>
      </c>
      <c r="E14" s="8">
        <v>2</v>
      </c>
      <c r="F14" s="5">
        <v>3775.84</v>
      </c>
      <c r="H14" s="7" t="s">
        <v>59</v>
      </c>
      <c r="I14" s="5">
        <v>3775.84</v>
      </c>
    </row>
    <row r="15" spans="1:9" x14ac:dyDescent="0.25">
      <c r="D15" s="7" t="s">
        <v>60</v>
      </c>
      <c r="E15" s="8">
        <v>3</v>
      </c>
      <c r="F15" s="5">
        <v>3767.09</v>
      </c>
      <c r="H15" s="7" t="s">
        <v>60</v>
      </c>
      <c r="I15" s="5">
        <v>3767.09</v>
      </c>
    </row>
    <row r="16" spans="1:9" x14ac:dyDescent="0.25">
      <c r="D16" s="7" t="s">
        <v>43</v>
      </c>
      <c r="E16" s="8">
        <v>31</v>
      </c>
      <c r="F16" s="5">
        <v>43859.520000000004</v>
      </c>
      <c r="H16" s="7" t="s">
        <v>43</v>
      </c>
      <c r="I16" s="5">
        <v>43859.520000000004</v>
      </c>
    </row>
    <row r="21" spans="1:5" x14ac:dyDescent="0.25">
      <c r="A21" s="6" t="s">
        <v>42</v>
      </c>
      <c r="B21" s="13" t="s">
        <v>61</v>
      </c>
      <c r="D21" s="6" t="s">
        <v>42</v>
      </c>
      <c r="E21" s="13" t="s">
        <v>62</v>
      </c>
    </row>
    <row r="22" spans="1:5" x14ac:dyDescent="0.25">
      <c r="A22" s="7" t="s">
        <v>49</v>
      </c>
      <c r="B22" s="5">
        <v>520.05999999999995</v>
      </c>
      <c r="D22" s="7" t="s">
        <v>49</v>
      </c>
      <c r="E22" s="5">
        <v>1.2699999999999999E-2</v>
      </c>
    </row>
    <row r="23" spans="1:5" x14ac:dyDescent="0.25">
      <c r="A23" s="7" t="s">
        <v>50</v>
      </c>
      <c r="B23" s="5">
        <v>461.67</v>
      </c>
      <c r="D23" s="7" t="s">
        <v>50</v>
      </c>
      <c r="E23" s="14">
        <v>1.1200000000000002E-2</v>
      </c>
    </row>
    <row r="24" spans="1:5" x14ac:dyDescent="0.25">
      <c r="A24" s="7" t="s">
        <v>51</v>
      </c>
      <c r="B24" s="5">
        <v>512.92999999999995</v>
      </c>
      <c r="D24" s="7" t="s">
        <v>51</v>
      </c>
      <c r="E24" s="5">
        <v>1.1599999999999999E-2</v>
      </c>
    </row>
    <row r="25" spans="1:5" x14ac:dyDescent="0.25">
      <c r="A25" s="7" t="s">
        <v>52</v>
      </c>
      <c r="B25" s="5">
        <v>508.55</v>
      </c>
      <c r="D25" s="7" t="s">
        <v>52</v>
      </c>
      <c r="E25" s="5">
        <v>1.1399999999999999E-2</v>
      </c>
    </row>
    <row r="26" spans="1:5" x14ac:dyDescent="0.25">
      <c r="A26" s="7" t="s">
        <v>53</v>
      </c>
      <c r="B26" s="5">
        <v>469.53</v>
      </c>
      <c r="D26" s="7" t="s">
        <v>53</v>
      </c>
      <c r="E26" s="5">
        <v>1.21E-2</v>
      </c>
    </row>
    <row r="27" spans="1:5" x14ac:dyDescent="0.25">
      <c r="A27" s="7" t="s">
        <v>54</v>
      </c>
      <c r="B27" s="5">
        <v>512.88</v>
      </c>
      <c r="D27" s="7" t="s">
        <v>54</v>
      </c>
      <c r="E27" s="5">
        <v>1.2699999999999999E-2</v>
      </c>
    </row>
    <row r="28" spans="1:5" x14ac:dyDescent="0.25">
      <c r="A28" s="7" t="s">
        <v>55</v>
      </c>
      <c r="B28" s="5">
        <v>491.31</v>
      </c>
      <c r="D28" s="7" t="s">
        <v>55</v>
      </c>
      <c r="E28" s="5">
        <v>1.1299999999999999E-2</v>
      </c>
    </row>
    <row r="29" spans="1:5" x14ac:dyDescent="0.25">
      <c r="A29" s="7" t="s">
        <v>56</v>
      </c>
      <c r="B29" s="5">
        <v>554.20000000000005</v>
      </c>
      <c r="D29" s="7" t="s">
        <v>56</v>
      </c>
      <c r="E29" s="5">
        <v>1.23E-2</v>
      </c>
    </row>
    <row r="30" spans="1:5" x14ac:dyDescent="0.25">
      <c r="A30" s="7" t="s">
        <v>57</v>
      </c>
      <c r="B30" s="5">
        <v>549.77</v>
      </c>
      <c r="D30" s="7" t="s">
        <v>57</v>
      </c>
      <c r="E30" s="5">
        <v>1.2E-2</v>
      </c>
    </row>
    <row r="31" spans="1:5" x14ac:dyDescent="0.25">
      <c r="A31" s="7" t="s">
        <v>58</v>
      </c>
      <c r="B31" s="5">
        <v>540.79999999999995</v>
      </c>
      <c r="D31" s="7" t="s">
        <v>58</v>
      </c>
      <c r="E31" s="5">
        <v>1.09E-2</v>
      </c>
    </row>
    <row r="32" spans="1:5" x14ac:dyDescent="0.25">
      <c r="A32" s="7" t="s">
        <v>59</v>
      </c>
      <c r="B32" s="5">
        <v>492.23</v>
      </c>
      <c r="D32" s="7" t="s">
        <v>59</v>
      </c>
      <c r="E32" s="5">
        <v>1.1000000000000001E-2</v>
      </c>
    </row>
    <row r="33" spans="1:5" x14ac:dyDescent="0.25">
      <c r="A33" s="7" t="s">
        <v>60</v>
      </c>
      <c r="B33" s="5">
        <v>488.97</v>
      </c>
      <c r="D33" s="7" t="s">
        <v>60</v>
      </c>
      <c r="E33" s="5">
        <v>1.0800000000000001E-2</v>
      </c>
    </row>
    <row r="34" spans="1:5" x14ac:dyDescent="0.25">
      <c r="A34" s="7" t="s">
        <v>43</v>
      </c>
      <c r="B34" s="5">
        <v>508.57500000000005</v>
      </c>
      <c r="D34" s="7" t="s">
        <v>43</v>
      </c>
      <c r="E34" s="5">
        <v>1.1666666666666667E-2</v>
      </c>
    </row>
    <row r="38" spans="1:5" x14ac:dyDescent="0.25">
      <c r="D38" s="6" t="s">
        <v>42</v>
      </c>
    </row>
    <row r="39" spans="1:5" x14ac:dyDescent="0.25">
      <c r="D39" s="7" t="s">
        <v>16</v>
      </c>
    </row>
    <row r="40" spans="1:5" x14ac:dyDescent="0.25">
      <c r="D40" s="7" t="s">
        <v>43</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3"/>
  <sheetViews>
    <sheetView topLeftCell="A2" workbookViewId="0">
      <selection activeCell="A2" sqref="A2"/>
    </sheetView>
  </sheetViews>
  <sheetFormatPr defaultRowHeight="15" x14ac:dyDescent="0.25"/>
  <cols>
    <col min="1" max="1" width="9.5703125" customWidth="1"/>
    <col min="2" max="2" width="10.7109375" style="3" bestFit="1" customWidth="1"/>
    <col min="3" max="3" width="14.42578125" customWidth="1"/>
    <col min="4" max="4" width="18.28515625" customWidth="1"/>
    <col min="5" max="5" width="27" customWidth="1"/>
    <col min="6" max="6" width="17.28515625" customWidth="1"/>
    <col min="7" max="7" width="29.28515625" style="4" customWidth="1"/>
    <col min="8" max="8" width="17.85546875" customWidth="1"/>
    <col min="9" max="9" width="22.42578125" style="4" customWidth="1"/>
  </cols>
  <sheetData>
    <row r="1" spans="1:9" x14ac:dyDescent="0.25">
      <c r="A1" t="s">
        <v>2</v>
      </c>
      <c r="B1" s="3" t="s">
        <v>3</v>
      </c>
      <c r="C1" t="s">
        <v>4</v>
      </c>
      <c r="D1" t="s">
        <v>5</v>
      </c>
      <c r="E1" t="s">
        <v>6</v>
      </c>
      <c r="F1" t="s">
        <v>7</v>
      </c>
      <c r="G1" s="4" t="s">
        <v>8</v>
      </c>
      <c r="H1" t="s">
        <v>9</v>
      </c>
      <c r="I1" t="s">
        <v>10</v>
      </c>
    </row>
    <row r="2" spans="1:9" x14ac:dyDescent="0.25">
      <c r="A2" t="s">
        <v>11</v>
      </c>
      <c r="B2" s="3">
        <v>45292</v>
      </c>
      <c r="C2">
        <v>74</v>
      </c>
      <c r="D2">
        <v>12</v>
      </c>
      <c r="E2">
        <v>330.42</v>
      </c>
      <c r="F2">
        <v>7</v>
      </c>
      <c r="G2" s="4">
        <v>0.58333333333333337</v>
      </c>
      <c r="H2">
        <v>4276.3100000000004</v>
      </c>
      <c r="I2" s="4">
        <v>2.9500000000000002E-2</v>
      </c>
    </row>
    <row r="3" spans="1:9" x14ac:dyDescent="0.25">
      <c r="A3" t="s">
        <v>12</v>
      </c>
      <c r="B3" s="3">
        <v>45292</v>
      </c>
      <c r="C3">
        <v>78</v>
      </c>
      <c r="D3">
        <v>12</v>
      </c>
      <c r="E3">
        <v>377.5</v>
      </c>
      <c r="F3">
        <v>4</v>
      </c>
      <c r="G3" s="4">
        <v>0.33333333333333331</v>
      </c>
      <c r="H3">
        <v>3880.98</v>
      </c>
      <c r="I3" s="4">
        <v>4.3400000000000001E-2</v>
      </c>
    </row>
    <row r="4" spans="1:9" x14ac:dyDescent="0.25">
      <c r="A4" t="s">
        <v>13</v>
      </c>
      <c r="B4" s="3">
        <v>45292</v>
      </c>
      <c r="C4">
        <v>47</v>
      </c>
      <c r="D4">
        <v>14</v>
      </c>
      <c r="E4">
        <v>418.92</v>
      </c>
      <c r="F4">
        <v>2</v>
      </c>
      <c r="G4" s="4">
        <v>0.14285714285714285</v>
      </c>
      <c r="H4">
        <v>3716</v>
      </c>
      <c r="I4" s="4">
        <v>4.3899999999999995E-2</v>
      </c>
    </row>
    <row r="5" spans="1:9" x14ac:dyDescent="0.25">
      <c r="A5" t="s">
        <v>14</v>
      </c>
      <c r="B5" s="3">
        <v>45292</v>
      </c>
      <c r="C5">
        <v>24</v>
      </c>
      <c r="D5">
        <v>6</v>
      </c>
      <c r="E5">
        <v>76.930000000000007</v>
      </c>
      <c r="F5">
        <v>4</v>
      </c>
      <c r="G5" s="4">
        <v>0.66666666666666663</v>
      </c>
      <c r="H5">
        <v>1552.35</v>
      </c>
      <c r="I5" s="4">
        <v>3.0800000000000001E-2</v>
      </c>
    </row>
    <row r="6" spans="1:9" x14ac:dyDescent="0.25">
      <c r="A6" t="s">
        <v>15</v>
      </c>
      <c r="B6" s="3">
        <v>45292</v>
      </c>
      <c r="C6">
        <v>81</v>
      </c>
      <c r="D6">
        <v>16</v>
      </c>
      <c r="E6">
        <v>516.23</v>
      </c>
      <c r="F6">
        <v>5</v>
      </c>
      <c r="G6" s="4">
        <v>0.3125</v>
      </c>
      <c r="H6">
        <v>1030.68</v>
      </c>
      <c r="I6" s="4">
        <v>4.1100000000000005E-2</v>
      </c>
    </row>
    <row r="7" spans="1:9" x14ac:dyDescent="0.25">
      <c r="A7" t="s">
        <v>16</v>
      </c>
      <c r="B7" s="3">
        <v>45292</v>
      </c>
      <c r="C7">
        <v>59</v>
      </c>
      <c r="D7">
        <v>5</v>
      </c>
      <c r="E7">
        <v>520.05999999999995</v>
      </c>
      <c r="F7">
        <v>3</v>
      </c>
      <c r="G7" s="4">
        <v>0.6</v>
      </c>
      <c r="H7">
        <v>3546.72</v>
      </c>
      <c r="I7" s="4">
        <v>1.2699999999999999E-2</v>
      </c>
    </row>
    <row r="8" spans="1:9" x14ac:dyDescent="0.25">
      <c r="A8" t="s">
        <v>17</v>
      </c>
      <c r="B8" s="3">
        <v>45292</v>
      </c>
      <c r="C8">
        <v>68</v>
      </c>
      <c r="D8">
        <v>19</v>
      </c>
      <c r="E8">
        <v>290.39</v>
      </c>
      <c r="F8">
        <v>3</v>
      </c>
      <c r="G8" s="4">
        <v>0.15789473684210525</v>
      </c>
      <c r="H8">
        <v>2472.2399999999998</v>
      </c>
      <c r="I8" s="4">
        <v>9.5399999999999985E-2</v>
      </c>
    </row>
    <row r="9" spans="1:9" x14ac:dyDescent="0.25">
      <c r="A9" t="s">
        <v>18</v>
      </c>
      <c r="B9" s="3">
        <v>45292</v>
      </c>
      <c r="C9">
        <v>60</v>
      </c>
      <c r="D9">
        <v>7</v>
      </c>
      <c r="E9">
        <v>251.7</v>
      </c>
      <c r="F9">
        <v>5</v>
      </c>
      <c r="G9" s="4">
        <v>0.7142857142857143</v>
      </c>
      <c r="H9">
        <v>3956.69</v>
      </c>
      <c r="I9" s="4">
        <v>4.1100000000000005E-2</v>
      </c>
    </row>
    <row r="10" spans="1:9" x14ac:dyDescent="0.25">
      <c r="A10" t="s">
        <v>19</v>
      </c>
      <c r="B10" s="3">
        <v>45292</v>
      </c>
      <c r="C10">
        <v>34</v>
      </c>
      <c r="D10">
        <v>21</v>
      </c>
      <c r="E10">
        <v>362.62</v>
      </c>
      <c r="F10">
        <v>9</v>
      </c>
      <c r="G10" s="4">
        <v>0.42857142857142855</v>
      </c>
      <c r="H10">
        <v>1140.08</v>
      </c>
      <c r="I10" s="4">
        <v>5.4600000000000003E-2</v>
      </c>
    </row>
    <row r="11" spans="1:9" x14ac:dyDescent="0.25">
      <c r="A11" t="s">
        <v>20</v>
      </c>
      <c r="B11" s="3">
        <v>45292</v>
      </c>
      <c r="C11">
        <v>59</v>
      </c>
      <c r="D11">
        <v>13</v>
      </c>
      <c r="E11">
        <v>307.49</v>
      </c>
      <c r="F11">
        <v>10</v>
      </c>
      <c r="G11" s="4">
        <v>0.76923076923076927</v>
      </c>
      <c r="H11">
        <v>979.09</v>
      </c>
      <c r="I11" s="4">
        <v>3.27E-2</v>
      </c>
    </row>
    <row r="12" spans="1:9" x14ac:dyDescent="0.25">
      <c r="A12" t="s">
        <v>21</v>
      </c>
      <c r="B12" s="3">
        <v>45292</v>
      </c>
      <c r="C12">
        <v>18</v>
      </c>
      <c r="D12">
        <v>8</v>
      </c>
      <c r="E12">
        <v>206.81</v>
      </c>
      <c r="F12">
        <v>7</v>
      </c>
      <c r="G12" s="4">
        <v>0.875</v>
      </c>
      <c r="H12">
        <v>720.56</v>
      </c>
      <c r="I12" s="4">
        <v>7.8899999999999998E-2</v>
      </c>
    </row>
    <row r="13" spans="1:9" x14ac:dyDescent="0.25">
      <c r="A13" t="s">
        <v>22</v>
      </c>
      <c r="B13" s="3">
        <v>45292</v>
      </c>
      <c r="C13">
        <v>36</v>
      </c>
      <c r="D13">
        <v>6</v>
      </c>
      <c r="E13">
        <v>547.6</v>
      </c>
      <c r="F13">
        <v>5</v>
      </c>
      <c r="G13" s="4">
        <v>0.83333333333333337</v>
      </c>
      <c r="H13">
        <v>3463.18</v>
      </c>
      <c r="I13" s="4">
        <v>3.7599999999999995E-2</v>
      </c>
    </row>
    <row r="14" spans="1:9" x14ac:dyDescent="0.25">
      <c r="A14" t="s">
        <v>23</v>
      </c>
      <c r="B14" s="3">
        <v>45292</v>
      </c>
      <c r="C14">
        <v>67</v>
      </c>
      <c r="D14">
        <v>17</v>
      </c>
      <c r="E14">
        <v>552.54999999999995</v>
      </c>
      <c r="F14">
        <v>2</v>
      </c>
      <c r="G14" s="4">
        <v>0.11764705882352941</v>
      </c>
      <c r="H14">
        <v>330.12</v>
      </c>
      <c r="I14" s="4">
        <v>3.7200000000000004E-2</v>
      </c>
    </row>
    <row r="15" spans="1:9" x14ac:dyDescent="0.25">
      <c r="A15" t="s">
        <v>24</v>
      </c>
      <c r="B15" s="3">
        <v>45292</v>
      </c>
      <c r="C15">
        <v>36</v>
      </c>
      <c r="D15">
        <v>9</v>
      </c>
      <c r="E15">
        <v>216.03</v>
      </c>
      <c r="F15">
        <v>2</v>
      </c>
      <c r="G15" s="4">
        <v>0.22222222222222221</v>
      </c>
      <c r="H15">
        <v>4072.07</v>
      </c>
      <c r="I15" s="4">
        <v>4.1200000000000001E-2</v>
      </c>
    </row>
    <row r="16" spans="1:9" x14ac:dyDescent="0.25">
      <c r="A16" t="s">
        <v>25</v>
      </c>
      <c r="B16" s="3">
        <v>45292</v>
      </c>
      <c r="C16">
        <v>54</v>
      </c>
      <c r="D16">
        <v>10</v>
      </c>
      <c r="E16">
        <v>208.23</v>
      </c>
      <c r="F16">
        <v>3</v>
      </c>
      <c r="G16" s="4">
        <v>0.3</v>
      </c>
      <c r="H16">
        <v>645.83000000000004</v>
      </c>
      <c r="I16" s="4">
        <v>2.7999999999999997E-2</v>
      </c>
    </row>
    <row r="17" spans="1:9" x14ac:dyDescent="0.25">
      <c r="A17" t="s">
        <v>26</v>
      </c>
      <c r="B17" s="3">
        <v>45292</v>
      </c>
      <c r="C17">
        <v>82</v>
      </c>
      <c r="D17">
        <v>4</v>
      </c>
      <c r="E17">
        <v>180.06</v>
      </c>
      <c r="F17">
        <v>4</v>
      </c>
      <c r="G17" s="4">
        <v>1</v>
      </c>
      <c r="H17">
        <v>1207.17</v>
      </c>
      <c r="I17" s="4">
        <v>8.4199999999999997E-2</v>
      </c>
    </row>
    <row r="18" spans="1:9" x14ac:dyDescent="0.25">
      <c r="A18" t="s">
        <v>27</v>
      </c>
      <c r="B18" s="3">
        <v>45292</v>
      </c>
      <c r="C18">
        <v>81</v>
      </c>
      <c r="D18">
        <v>7</v>
      </c>
      <c r="E18">
        <v>82.43</v>
      </c>
      <c r="F18">
        <v>7</v>
      </c>
      <c r="G18" s="4">
        <v>1</v>
      </c>
      <c r="H18">
        <v>3463.96</v>
      </c>
      <c r="I18" s="4">
        <v>8.4900000000000003E-2</v>
      </c>
    </row>
    <row r="19" spans="1:9" x14ac:dyDescent="0.25">
      <c r="A19" t="s">
        <v>28</v>
      </c>
      <c r="B19" s="3">
        <v>45292</v>
      </c>
      <c r="C19">
        <v>31</v>
      </c>
      <c r="D19">
        <v>17</v>
      </c>
      <c r="E19">
        <v>476.95</v>
      </c>
      <c r="F19">
        <v>7</v>
      </c>
      <c r="G19" s="4">
        <v>0.41176470588235292</v>
      </c>
      <c r="H19">
        <v>3945.43</v>
      </c>
      <c r="I19" s="4">
        <v>3.6000000000000004E-2</v>
      </c>
    </row>
    <row r="20" spans="1:9" x14ac:dyDescent="0.25">
      <c r="A20" t="s">
        <v>29</v>
      </c>
      <c r="B20" s="3">
        <v>45292</v>
      </c>
      <c r="C20">
        <v>92</v>
      </c>
      <c r="D20">
        <v>20</v>
      </c>
      <c r="E20">
        <v>161.41999999999999</v>
      </c>
      <c r="F20">
        <v>4</v>
      </c>
      <c r="G20" s="4">
        <v>0.2</v>
      </c>
      <c r="H20">
        <v>425.41</v>
      </c>
      <c r="I20" s="4">
        <v>0.1045</v>
      </c>
    </row>
    <row r="21" spans="1:9" x14ac:dyDescent="0.25">
      <c r="A21" t="s">
        <v>30</v>
      </c>
      <c r="B21" s="3">
        <v>45292</v>
      </c>
      <c r="C21">
        <v>73</v>
      </c>
      <c r="D21">
        <v>12</v>
      </c>
      <c r="E21">
        <v>507.45</v>
      </c>
      <c r="F21">
        <v>0</v>
      </c>
      <c r="G21" s="4">
        <v>0</v>
      </c>
      <c r="H21">
        <v>1123.8399999999999</v>
      </c>
      <c r="I21" s="4">
        <v>8.9999999999999998E-4</v>
      </c>
    </row>
    <row r="22" spans="1:9" x14ac:dyDescent="0.25">
      <c r="A22" t="s">
        <v>31</v>
      </c>
      <c r="B22" s="3">
        <v>45292</v>
      </c>
      <c r="C22">
        <v>25</v>
      </c>
      <c r="D22">
        <v>14</v>
      </c>
      <c r="E22">
        <v>279.95</v>
      </c>
      <c r="F22">
        <v>2</v>
      </c>
      <c r="G22" s="4">
        <v>0.14285714285714285</v>
      </c>
      <c r="H22">
        <v>1432.23</v>
      </c>
      <c r="I22" s="4">
        <v>5.1699999999999996E-2</v>
      </c>
    </row>
    <row r="23" spans="1:9" x14ac:dyDescent="0.25">
      <c r="A23" t="s">
        <v>32</v>
      </c>
      <c r="B23" s="3">
        <v>45292</v>
      </c>
      <c r="C23">
        <v>96</v>
      </c>
      <c r="D23">
        <v>6</v>
      </c>
      <c r="E23">
        <v>532.83000000000004</v>
      </c>
      <c r="F23">
        <v>1</v>
      </c>
      <c r="G23" s="4">
        <v>0.16666666666666666</v>
      </c>
      <c r="H23">
        <v>3173.13</v>
      </c>
      <c r="I23" s="4">
        <v>2.8300000000000002E-2</v>
      </c>
    </row>
    <row r="24" spans="1:9" x14ac:dyDescent="0.25">
      <c r="A24" t="s">
        <v>33</v>
      </c>
      <c r="B24" s="3">
        <v>45292</v>
      </c>
      <c r="C24">
        <v>63</v>
      </c>
      <c r="D24">
        <v>8</v>
      </c>
      <c r="E24">
        <v>170.49</v>
      </c>
      <c r="F24">
        <v>7</v>
      </c>
      <c r="G24" s="4">
        <v>0.875</v>
      </c>
      <c r="H24">
        <v>526.12</v>
      </c>
      <c r="I24" s="4">
        <v>8.3499999999999991E-2</v>
      </c>
    </row>
    <row r="25" spans="1:9" x14ac:dyDescent="0.25">
      <c r="A25" t="s">
        <v>34</v>
      </c>
      <c r="B25" s="3">
        <v>45292</v>
      </c>
      <c r="C25">
        <v>92</v>
      </c>
      <c r="D25">
        <v>13</v>
      </c>
      <c r="E25">
        <v>422.39</v>
      </c>
      <c r="F25">
        <v>1</v>
      </c>
      <c r="G25" s="4">
        <v>7.6923076923076927E-2</v>
      </c>
      <c r="H25">
        <v>2695.84</v>
      </c>
      <c r="I25" s="4">
        <v>2.46E-2</v>
      </c>
    </row>
    <row r="26" spans="1:9" x14ac:dyDescent="0.25">
      <c r="A26" t="s">
        <v>35</v>
      </c>
      <c r="B26" s="3">
        <v>45292</v>
      </c>
      <c r="C26">
        <v>38</v>
      </c>
      <c r="D26">
        <v>10</v>
      </c>
      <c r="E26">
        <v>514.25</v>
      </c>
      <c r="F26">
        <v>4</v>
      </c>
      <c r="G26" s="4">
        <v>0.4</v>
      </c>
      <c r="H26">
        <v>243.62</v>
      </c>
      <c r="I26" s="4">
        <v>6.4399999999999999E-2</v>
      </c>
    </row>
    <row r="27" spans="1:9" x14ac:dyDescent="0.25">
      <c r="A27" t="s">
        <v>36</v>
      </c>
      <c r="B27" s="3">
        <v>45292</v>
      </c>
      <c r="C27">
        <v>43</v>
      </c>
      <c r="D27">
        <v>15</v>
      </c>
      <c r="E27">
        <v>363.48</v>
      </c>
      <c r="F27">
        <v>7</v>
      </c>
      <c r="G27" s="4">
        <v>0.46666666666666667</v>
      </c>
      <c r="H27">
        <v>3843.52</v>
      </c>
      <c r="I27" s="4">
        <v>8.3400000000000002E-2</v>
      </c>
    </row>
    <row r="28" spans="1:9" x14ac:dyDescent="0.25">
      <c r="A28" t="s">
        <v>11</v>
      </c>
      <c r="B28" s="3">
        <v>45323</v>
      </c>
      <c r="C28">
        <v>62</v>
      </c>
      <c r="D28">
        <v>15</v>
      </c>
      <c r="E28">
        <v>361.38</v>
      </c>
      <c r="F28">
        <v>6</v>
      </c>
      <c r="G28" s="4">
        <v>0.4</v>
      </c>
      <c r="H28">
        <v>4195.1400000000003</v>
      </c>
      <c r="I28" s="4">
        <v>2.75E-2</v>
      </c>
    </row>
    <row r="29" spans="1:9" x14ac:dyDescent="0.25">
      <c r="A29" t="s">
        <v>12</v>
      </c>
      <c r="B29" s="3">
        <v>45323</v>
      </c>
      <c r="C29">
        <v>81</v>
      </c>
      <c r="D29">
        <v>14</v>
      </c>
      <c r="E29">
        <v>362.96</v>
      </c>
      <c r="F29">
        <v>5</v>
      </c>
      <c r="G29" s="4">
        <v>0.35714285714285715</v>
      </c>
      <c r="H29">
        <v>3620.19</v>
      </c>
      <c r="I29" s="4">
        <v>4.0800000000000003E-2</v>
      </c>
    </row>
    <row r="30" spans="1:9" x14ac:dyDescent="0.25">
      <c r="A30" t="s">
        <v>13</v>
      </c>
      <c r="B30" s="3">
        <v>45323</v>
      </c>
      <c r="C30">
        <v>52</v>
      </c>
      <c r="D30">
        <v>14</v>
      </c>
      <c r="E30">
        <v>382.59</v>
      </c>
      <c r="F30">
        <v>3</v>
      </c>
      <c r="G30" s="4">
        <v>0.21428571428571427</v>
      </c>
      <c r="H30">
        <v>3394.39</v>
      </c>
      <c r="I30" s="4">
        <v>4.5599999999999995E-2</v>
      </c>
    </row>
    <row r="31" spans="1:9" x14ac:dyDescent="0.25">
      <c r="A31" t="s">
        <v>14</v>
      </c>
      <c r="B31" s="3">
        <v>45323</v>
      </c>
      <c r="C31">
        <v>22</v>
      </c>
      <c r="D31">
        <v>7</v>
      </c>
      <c r="E31">
        <v>79.459999999999994</v>
      </c>
      <c r="F31">
        <v>3</v>
      </c>
      <c r="G31" s="4">
        <v>0.42857142857142855</v>
      </c>
      <c r="H31">
        <v>1638.74</v>
      </c>
      <c r="I31" s="4">
        <v>3.04E-2</v>
      </c>
    </row>
    <row r="32" spans="1:9" x14ac:dyDescent="0.25">
      <c r="A32" t="s">
        <v>15</v>
      </c>
      <c r="B32" s="3">
        <v>45323</v>
      </c>
      <c r="C32">
        <v>93</v>
      </c>
      <c r="D32">
        <v>11</v>
      </c>
      <c r="E32">
        <v>446.3</v>
      </c>
      <c r="F32">
        <v>5</v>
      </c>
      <c r="G32" s="4">
        <v>0.45454545454545453</v>
      </c>
      <c r="H32">
        <v>1057.1400000000001</v>
      </c>
      <c r="I32" s="4">
        <v>3.6900000000000002E-2</v>
      </c>
    </row>
    <row r="33" spans="1:9" x14ac:dyDescent="0.25">
      <c r="A33" t="s">
        <v>16</v>
      </c>
      <c r="B33" s="3">
        <v>45323</v>
      </c>
      <c r="C33">
        <v>65</v>
      </c>
      <c r="D33">
        <v>7</v>
      </c>
      <c r="E33">
        <v>461.67</v>
      </c>
      <c r="F33">
        <v>2</v>
      </c>
      <c r="G33" s="4">
        <v>0.2857142857142857</v>
      </c>
      <c r="H33">
        <v>3486.23</v>
      </c>
      <c r="I33" s="4">
        <v>1.1200000000000002E-2</v>
      </c>
    </row>
    <row r="34" spans="1:9" x14ac:dyDescent="0.25">
      <c r="A34" t="s">
        <v>17</v>
      </c>
      <c r="B34" s="3">
        <v>45323</v>
      </c>
      <c r="C34">
        <v>90</v>
      </c>
      <c r="D34">
        <v>20</v>
      </c>
      <c r="E34">
        <v>328.63</v>
      </c>
      <c r="F34">
        <v>3</v>
      </c>
      <c r="G34" s="4">
        <v>0.15</v>
      </c>
      <c r="H34">
        <v>2662.44</v>
      </c>
      <c r="I34" s="4">
        <v>0.10640000000000001</v>
      </c>
    </row>
    <row r="35" spans="1:9" x14ac:dyDescent="0.25">
      <c r="A35" t="s">
        <v>18</v>
      </c>
      <c r="B35" s="3">
        <v>45323</v>
      </c>
      <c r="C35">
        <v>48</v>
      </c>
      <c r="D35">
        <v>7</v>
      </c>
      <c r="E35">
        <v>247.66</v>
      </c>
      <c r="F35">
        <v>6</v>
      </c>
      <c r="G35" s="4">
        <v>0.8571428571428571</v>
      </c>
      <c r="H35">
        <v>4335.84</v>
      </c>
      <c r="I35" s="4">
        <v>3.9900000000000005E-2</v>
      </c>
    </row>
    <row r="36" spans="1:9" x14ac:dyDescent="0.25">
      <c r="A36" t="s">
        <v>19</v>
      </c>
      <c r="B36" s="3">
        <v>45323</v>
      </c>
      <c r="C36">
        <v>37</v>
      </c>
      <c r="D36">
        <v>17</v>
      </c>
      <c r="E36">
        <v>378.61</v>
      </c>
      <c r="F36">
        <v>10</v>
      </c>
      <c r="G36" s="4">
        <v>0.58823529411764708</v>
      </c>
      <c r="H36">
        <v>1295.07</v>
      </c>
      <c r="I36" s="4">
        <v>5.6299999999999996E-2</v>
      </c>
    </row>
    <row r="37" spans="1:9" x14ac:dyDescent="0.25">
      <c r="A37" t="s">
        <v>20</v>
      </c>
      <c r="B37" s="3">
        <v>45323</v>
      </c>
      <c r="C37">
        <v>68</v>
      </c>
      <c r="D37">
        <v>16</v>
      </c>
      <c r="E37">
        <v>299.58999999999997</v>
      </c>
      <c r="F37">
        <v>9</v>
      </c>
      <c r="G37" s="4">
        <v>0.5625</v>
      </c>
      <c r="H37">
        <v>979.47</v>
      </c>
      <c r="I37" s="4">
        <v>3.6900000000000002E-2</v>
      </c>
    </row>
    <row r="38" spans="1:9" x14ac:dyDescent="0.25">
      <c r="A38" t="s">
        <v>21</v>
      </c>
      <c r="B38" s="3">
        <v>45323</v>
      </c>
      <c r="C38">
        <v>20</v>
      </c>
      <c r="D38">
        <v>9</v>
      </c>
      <c r="E38">
        <v>202.4</v>
      </c>
      <c r="F38">
        <v>7</v>
      </c>
      <c r="G38" s="4">
        <v>0.77777777777777779</v>
      </c>
      <c r="H38">
        <v>732.99</v>
      </c>
      <c r="I38" s="4">
        <v>7.9000000000000001E-2</v>
      </c>
    </row>
    <row r="39" spans="1:9" x14ac:dyDescent="0.25">
      <c r="A39" t="s">
        <v>22</v>
      </c>
      <c r="B39" s="3">
        <v>45323</v>
      </c>
      <c r="C39">
        <v>35</v>
      </c>
      <c r="D39">
        <v>6</v>
      </c>
      <c r="E39">
        <v>568.38</v>
      </c>
      <c r="F39">
        <v>6</v>
      </c>
      <c r="G39" s="4">
        <v>1</v>
      </c>
      <c r="H39">
        <v>3949.69</v>
      </c>
      <c r="I39" s="4">
        <v>3.7499999999999999E-2</v>
      </c>
    </row>
    <row r="40" spans="1:9" x14ac:dyDescent="0.25">
      <c r="A40" t="s">
        <v>23</v>
      </c>
      <c r="B40" s="3">
        <v>45323</v>
      </c>
      <c r="C40">
        <v>68</v>
      </c>
      <c r="D40">
        <v>21</v>
      </c>
      <c r="E40">
        <v>553.08000000000004</v>
      </c>
      <c r="F40">
        <v>3</v>
      </c>
      <c r="G40" s="4">
        <v>0.14285714285714285</v>
      </c>
      <c r="H40">
        <v>360.7</v>
      </c>
      <c r="I40" s="4">
        <v>3.3399999999999999E-2</v>
      </c>
    </row>
    <row r="41" spans="1:9" x14ac:dyDescent="0.25">
      <c r="A41" t="s">
        <v>24</v>
      </c>
      <c r="B41" s="3">
        <v>45323</v>
      </c>
      <c r="C41">
        <v>30</v>
      </c>
      <c r="D41">
        <v>8</v>
      </c>
      <c r="E41">
        <v>223.22</v>
      </c>
      <c r="F41">
        <v>2</v>
      </c>
      <c r="G41" s="4">
        <v>0.25</v>
      </c>
      <c r="H41">
        <v>3595.12</v>
      </c>
      <c r="I41" s="4">
        <v>4.3400000000000001E-2</v>
      </c>
    </row>
    <row r="42" spans="1:9" x14ac:dyDescent="0.25">
      <c r="A42" t="s">
        <v>25</v>
      </c>
      <c r="B42" s="3">
        <v>45323</v>
      </c>
      <c r="C42">
        <v>69</v>
      </c>
      <c r="D42">
        <v>8</v>
      </c>
      <c r="E42">
        <v>199.93</v>
      </c>
      <c r="F42">
        <v>2</v>
      </c>
      <c r="G42" s="4">
        <v>0.25</v>
      </c>
      <c r="H42">
        <v>610.66</v>
      </c>
      <c r="I42" s="4">
        <v>2.8199999999999999E-2</v>
      </c>
    </row>
    <row r="43" spans="1:9" x14ac:dyDescent="0.25">
      <c r="A43" t="s">
        <v>26</v>
      </c>
      <c r="B43" s="3">
        <v>45323</v>
      </c>
      <c r="C43">
        <v>92</v>
      </c>
      <c r="D43">
        <v>6</v>
      </c>
      <c r="E43">
        <v>180.46</v>
      </c>
      <c r="F43">
        <v>5</v>
      </c>
      <c r="G43" s="4">
        <v>0.83333333333333337</v>
      </c>
      <c r="H43">
        <v>1173.27</v>
      </c>
      <c r="I43" s="4">
        <v>7.5300000000000006E-2</v>
      </c>
    </row>
    <row r="44" spans="1:9" x14ac:dyDescent="0.25">
      <c r="A44" t="s">
        <v>27</v>
      </c>
      <c r="B44" s="3">
        <v>45323</v>
      </c>
      <c r="C44">
        <v>92</v>
      </c>
      <c r="D44">
        <v>7</v>
      </c>
      <c r="E44">
        <v>80.12</v>
      </c>
      <c r="F44">
        <v>6</v>
      </c>
      <c r="G44" s="4">
        <v>0.8571428571428571</v>
      </c>
      <c r="H44">
        <v>3794.02</v>
      </c>
      <c r="I44" s="4">
        <v>9.5000000000000001E-2</v>
      </c>
    </row>
    <row r="45" spans="1:9" x14ac:dyDescent="0.25">
      <c r="A45" t="s">
        <v>28</v>
      </c>
      <c r="B45" s="3">
        <v>45323</v>
      </c>
      <c r="C45">
        <v>21</v>
      </c>
      <c r="D45">
        <v>14</v>
      </c>
      <c r="E45">
        <v>563.79</v>
      </c>
      <c r="F45">
        <v>8</v>
      </c>
      <c r="G45" s="4">
        <v>0.5714285714285714</v>
      </c>
      <c r="H45">
        <v>3616.21</v>
      </c>
      <c r="I45" s="4">
        <v>3.61E-2</v>
      </c>
    </row>
    <row r="46" spans="1:9" x14ac:dyDescent="0.25">
      <c r="A46" t="s">
        <v>29</v>
      </c>
      <c r="B46" s="3">
        <v>45323</v>
      </c>
      <c r="C46">
        <v>83</v>
      </c>
      <c r="D46">
        <v>20</v>
      </c>
      <c r="E46">
        <v>193.39</v>
      </c>
      <c r="F46">
        <v>5</v>
      </c>
      <c r="G46" s="4">
        <v>0.25</v>
      </c>
      <c r="H46">
        <v>402.53</v>
      </c>
      <c r="I46" s="4">
        <v>0.1013</v>
      </c>
    </row>
    <row r="47" spans="1:9" x14ac:dyDescent="0.25">
      <c r="A47" t="s">
        <v>30</v>
      </c>
      <c r="B47" s="3">
        <v>45323</v>
      </c>
      <c r="C47">
        <v>57</v>
      </c>
      <c r="D47">
        <v>11</v>
      </c>
      <c r="E47">
        <v>454.77</v>
      </c>
      <c r="F47">
        <v>1</v>
      </c>
      <c r="G47" s="4">
        <v>9.0909090909090912E-2</v>
      </c>
      <c r="H47">
        <v>1152.4100000000001</v>
      </c>
      <c r="I47" s="4">
        <v>1E-3</v>
      </c>
    </row>
    <row r="48" spans="1:9" x14ac:dyDescent="0.25">
      <c r="A48" t="s">
        <v>31</v>
      </c>
      <c r="B48" s="3">
        <v>45323</v>
      </c>
      <c r="C48">
        <v>22</v>
      </c>
      <c r="D48">
        <v>17</v>
      </c>
      <c r="E48">
        <v>291.97000000000003</v>
      </c>
      <c r="F48">
        <v>1</v>
      </c>
      <c r="G48" s="4">
        <v>5.8823529411764705E-2</v>
      </c>
      <c r="H48">
        <v>1703.6</v>
      </c>
      <c r="I48" s="4">
        <v>5.21E-2</v>
      </c>
    </row>
    <row r="49" spans="1:9" x14ac:dyDescent="0.25">
      <c r="A49" t="s">
        <v>32</v>
      </c>
      <c r="B49" s="3">
        <v>45323</v>
      </c>
      <c r="C49">
        <v>78</v>
      </c>
      <c r="D49">
        <v>5</v>
      </c>
      <c r="E49">
        <v>553.86</v>
      </c>
      <c r="F49">
        <v>1</v>
      </c>
      <c r="G49" s="4">
        <v>0.2</v>
      </c>
      <c r="H49">
        <v>3503.57</v>
      </c>
      <c r="I49" s="4">
        <v>3.1300000000000001E-2</v>
      </c>
    </row>
    <row r="50" spans="1:9" x14ac:dyDescent="0.25">
      <c r="A50" t="s">
        <v>33</v>
      </c>
      <c r="B50" s="3">
        <v>45323</v>
      </c>
      <c r="C50">
        <v>68</v>
      </c>
      <c r="D50">
        <v>7</v>
      </c>
      <c r="E50">
        <v>171.76</v>
      </c>
      <c r="F50">
        <v>7</v>
      </c>
      <c r="G50" s="4">
        <v>1</v>
      </c>
      <c r="H50">
        <v>548.36</v>
      </c>
      <c r="I50" s="4">
        <v>8.2500000000000004E-2</v>
      </c>
    </row>
    <row r="51" spans="1:9" x14ac:dyDescent="0.25">
      <c r="A51" t="s">
        <v>34</v>
      </c>
      <c r="B51" s="3">
        <v>45323</v>
      </c>
      <c r="C51">
        <v>83</v>
      </c>
      <c r="D51">
        <v>16</v>
      </c>
      <c r="E51">
        <v>382.21</v>
      </c>
      <c r="F51">
        <v>1</v>
      </c>
      <c r="G51" s="4">
        <v>6.25E-2</v>
      </c>
      <c r="H51">
        <v>3017.43</v>
      </c>
      <c r="I51" s="4">
        <v>2.4199999999999999E-2</v>
      </c>
    </row>
    <row r="52" spans="1:9" x14ac:dyDescent="0.25">
      <c r="A52" t="s">
        <v>35</v>
      </c>
      <c r="B52" s="3">
        <v>45323</v>
      </c>
      <c r="C52">
        <v>31</v>
      </c>
      <c r="D52">
        <v>11</v>
      </c>
      <c r="E52">
        <v>562.73</v>
      </c>
      <c r="F52">
        <v>4</v>
      </c>
      <c r="G52" s="4">
        <v>0.36363636363636365</v>
      </c>
      <c r="H52">
        <v>221.94</v>
      </c>
      <c r="I52" s="4">
        <v>6.7400000000000002E-2</v>
      </c>
    </row>
    <row r="53" spans="1:9" x14ac:dyDescent="0.25">
      <c r="A53" t="s">
        <v>36</v>
      </c>
      <c r="B53" s="3">
        <v>45323</v>
      </c>
      <c r="C53">
        <v>34</v>
      </c>
      <c r="D53">
        <v>17</v>
      </c>
      <c r="E53">
        <v>380.37</v>
      </c>
      <c r="F53">
        <v>7</v>
      </c>
      <c r="G53" s="4">
        <v>0.41176470588235292</v>
      </c>
      <c r="H53">
        <v>4183.2700000000004</v>
      </c>
      <c r="I53" s="4">
        <v>8.8699999999999987E-2</v>
      </c>
    </row>
    <row r="54" spans="1:9" x14ac:dyDescent="0.25">
      <c r="A54" t="s">
        <v>11</v>
      </c>
      <c r="B54" s="3">
        <v>45352</v>
      </c>
      <c r="C54">
        <v>55</v>
      </c>
      <c r="D54">
        <v>17</v>
      </c>
      <c r="E54">
        <v>315.62</v>
      </c>
      <c r="F54">
        <v>5</v>
      </c>
      <c r="G54" s="4">
        <v>0.29411764705882354</v>
      </c>
      <c r="H54">
        <v>3890.73</v>
      </c>
      <c r="I54" s="4">
        <v>2.8799999999999999E-2</v>
      </c>
    </row>
    <row r="55" spans="1:9" x14ac:dyDescent="0.25">
      <c r="A55" t="s">
        <v>12</v>
      </c>
      <c r="B55" s="3">
        <v>45352</v>
      </c>
      <c r="C55">
        <v>91</v>
      </c>
      <c r="D55">
        <v>10</v>
      </c>
      <c r="E55">
        <v>361.58</v>
      </c>
      <c r="F55">
        <v>4</v>
      </c>
      <c r="G55" s="4">
        <v>0.4</v>
      </c>
      <c r="H55">
        <v>3674.37</v>
      </c>
      <c r="I55" s="4">
        <v>4.0800000000000003E-2</v>
      </c>
    </row>
    <row r="56" spans="1:9" x14ac:dyDescent="0.25">
      <c r="A56" t="s">
        <v>13</v>
      </c>
      <c r="B56" s="3">
        <v>45352</v>
      </c>
      <c r="C56">
        <v>59</v>
      </c>
      <c r="D56">
        <v>13</v>
      </c>
      <c r="E56">
        <v>402.9</v>
      </c>
      <c r="F56">
        <v>2</v>
      </c>
      <c r="G56" s="4">
        <v>0.15384615384615385</v>
      </c>
      <c r="H56">
        <v>3357.27</v>
      </c>
      <c r="I56" s="4">
        <v>4.2599999999999999E-2</v>
      </c>
    </row>
    <row r="57" spans="1:9" x14ac:dyDescent="0.25">
      <c r="A57" t="s">
        <v>14</v>
      </c>
      <c r="B57" s="3">
        <v>45352</v>
      </c>
      <c r="C57">
        <v>19</v>
      </c>
      <c r="D57">
        <v>6</v>
      </c>
      <c r="E57">
        <v>82.65</v>
      </c>
      <c r="F57">
        <v>3</v>
      </c>
      <c r="G57" s="4">
        <v>0.5</v>
      </c>
      <c r="H57">
        <v>1469.62</v>
      </c>
      <c r="I57" s="4">
        <v>3.0699999999999998E-2</v>
      </c>
    </row>
    <row r="58" spans="1:9" x14ac:dyDescent="0.25">
      <c r="A58" t="s">
        <v>15</v>
      </c>
      <c r="B58" s="3">
        <v>45352</v>
      </c>
      <c r="C58">
        <v>77</v>
      </c>
      <c r="D58">
        <v>14</v>
      </c>
      <c r="E58">
        <v>494.43</v>
      </c>
      <c r="F58">
        <v>4</v>
      </c>
      <c r="G58" s="4">
        <v>0.2857142857142857</v>
      </c>
      <c r="H58">
        <v>963.35</v>
      </c>
      <c r="I58" s="4">
        <v>3.6699999999999997E-2</v>
      </c>
    </row>
    <row r="59" spans="1:9" x14ac:dyDescent="0.25">
      <c r="A59" t="s">
        <v>16</v>
      </c>
      <c r="B59" s="3">
        <v>45352</v>
      </c>
      <c r="C59">
        <v>50</v>
      </c>
      <c r="D59">
        <v>8</v>
      </c>
      <c r="E59">
        <v>512.92999999999995</v>
      </c>
      <c r="F59">
        <v>3</v>
      </c>
      <c r="G59" s="4">
        <v>0.375</v>
      </c>
      <c r="H59">
        <v>3725.66</v>
      </c>
      <c r="I59" s="4">
        <v>1.1599999999999999E-2</v>
      </c>
    </row>
    <row r="60" spans="1:9" x14ac:dyDescent="0.25">
      <c r="A60" t="s">
        <v>17</v>
      </c>
      <c r="B60" s="3">
        <v>45352</v>
      </c>
      <c r="C60">
        <v>88</v>
      </c>
      <c r="D60">
        <v>18</v>
      </c>
      <c r="E60">
        <v>291.04000000000002</v>
      </c>
      <c r="F60">
        <v>2</v>
      </c>
      <c r="G60" s="4">
        <v>0.1111111111111111</v>
      </c>
      <c r="H60">
        <v>2619.84</v>
      </c>
      <c r="I60" s="4">
        <v>0.10550000000000001</v>
      </c>
    </row>
    <row r="61" spans="1:9" x14ac:dyDescent="0.25">
      <c r="A61" t="s">
        <v>18</v>
      </c>
      <c r="B61" s="3">
        <v>45352</v>
      </c>
      <c r="C61">
        <v>62</v>
      </c>
      <c r="D61">
        <v>9</v>
      </c>
      <c r="E61">
        <v>252.77</v>
      </c>
      <c r="F61">
        <v>7</v>
      </c>
      <c r="G61" s="4">
        <v>0.77777777777777779</v>
      </c>
      <c r="H61">
        <v>4641.6099999999997</v>
      </c>
      <c r="I61" s="4">
        <v>4.0800000000000003E-2</v>
      </c>
    </row>
    <row r="62" spans="1:9" x14ac:dyDescent="0.25">
      <c r="A62" t="s">
        <v>19</v>
      </c>
      <c r="B62" s="3">
        <v>45352</v>
      </c>
      <c r="C62">
        <v>33</v>
      </c>
      <c r="D62">
        <v>18</v>
      </c>
      <c r="E62">
        <v>348.57</v>
      </c>
      <c r="F62">
        <v>8</v>
      </c>
      <c r="G62" s="4">
        <v>0.44444444444444442</v>
      </c>
      <c r="H62">
        <v>1169.6400000000001</v>
      </c>
      <c r="I62" s="4">
        <v>5.4800000000000001E-2</v>
      </c>
    </row>
    <row r="63" spans="1:9" x14ac:dyDescent="0.25">
      <c r="A63" t="s">
        <v>20</v>
      </c>
      <c r="B63" s="3">
        <v>45352</v>
      </c>
      <c r="C63">
        <v>54</v>
      </c>
      <c r="D63">
        <v>15</v>
      </c>
      <c r="E63">
        <v>321.99</v>
      </c>
      <c r="F63">
        <v>8</v>
      </c>
      <c r="G63" s="4">
        <v>0.53333333333333333</v>
      </c>
      <c r="H63">
        <v>1080.0899999999999</v>
      </c>
      <c r="I63" s="4">
        <v>3.5499999999999997E-2</v>
      </c>
    </row>
    <row r="64" spans="1:9" x14ac:dyDescent="0.25">
      <c r="A64" t="s">
        <v>21</v>
      </c>
      <c r="B64" s="3">
        <v>45352</v>
      </c>
      <c r="C64">
        <v>16</v>
      </c>
      <c r="D64">
        <v>9</v>
      </c>
      <c r="E64">
        <v>199.87</v>
      </c>
      <c r="F64">
        <v>9</v>
      </c>
      <c r="G64" s="4">
        <v>1</v>
      </c>
      <c r="H64">
        <v>818.64</v>
      </c>
      <c r="I64" s="4">
        <v>7.46E-2</v>
      </c>
    </row>
    <row r="65" spans="1:9" x14ac:dyDescent="0.25">
      <c r="A65" t="s">
        <v>22</v>
      </c>
      <c r="B65" s="3">
        <v>45352</v>
      </c>
      <c r="C65">
        <v>30</v>
      </c>
      <c r="D65">
        <v>5</v>
      </c>
      <c r="E65">
        <v>565.19000000000005</v>
      </c>
      <c r="F65">
        <v>4</v>
      </c>
      <c r="G65" s="4">
        <v>0.8</v>
      </c>
      <c r="H65">
        <v>3621.51</v>
      </c>
      <c r="I65" s="4">
        <v>4.3099999999999999E-2</v>
      </c>
    </row>
    <row r="66" spans="1:9" x14ac:dyDescent="0.25">
      <c r="A66" t="s">
        <v>23</v>
      </c>
      <c r="B66" s="3">
        <v>45352</v>
      </c>
      <c r="C66">
        <v>68</v>
      </c>
      <c r="D66">
        <v>19</v>
      </c>
      <c r="E66">
        <v>623.25</v>
      </c>
      <c r="F66">
        <v>3</v>
      </c>
      <c r="G66" s="4">
        <v>0.15789473684210525</v>
      </c>
      <c r="H66">
        <v>355.96</v>
      </c>
      <c r="I66" s="4">
        <v>3.6299999999999999E-2</v>
      </c>
    </row>
    <row r="67" spans="1:9" x14ac:dyDescent="0.25">
      <c r="A67" t="s">
        <v>24</v>
      </c>
      <c r="B67" s="3">
        <v>45352</v>
      </c>
      <c r="C67">
        <v>31</v>
      </c>
      <c r="D67">
        <v>9</v>
      </c>
      <c r="E67">
        <v>209.18</v>
      </c>
      <c r="F67">
        <v>2</v>
      </c>
      <c r="G67" s="4">
        <v>0.22222222222222221</v>
      </c>
      <c r="H67">
        <v>4153.3100000000004</v>
      </c>
      <c r="I67" s="4">
        <v>4.0399999999999998E-2</v>
      </c>
    </row>
    <row r="68" spans="1:9" x14ac:dyDescent="0.25">
      <c r="A68" t="s">
        <v>25</v>
      </c>
      <c r="B68" s="3">
        <v>45352</v>
      </c>
      <c r="C68">
        <v>61</v>
      </c>
      <c r="D68">
        <v>7</v>
      </c>
      <c r="E68">
        <v>190.5</v>
      </c>
      <c r="F68">
        <v>3</v>
      </c>
      <c r="G68" s="4">
        <v>0.42857142857142855</v>
      </c>
      <c r="H68">
        <v>661.2</v>
      </c>
      <c r="I68" s="4">
        <v>2.7699999999999999E-2</v>
      </c>
    </row>
    <row r="69" spans="1:9" x14ac:dyDescent="0.25">
      <c r="A69" t="s">
        <v>26</v>
      </c>
      <c r="B69" s="3">
        <v>45352</v>
      </c>
      <c r="C69">
        <v>83</v>
      </c>
      <c r="D69">
        <v>5</v>
      </c>
      <c r="E69">
        <v>170.12</v>
      </c>
      <c r="F69">
        <v>3</v>
      </c>
      <c r="G69" s="4">
        <v>0.6</v>
      </c>
      <c r="H69">
        <v>1171.95</v>
      </c>
      <c r="I69" s="4">
        <v>7.690000000000001E-2</v>
      </c>
    </row>
    <row r="70" spans="1:9" x14ac:dyDescent="0.25">
      <c r="A70" t="s">
        <v>27</v>
      </c>
      <c r="B70" s="3">
        <v>45352</v>
      </c>
      <c r="C70">
        <v>74</v>
      </c>
      <c r="D70">
        <v>7</v>
      </c>
      <c r="E70">
        <v>87.89</v>
      </c>
      <c r="F70">
        <v>7</v>
      </c>
      <c r="G70" s="4">
        <v>1</v>
      </c>
      <c r="H70">
        <v>3848.14</v>
      </c>
      <c r="I70" s="4">
        <v>8.6699999999999999E-2</v>
      </c>
    </row>
    <row r="71" spans="1:9" x14ac:dyDescent="0.25">
      <c r="A71" t="s">
        <v>28</v>
      </c>
      <c r="B71" s="3">
        <v>45352</v>
      </c>
      <c r="C71">
        <v>21</v>
      </c>
      <c r="D71">
        <v>14</v>
      </c>
      <c r="E71">
        <v>498.82</v>
      </c>
      <c r="F71">
        <v>5</v>
      </c>
      <c r="G71" s="4">
        <v>0.35714285714285715</v>
      </c>
      <c r="H71">
        <v>4039.26</v>
      </c>
      <c r="I71" s="4">
        <v>3.4000000000000002E-2</v>
      </c>
    </row>
    <row r="72" spans="1:9" x14ac:dyDescent="0.25">
      <c r="A72" t="s">
        <v>29</v>
      </c>
      <c r="B72" s="3">
        <v>45352</v>
      </c>
      <c r="C72">
        <v>84</v>
      </c>
      <c r="D72">
        <v>15</v>
      </c>
      <c r="E72">
        <v>163.21</v>
      </c>
      <c r="F72">
        <v>5</v>
      </c>
      <c r="G72" s="4">
        <v>0.33333333333333331</v>
      </c>
      <c r="H72">
        <v>411.36</v>
      </c>
      <c r="I72" s="4">
        <v>0.1014</v>
      </c>
    </row>
    <row r="73" spans="1:9" x14ac:dyDescent="0.25">
      <c r="A73" t="s">
        <v>30</v>
      </c>
      <c r="B73" s="3">
        <v>45352</v>
      </c>
      <c r="C73">
        <v>64</v>
      </c>
      <c r="D73">
        <v>13</v>
      </c>
      <c r="E73">
        <v>496.4</v>
      </c>
      <c r="F73">
        <v>0</v>
      </c>
      <c r="G73" s="4">
        <v>0</v>
      </c>
      <c r="H73">
        <v>1306.3800000000001</v>
      </c>
      <c r="I73" s="4">
        <v>1.1000000000000001E-3</v>
      </c>
    </row>
    <row r="74" spans="1:9" x14ac:dyDescent="0.25">
      <c r="A74" t="s">
        <v>31</v>
      </c>
      <c r="B74" s="3">
        <v>45352</v>
      </c>
      <c r="C74">
        <v>21</v>
      </c>
      <c r="D74">
        <v>13</v>
      </c>
      <c r="E74">
        <v>315.41000000000003</v>
      </c>
      <c r="F74">
        <v>1</v>
      </c>
      <c r="G74" s="4">
        <v>7.6923076923076927E-2</v>
      </c>
      <c r="H74">
        <v>1692.59</v>
      </c>
      <c r="I74" s="4">
        <v>5.0999999999999997E-2</v>
      </c>
    </row>
    <row r="75" spans="1:9" x14ac:dyDescent="0.25">
      <c r="A75" t="s">
        <v>32</v>
      </c>
      <c r="B75" s="3">
        <v>45352</v>
      </c>
      <c r="C75">
        <v>110</v>
      </c>
      <c r="D75">
        <v>6</v>
      </c>
      <c r="E75">
        <v>535.37</v>
      </c>
      <c r="F75">
        <v>2</v>
      </c>
      <c r="G75" s="4">
        <v>0.33333333333333331</v>
      </c>
      <c r="H75">
        <v>3113.29</v>
      </c>
      <c r="I75" s="4">
        <v>3.2099999999999997E-2</v>
      </c>
    </row>
    <row r="76" spans="1:9" x14ac:dyDescent="0.25">
      <c r="A76" t="s">
        <v>33</v>
      </c>
      <c r="B76" s="3">
        <v>45352</v>
      </c>
      <c r="C76">
        <v>62</v>
      </c>
      <c r="D76">
        <v>8</v>
      </c>
      <c r="E76">
        <v>198.84</v>
      </c>
      <c r="F76">
        <v>8</v>
      </c>
      <c r="G76" s="4">
        <v>1</v>
      </c>
      <c r="H76">
        <v>534.58000000000004</v>
      </c>
      <c r="I76" s="4">
        <v>8.8000000000000009E-2</v>
      </c>
    </row>
    <row r="77" spans="1:9" x14ac:dyDescent="0.25">
      <c r="A77" t="s">
        <v>34</v>
      </c>
      <c r="B77" s="3">
        <v>45352</v>
      </c>
      <c r="C77">
        <v>108</v>
      </c>
      <c r="D77">
        <v>14</v>
      </c>
      <c r="E77">
        <v>416.78</v>
      </c>
      <c r="F77">
        <v>1</v>
      </c>
      <c r="G77" s="4">
        <v>7.1428571428571425E-2</v>
      </c>
      <c r="H77">
        <v>2989.69</v>
      </c>
      <c r="I77" s="4">
        <v>2.5499999999999998E-2</v>
      </c>
    </row>
    <row r="78" spans="1:9" x14ac:dyDescent="0.25">
      <c r="A78" t="s">
        <v>35</v>
      </c>
      <c r="B78" s="3">
        <v>45352</v>
      </c>
      <c r="C78">
        <v>28</v>
      </c>
      <c r="D78">
        <v>12</v>
      </c>
      <c r="E78">
        <v>533.85</v>
      </c>
      <c r="F78">
        <v>5</v>
      </c>
      <c r="G78" s="4">
        <v>0.41666666666666669</v>
      </c>
      <c r="H78">
        <v>224.87</v>
      </c>
      <c r="I78" s="4">
        <v>6.480000000000001E-2</v>
      </c>
    </row>
    <row r="79" spans="1:9" x14ac:dyDescent="0.25">
      <c r="A79" t="s">
        <v>36</v>
      </c>
      <c r="B79" s="3">
        <v>45352</v>
      </c>
      <c r="C79">
        <v>39</v>
      </c>
      <c r="D79">
        <v>16</v>
      </c>
      <c r="E79">
        <v>312.8</v>
      </c>
      <c r="F79">
        <v>8</v>
      </c>
      <c r="G79" s="4">
        <v>0.5</v>
      </c>
      <c r="H79">
        <v>4592.09</v>
      </c>
      <c r="I79" s="4">
        <v>8.5500000000000007E-2</v>
      </c>
    </row>
    <row r="80" spans="1:9" x14ac:dyDescent="0.25">
      <c r="A80" t="s">
        <v>11</v>
      </c>
      <c r="B80" s="3">
        <v>45383</v>
      </c>
      <c r="C80">
        <v>69</v>
      </c>
      <c r="D80">
        <v>17</v>
      </c>
      <c r="E80">
        <v>342.81</v>
      </c>
      <c r="F80">
        <v>6</v>
      </c>
      <c r="G80" s="4">
        <v>0.35294117647058826</v>
      </c>
      <c r="H80">
        <v>3728.2</v>
      </c>
      <c r="I80" s="4">
        <v>2.9600000000000001E-2</v>
      </c>
    </row>
    <row r="81" spans="1:9" x14ac:dyDescent="0.25">
      <c r="A81" t="s">
        <v>12</v>
      </c>
      <c r="B81" s="3">
        <v>45383</v>
      </c>
      <c r="C81">
        <v>83</v>
      </c>
      <c r="D81">
        <v>11</v>
      </c>
      <c r="E81">
        <v>365.12</v>
      </c>
      <c r="F81">
        <v>5</v>
      </c>
      <c r="G81" s="4">
        <v>0.45454545454545453</v>
      </c>
      <c r="H81">
        <v>3682.69</v>
      </c>
      <c r="I81" s="4">
        <v>3.8199999999999998E-2</v>
      </c>
    </row>
    <row r="82" spans="1:9" x14ac:dyDescent="0.25">
      <c r="A82" t="s">
        <v>13</v>
      </c>
      <c r="B82" s="3">
        <v>45383</v>
      </c>
      <c r="C82">
        <v>41</v>
      </c>
      <c r="D82">
        <v>14</v>
      </c>
      <c r="E82">
        <v>416.88</v>
      </c>
      <c r="F82">
        <v>2</v>
      </c>
      <c r="G82" s="4">
        <v>0.14285714285714285</v>
      </c>
      <c r="H82">
        <v>3638.83</v>
      </c>
      <c r="I82" s="4">
        <v>4.41E-2</v>
      </c>
    </row>
    <row r="83" spans="1:9" x14ac:dyDescent="0.25">
      <c r="A83" t="s">
        <v>14</v>
      </c>
      <c r="B83" s="3">
        <v>45383</v>
      </c>
      <c r="C83">
        <v>17</v>
      </c>
      <c r="D83">
        <v>7</v>
      </c>
      <c r="E83">
        <v>81.14</v>
      </c>
      <c r="F83">
        <v>3</v>
      </c>
      <c r="G83" s="4">
        <v>0.42857142857142855</v>
      </c>
      <c r="H83">
        <v>1419.04</v>
      </c>
      <c r="I83" s="4">
        <v>2.9399999999999999E-2</v>
      </c>
    </row>
    <row r="84" spans="1:9" x14ac:dyDescent="0.25">
      <c r="A84" t="s">
        <v>15</v>
      </c>
      <c r="B84" s="3">
        <v>45383</v>
      </c>
      <c r="C84">
        <v>76</v>
      </c>
      <c r="D84">
        <v>16</v>
      </c>
      <c r="E84">
        <v>449.04</v>
      </c>
      <c r="F84">
        <v>4</v>
      </c>
      <c r="G84" s="4">
        <v>0.25</v>
      </c>
      <c r="H84">
        <v>1019.97</v>
      </c>
      <c r="I84" s="4">
        <v>3.8100000000000002E-2</v>
      </c>
    </row>
    <row r="85" spans="1:9" x14ac:dyDescent="0.25">
      <c r="A85" t="s">
        <v>16</v>
      </c>
      <c r="B85" s="3">
        <v>45383</v>
      </c>
      <c r="C85">
        <v>72</v>
      </c>
      <c r="D85">
        <v>6</v>
      </c>
      <c r="E85">
        <v>508.55</v>
      </c>
      <c r="F85">
        <v>3</v>
      </c>
      <c r="G85" s="4">
        <v>0.5</v>
      </c>
      <c r="H85">
        <v>3633.75</v>
      </c>
      <c r="I85" s="4">
        <v>1.1399999999999999E-2</v>
      </c>
    </row>
    <row r="86" spans="1:9" x14ac:dyDescent="0.25">
      <c r="A86" t="s">
        <v>17</v>
      </c>
      <c r="B86" s="3">
        <v>45383</v>
      </c>
      <c r="C86">
        <v>72</v>
      </c>
      <c r="D86">
        <v>18</v>
      </c>
      <c r="E86">
        <v>299.08999999999997</v>
      </c>
      <c r="F86">
        <v>2</v>
      </c>
      <c r="G86" s="4">
        <v>0.1111111111111111</v>
      </c>
      <c r="H86">
        <v>2378.29</v>
      </c>
      <c r="I86" s="4">
        <v>0.1052</v>
      </c>
    </row>
    <row r="87" spans="1:9" x14ac:dyDescent="0.25">
      <c r="A87" t="s">
        <v>18</v>
      </c>
      <c r="B87" s="3">
        <v>45383</v>
      </c>
      <c r="C87">
        <v>44</v>
      </c>
      <c r="D87">
        <v>6</v>
      </c>
      <c r="E87">
        <v>246.21</v>
      </c>
      <c r="F87">
        <v>5</v>
      </c>
      <c r="G87" s="4">
        <v>0.83333333333333337</v>
      </c>
      <c r="H87">
        <v>4155.8</v>
      </c>
      <c r="I87" s="4">
        <v>4.3299999999999998E-2</v>
      </c>
    </row>
    <row r="88" spans="1:9" x14ac:dyDescent="0.25">
      <c r="A88" t="s">
        <v>19</v>
      </c>
      <c r="B88" s="3">
        <v>45383</v>
      </c>
      <c r="C88">
        <v>29</v>
      </c>
      <c r="D88">
        <v>16</v>
      </c>
      <c r="E88">
        <v>412.07</v>
      </c>
      <c r="F88">
        <v>10</v>
      </c>
      <c r="G88" s="4">
        <v>0.625</v>
      </c>
      <c r="H88">
        <v>1075.94</v>
      </c>
      <c r="I88" s="4">
        <v>6.2400000000000004E-2</v>
      </c>
    </row>
    <row r="89" spans="1:9" x14ac:dyDescent="0.25">
      <c r="A89" t="s">
        <v>20</v>
      </c>
      <c r="B89" s="3">
        <v>45383</v>
      </c>
      <c r="C89">
        <v>64</v>
      </c>
      <c r="D89">
        <v>13</v>
      </c>
      <c r="E89">
        <v>317.58</v>
      </c>
      <c r="F89">
        <v>8</v>
      </c>
      <c r="G89" s="4">
        <v>0.61538461538461542</v>
      </c>
      <c r="H89">
        <v>1088.22</v>
      </c>
      <c r="I89" s="4">
        <v>3.49E-2</v>
      </c>
    </row>
    <row r="90" spans="1:9" x14ac:dyDescent="0.25">
      <c r="A90" t="s">
        <v>21</v>
      </c>
      <c r="B90" s="3">
        <v>45383</v>
      </c>
      <c r="C90">
        <v>16</v>
      </c>
      <c r="D90">
        <v>7</v>
      </c>
      <c r="E90">
        <v>181.58</v>
      </c>
      <c r="F90">
        <v>6</v>
      </c>
      <c r="G90" s="4">
        <v>0.8571428571428571</v>
      </c>
      <c r="H90">
        <v>868.4</v>
      </c>
      <c r="I90" s="4">
        <v>8.4100000000000008E-2</v>
      </c>
    </row>
    <row r="91" spans="1:9" x14ac:dyDescent="0.25">
      <c r="A91" t="s">
        <v>22</v>
      </c>
      <c r="B91" s="3">
        <v>45383</v>
      </c>
      <c r="C91">
        <v>37</v>
      </c>
      <c r="D91">
        <v>7</v>
      </c>
      <c r="E91">
        <v>470.85</v>
      </c>
      <c r="F91">
        <v>7</v>
      </c>
      <c r="G91" s="4">
        <v>1</v>
      </c>
      <c r="H91">
        <v>3483.6</v>
      </c>
      <c r="I91" s="4">
        <v>4.2599999999999999E-2</v>
      </c>
    </row>
    <row r="92" spans="1:9" x14ac:dyDescent="0.25">
      <c r="A92" t="s">
        <v>23</v>
      </c>
      <c r="B92" s="3">
        <v>45383</v>
      </c>
      <c r="C92">
        <v>81</v>
      </c>
      <c r="D92">
        <v>16</v>
      </c>
      <c r="E92">
        <v>584.29999999999995</v>
      </c>
      <c r="F92">
        <v>3</v>
      </c>
      <c r="G92" s="4">
        <v>0.1875</v>
      </c>
      <c r="H92">
        <v>377.45</v>
      </c>
      <c r="I92" s="4">
        <v>3.32E-2</v>
      </c>
    </row>
    <row r="93" spans="1:9" x14ac:dyDescent="0.25">
      <c r="A93" t="s">
        <v>24</v>
      </c>
      <c r="B93" s="3">
        <v>45383</v>
      </c>
      <c r="C93">
        <v>26</v>
      </c>
      <c r="D93">
        <v>6</v>
      </c>
      <c r="E93">
        <v>231.59</v>
      </c>
      <c r="F93">
        <v>2</v>
      </c>
      <c r="G93" s="4">
        <v>0.33333333333333331</v>
      </c>
      <c r="H93">
        <v>3988.15</v>
      </c>
      <c r="I93" s="4">
        <v>3.8399999999999997E-2</v>
      </c>
    </row>
    <row r="94" spans="1:9" x14ac:dyDescent="0.25">
      <c r="A94" t="s">
        <v>25</v>
      </c>
      <c r="B94" s="3">
        <v>45383</v>
      </c>
      <c r="C94">
        <v>69</v>
      </c>
      <c r="D94">
        <v>9</v>
      </c>
      <c r="E94">
        <v>221.01</v>
      </c>
      <c r="F94">
        <v>3</v>
      </c>
      <c r="G94" s="4">
        <v>0.33333333333333331</v>
      </c>
      <c r="H94">
        <v>643.44000000000005</v>
      </c>
      <c r="I94" s="4">
        <v>3.2000000000000001E-2</v>
      </c>
    </row>
    <row r="95" spans="1:9" x14ac:dyDescent="0.25">
      <c r="A95" t="s">
        <v>26</v>
      </c>
      <c r="B95" s="3">
        <v>45383</v>
      </c>
      <c r="C95">
        <v>103</v>
      </c>
      <c r="D95">
        <v>6</v>
      </c>
      <c r="E95">
        <v>165.74</v>
      </c>
      <c r="F95">
        <v>6</v>
      </c>
      <c r="G95" s="4">
        <v>1</v>
      </c>
      <c r="H95">
        <v>1169.3800000000001</v>
      </c>
      <c r="I95" s="4">
        <v>7.7699999999999991E-2</v>
      </c>
    </row>
    <row r="96" spans="1:9" x14ac:dyDescent="0.25">
      <c r="A96" t="s">
        <v>27</v>
      </c>
      <c r="B96" s="3">
        <v>45383</v>
      </c>
      <c r="C96">
        <v>100</v>
      </c>
      <c r="D96">
        <v>7</v>
      </c>
      <c r="E96">
        <v>82.62</v>
      </c>
      <c r="F96">
        <v>6</v>
      </c>
      <c r="G96" s="4">
        <v>0.8571428571428571</v>
      </c>
      <c r="H96">
        <v>4085.91</v>
      </c>
      <c r="I96" s="4">
        <v>9.0500000000000011E-2</v>
      </c>
    </row>
    <row r="97" spans="1:9" x14ac:dyDescent="0.25">
      <c r="A97" t="s">
        <v>28</v>
      </c>
      <c r="B97" s="3">
        <v>45383</v>
      </c>
      <c r="C97">
        <v>26</v>
      </c>
      <c r="D97">
        <v>17</v>
      </c>
      <c r="E97">
        <v>526.34</v>
      </c>
      <c r="F97">
        <v>6</v>
      </c>
      <c r="G97" s="4">
        <v>0.35294117647058826</v>
      </c>
      <c r="H97">
        <v>3360.11</v>
      </c>
      <c r="I97" s="4">
        <v>3.0600000000000002E-2</v>
      </c>
    </row>
    <row r="98" spans="1:9" x14ac:dyDescent="0.25">
      <c r="A98" t="s">
        <v>29</v>
      </c>
      <c r="B98" s="3">
        <v>45383</v>
      </c>
      <c r="C98">
        <v>104</v>
      </c>
      <c r="D98">
        <v>22</v>
      </c>
      <c r="E98">
        <v>190.87</v>
      </c>
      <c r="F98">
        <v>4</v>
      </c>
      <c r="G98" s="4">
        <v>0.18181818181818182</v>
      </c>
      <c r="H98">
        <v>433.41</v>
      </c>
      <c r="I98" s="4">
        <v>9.3599999999999989E-2</v>
      </c>
    </row>
    <row r="99" spans="1:9" x14ac:dyDescent="0.25">
      <c r="A99" t="s">
        <v>30</v>
      </c>
      <c r="B99" s="3">
        <v>45383</v>
      </c>
      <c r="C99">
        <v>63</v>
      </c>
      <c r="D99">
        <v>11</v>
      </c>
      <c r="E99">
        <v>554.51</v>
      </c>
      <c r="F99">
        <v>1</v>
      </c>
      <c r="G99" s="4">
        <v>9.0909090909090912E-2</v>
      </c>
      <c r="H99">
        <v>1138.51</v>
      </c>
      <c r="I99" s="4">
        <v>1E-3</v>
      </c>
    </row>
    <row r="100" spans="1:9" x14ac:dyDescent="0.25">
      <c r="A100" t="s">
        <v>31</v>
      </c>
      <c r="B100" s="3">
        <v>45383</v>
      </c>
      <c r="C100">
        <v>22</v>
      </c>
      <c r="D100">
        <v>13</v>
      </c>
      <c r="E100">
        <v>302.49</v>
      </c>
      <c r="F100">
        <v>2</v>
      </c>
      <c r="G100" s="4">
        <v>0.15384615384615385</v>
      </c>
      <c r="H100">
        <v>1591.45</v>
      </c>
      <c r="I100" s="4">
        <v>4.9599999999999998E-2</v>
      </c>
    </row>
    <row r="101" spans="1:9" x14ac:dyDescent="0.25">
      <c r="A101" t="s">
        <v>32</v>
      </c>
      <c r="B101" s="3">
        <v>45383</v>
      </c>
      <c r="C101">
        <v>91</v>
      </c>
      <c r="D101">
        <v>5</v>
      </c>
      <c r="E101">
        <v>605.11</v>
      </c>
      <c r="F101">
        <v>2</v>
      </c>
      <c r="G101" s="4">
        <v>0.4</v>
      </c>
      <c r="H101">
        <v>3499.88</v>
      </c>
      <c r="I101" s="4">
        <v>3.0200000000000001E-2</v>
      </c>
    </row>
    <row r="102" spans="1:9" x14ac:dyDescent="0.25">
      <c r="A102" t="s">
        <v>33</v>
      </c>
      <c r="B102" s="3">
        <v>45383</v>
      </c>
      <c r="C102">
        <v>77</v>
      </c>
      <c r="D102">
        <v>8</v>
      </c>
      <c r="E102">
        <v>173.88</v>
      </c>
      <c r="F102">
        <v>6</v>
      </c>
      <c r="G102" s="4">
        <v>0.75</v>
      </c>
      <c r="H102">
        <v>462.44</v>
      </c>
      <c r="I102" s="4">
        <v>7.9899999999999999E-2</v>
      </c>
    </row>
    <row r="103" spans="1:9" x14ac:dyDescent="0.25">
      <c r="A103" t="s">
        <v>34</v>
      </c>
      <c r="B103" s="3">
        <v>45383</v>
      </c>
      <c r="C103">
        <v>90</v>
      </c>
      <c r="D103">
        <v>17</v>
      </c>
      <c r="E103">
        <v>366.84</v>
      </c>
      <c r="F103">
        <v>0</v>
      </c>
      <c r="G103" s="4">
        <v>0</v>
      </c>
      <c r="H103">
        <v>3153.56</v>
      </c>
      <c r="I103" s="4">
        <v>2.4500000000000001E-2</v>
      </c>
    </row>
    <row r="104" spans="1:9" x14ac:dyDescent="0.25">
      <c r="A104" t="s">
        <v>35</v>
      </c>
      <c r="B104" s="3">
        <v>45383</v>
      </c>
      <c r="C104">
        <v>33</v>
      </c>
      <c r="D104">
        <v>9</v>
      </c>
      <c r="E104">
        <v>578.41999999999996</v>
      </c>
      <c r="F104">
        <v>4</v>
      </c>
      <c r="G104" s="4">
        <v>0.44444444444444442</v>
      </c>
      <c r="H104">
        <v>229.72</v>
      </c>
      <c r="I104" s="4">
        <v>7.46E-2</v>
      </c>
    </row>
    <row r="105" spans="1:9" x14ac:dyDescent="0.25">
      <c r="A105" t="s">
        <v>36</v>
      </c>
      <c r="B105" s="3">
        <v>45383</v>
      </c>
      <c r="C105">
        <v>42</v>
      </c>
      <c r="D105">
        <v>14</v>
      </c>
      <c r="E105">
        <v>321.29000000000002</v>
      </c>
      <c r="F105">
        <v>7</v>
      </c>
      <c r="G105" s="4">
        <v>0.5</v>
      </c>
      <c r="H105">
        <v>4298.2700000000004</v>
      </c>
      <c r="I105" s="4">
        <v>7.4499999999999997E-2</v>
      </c>
    </row>
    <row r="106" spans="1:9" x14ac:dyDescent="0.25">
      <c r="A106" t="s">
        <v>11</v>
      </c>
      <c r="B106" s="3">
        <v>45413</v>
      </c>
      <c r="C106">
        <v>69</v>
      </c>
      <c r="D106">
        <v>16</v>
      </c>
      <c r="E106">
        <v>299.22000000000003</v>
      </c>
      <c r="F106">
        <v>6</v>
      </c>
      <c r="G106" s="4">
        <v>0.375</v>
      </c>
      <c r="H106">
        <v>3716.14</v>
      </c>
      <c r="I106" s="4">
        <v>2.63E-2</v>
      </c>
    </row>
    <row r="107" spans="1:9" x14ac:dyDescent="0.25">
      <c r="A107" t="s">
        <v>12</v>
      </c>
      <c r="B107" s="3">
        <v>45413</v>
      </c>
      <c r="C107">
        <v>68</v>
      </c>
      <c r="D107">
        <v>11</v>
      </c>
      <c r="E107">
        <v>345.62</v>
      </c>
      <c r="F107">
        <v>4</v>
      </c>
      <c r="G107" s="4">
        <v>0.36363636363636365</v>
      </c>
      <c r="H107">
        <v>3558.13</v>
      </c>
      <c r="I107" s="4">
        <v>4.0800000000000003E-2</v>
      </c>
    </row>
    <row r="108" spans="1:9" x14ac:dyDescent="0.25">
      <c r="A108" t="s">
        <v>13</v>
      </c>
      <c r="B108" s="3">
        <v>45413</v>
      </c>
      <c r="C108">
        <v>45</v>
      </c>
      <c r="D108">
        <v>17</v>
      </c>
      <c r="E108">
        <v>416.96</v>
      </c>
      <c r="F108">
        <v>3</v>
      </c>
      <c r="G108" s="4">
        <v>0.17647058823529413</v>
      </c>
      <c r="H108">
        <v>3327.07</v>
      </c>
      <c r="I108" s="4">
        <v>4.0999999999999995E-2</v>
      </c>
    </row>
    <row r="109" spans="1:9" x14ac:dyDescent="0.25">
      <c r="A109" t="s">
        <v>14</v>
      </c>
      <c r="B109" s="3">
        <v>45413</v>
      </c>
      <c r="C109">
        <v>17</v>
      </c>
      <c r="D109">
        <v>8</v>
      </c>
      <c r="E109">
        <v>72.05</v>
      </c>
      <c r="F109">
        <v>3</v>
      </c>
      <c r="G109" s="4">
        <v>0.375</v>
      </c>
      <c r="H109">
        <v>1672.82</v>
      </c>
      <c r="I109" s="4">
        <v>3.0299999999999997E-2</v>
      </c>
    </row>
    <row r="110" spans="1:9" x14ac:dyDescent="0.25">
      <c r="A110" t="s">
        <v>15</v>
      </c>
      <c r="B110" s="3">
        <v>45413</v>
      </c>
      <c r="C110">
        <v>85</v>
      </c>
      <c r="D110">
        <v>13</v>
      </c>
      <c r="E110">
        <v>475.61</v>
      </c>
      <c r="F110">
        <v>5</v>
      </c>
      <c r="G110" s="4">
        <v>0.38461538461538464</v>
      </c>
      <c r="H110">
        <v>939.32</v>
      </c>
      <c r="I110" s="4">
        <v>3.6400000000000002E-2</v>
      </c>
    </row>
    <row r="111" spans="1:9" x14ac:dyDescent="0.25">
      <c r="A111" t="s">
        <v>16</v>
      </c>
      <c r="B111" s="3">
        <v>45413</v>
      </c>
      <c r="C111">
        <v>49</v>
      </c>
      <c r="D111">
        <v>7</v>
      </c>
      <c r="E111">
        <v>469.53</v>
      </c>
      <c r="F111">
        <v>3</v>
      </c>
      <c r="G111" s="4">
        <v>0.42857142857142855</v>
      </c>
      <c r="H111">
        <v>3623.32</v>
      </c>
      <c r="I111" s="4">
        <v>1.21E-2</v>
      </c>
    </row>
    <row r="112" spans="1:9" x14ac:dyDescent="0.25">
      <c r="A112" t="s">
        <v>17</v>
      </c>
      <c r="B112" s="3">
        <v>45413</v>
      </c>
      <c r="C112">
        <v>66</v>
      </c>
      <c r="D112">
        <v>15</v>
      </c>
      <c r="E112">
        <v>333.1</v>
      </c>
      <c r="F112">
        <v>2</v>
      </c>
      <c r="G112" s="4">
        <v>0.13333333333333333</v>
      </c>
      <c r="H112">
        <v>2631.58</v>
      </c>
      <c r="I112" s="4">
        <v>0.10249999999999999</v>
      </c>
    </row>
    <row r="113" spans="1:9" x14ac:dyDescent="0.25">
      <c r="A113" t="s">
        <v>18</v>
      </c>
      <c r="B113" s="3">
        <v>45413</v>
      </c>
      <c r="C113">
        <v>63</v>
      </c>
      <c r="D113">
        <v>9</v>
      </c>
      <c r="E113">
        <v>258.11</v>
      </c>
      <c r="F113">
        <v>7</v>
      </c>
      <c r="G113" s="4">
        <v>0.77777777777777779</v>
      </c>
      <c r="H113">
        <v>4064.36</v>
      </c>
      <c r="I113" s="4">
        <v>4.1599999999999998E-2</v>
      </c>
    </row>
    <row r="114" spans="1:9" x14ac:dyDescent="0.25">
      <c r="A114" t="s">
        <v>19</v>
      </c>
      <c r="B114" s="3">
        <v>45413</v>
      </c>
      <c r="C114">
        <v>31</v>
      </c>
      <c r="D114">
        <v>20</v>
      </c>
      <c r="E114">
        <v>400.8</v>
      </c>
      <c r="F114">
        <v>8</v>
      </c>
      <c r="G114" s="4">
        <v>0.4</v>
      </c>
      <c r="H114">
        <v>1294.3599999999999</v>
      </c>
      <c r="I114" s="4">
        <v>5.6399999999999999E-2</v>
      </c>
    </row>
    <row r="115" spans="1:9" x14ac:dyDescent="0.25">
      <c r="A115" t="s">
        <v>20</v>
      </c>
      <c r="B115" s="3">
        <v>45413</v>
      </c>
      <c r="C115">
        <v>75</v>
      </c>
      <c r="D115">
        <v>19</v>
      </c>
      <c r="E115">
        <v>343.28</v>
      </c>
      <c r="F115">
        <v>9</v>
      </c>
      <c r="G115" s="4">
        <v>0.47368421052631576</v>
      </c>
      <c r="H115">
        <v>899.46</v>
      </c>
      <c r="I115" s="4">
        <v>3.2199999999999999E-2</v>
      </c>
    </row>
    <row r="116" spans="1:9" x14ac:dyDescent="0.25">
      <c r="A116" t="s">
        <v>21</v>
      </c>
      <c r="B116" s="3">
        <v>45413</v>
      </c>
      <c r="C116">
        <v>18</v>
      </c>
      <c r="D116">
        <v>7</v>
      </c>
      <c r="E116">
        <v>204.63</v>
      </c>
      <c r="F116">
        <v>7</v>
      </c>
      <c r="G116" s="4">
        <v>1</v>
      </c>
      <c r="H116">
        <v>789.77</v>
      </c>
      <c r="I116" s="4">
        <v>7.4499999999999997E-2</v>
      </c>
    </row>
    <row r="117" spans="1:9" x14ac:dyDescent="0.25">
      <c r="A117" t="s">
        <v>22</v>
      </c>
      <c r="B117" s="3">
        <v>45413</v>
      </c>
      <c r="C117">
        <v>35</v>
      </c>
      <c r="D117">
        <v>6</v>
      </c>
      <c r="E117">
        <v>553.11</v>
      </c>
      <c r="F117">
        <v>4</v>
      </c>
      <c r="G117" s="4">
        <v>0.66666666666666663</v>
      </c>
      <c r="H117">
        <v>3867.67</v>
      </c>
      <c r="I117" s="4">
        <v>3.8300000000000001E-2</v>
      </c>
    </row>
    <row r="118" spans="1:9" x14ac:dyDescent="0.25">
      <c r="A118" t="s">
        <v>23</v>
      </c>
      <c r="B118" s="3">
        <v>45413</v>
      </c>
      <c r="C118">
        <v>74</v>
      </c>
      <c r="D118">
        <v>20</v>
      </c>
      <c r="E118">
        <v>623.33000000000004</v>
      </c>
      <c r="F118">
        <v>2</v>
      </c>
      <c r="G118" s="4">
        <v>0.1</v>
      </c>
      <c r="H118">
        <v>359.97</v>
      </c>
      <c r="I118" s="4">
        <v>3.8399999999999997E-2</v>
      </c>
    </row>
    <row r="119" spans="1:9" x14ac:dyDescent="0.25">
      <c r="A119" t="s">
        <v>24</v>
      </c>
      <c r="B119" s="3">
        <v>45413</v>
      </c>
      <c r="C119">
        <v>26</v>
      </c>
      <c r="D119">
        <v>7</v>
      </c>
      <c r="E119">
        <v>200.45</v>
      </c>
      <c r="F119">
        <v>1</v>
      </c>
      <c r="G119" s="4">
        <v>0.14285714285714285</v>
      </c>
      <c r="H119">
        <v>3797.35</v>
      </c>
      <c r="I119" s="4">
        <v>4.1399999999999999E-2</v>
      </c>
    </row>
    <row r="120" spans="1:9" x14ac:dyDescent="0.25">
      <c r="A120" t="s">
        <v>25</v>
      </c>
      <c r="B120" s="3">
        <v>45413</v>
      </c>
      <c r="C120">
        <v>50</v>
      </c>
      <c r="D120">
        <v>7</v>
      </c>
      <c r="E120">
        <v>196.2</v>
      </c>
      <c r="F120">
        <v>2</v>
      </c>
      <c r="G120" s="4">
        <v>0.2857142857142857</v>
      </c>
      <c r="H120">
        <v>592.71</v>
      </c>
      <c r="I120" s="4">
        <v>2.76E-2</v>
      </c>
    </row>
    <row r="121" spans="1:9" x14ac:dyDescent="0.25">
      <c r="A121" t="s">
        <v>26</v>
      </c>
      <c r="B121" s="3">
        <v>45413</v>
      </c>
      <c r="C121">
        <v>97</v>
      </c>
      <c r="D121">
        <v>5</v>
      </c>
      <c r="E121">
        <v>185.62</v>
      </c>
      <c r="F121">
        <v>4</v>
      </c>
      <c r="G121" s="4">
        <v>0.8</v>
      </c>
      <c r="H121">
        <v>1282.81</v>
      </c>
      <c r="I121" s="4">
        <v>7.22E-2</v>
      </c>
    </row>
    <row r="122" spans="1:9" x14ac:dyDescent="0.25">
      <c r="A122" t="s">
        <v>27</v>
      </c>
      <c r="B122" s="3">
        <v>45413</v>
      </c>
      <c r="C122">
        <v>91</v>
      </c>
      <c r="D122">
        <v>7</v>
      </c>
      <c r="E122">
        <v>89.39</v>
      </c>
      <c r="F122">
        <v>6</v>
      </c>
      <c r="G122" s="4">
        <v>0.8571428571428571</v>
      </c>
      <c r="H122">
        <v>3971.59</v>
      </c>
      <c r="I122" s="4">
        <v>9.0700000000000003E-2</v>
      </c>
    </row>
    <row r="123" spans="1:9" x14ac:dyDescent="0.25">
      <c r="A123" t="s">
        <v>28</v>
      </c>
      <c r="B123" s="3">
        <v>45413</v>
      </c>
      <c r="C123">
        <v>21</v>
      </c>
      <c r="D123">
        <v>14</v>
      </c>
      <c r="E123">
        <v>472.79</v>
      </c>
      <c r="F123">
        <v>8</v>
      </c>
      <c r="G123" s="4">
        <v>0.5714285714285714</v>
      </c>
      <c r="H123">
        <v>3830.32</v>
      </c>
      <c r="I123" s="4">
        <v>3.5200000000000002E-2</v>
      </c>
    </row>
    <row r="124" spans="1:9" x14ac:dyDescent="0.25">
      <c r="A124" t="s">
        <v>29</v>
      </c>
      <c r="B124" s="3">
        <v>45413</v>
      </c>
      <c r="C124">
        <v>91</v>
      </c>
      <c r="D124">
        <v>15</v>
      </c>
      <c r="E124">
        <v>173.03</v>
      </c>
      <c r="F124">
        <v>4</v>
      </c>
      <c r="G124" s="4">
        <v>0.26666666666666666</v>
      </c>
      <c r="H124">
        <v>386.08</v>
      </c>
      <c r="I124" s="4">
        <v>9.820000000000001E-2</v>
      </c>
    </row>
    <row r="125" spans="1:9" x14ac:dyDescent="0.25">
      <c r="A125" t="s">
        <v>30</v>
      </c>
      <c r="B125" s="3">
        <v>45413</v>
      </c>
      <c r="C125">
        <v>67</v>
      </c>
      <c r="D125">
        <v>15</v>
      </c>
      <c r="E125">
        <v>499.68</v>
      </c>
      <c r="F125">
        <v>0</v>
      </c>
      <c r="G125" s="4">
        <v>0</v>
      </c>
      <c r="H125">
        <v>1287.1300000000001</v>
      </c>
      <c r="I125" s="4">
        <v>1E-3</v>
      </c>
    </row>
    <row r="126" spans="1:9" x14ac:dyDescent="0.25">
      <c r="A126" t="s">
        <v>31</v>
      </c>
      <c r="B126" s="3">
        <v>45413</v>
      </c>
      <c r="C126">
        <v>19</v>
      </c>
      <c r="D126">
        <v>13</v>
      </c>
      <c r="E126">
        <v>316.23</v>
      </c>
      <c r="F126">
        <v>1</v>
      </c>
      <c r="G126" s="4">
        <v>7.6923076923076927E-2</v>
      </c>
      <c r="H126">
        <v>1598.49</v>
      </c>
      <c r="I126" s="4">
        <v>5.8299999999999998E-2</v>
      </c>
    </row>
    <row r="127" spans="1:9" x14ac:dyDescent="0.25">
      <c r="A127" t="s">
        <v>32</v>
      </c>
      <c r="B127" s="3">
        <v>45413</v>
      </c>
      <c r="C127">
        <v>105</v>
      </c>
      <c r="D127">
        <v>6</v>
      </c>
      <c r="E127">
        <v>567.03</v>
      </c>
      <c r="F127">
        <v>1</v>
      </c>
      <c r="G127" s="4">
        <v>0.16666666666666666</v>
      </c>
      <c r="H127">
        <v>3496.65</v>
      </c>
      <c r="I127" s="4">
        <v>3.0600000000000002E-2</v>
      </c>
    </row>
    <row r="128" spans="1:9" x14ac:dyDescent="0.25">
      <c r="A128" t="s">
        <v>33</v>
      </c>
      <c r="B128" s="3">
        <v>45413</v>
      </c>
      <c r="C128">
        <v>73</v>
      </c>
      <c r="D128">
        <v>8</v>
      </c>
      <c r="E128">
        <v>175.52</v>
      </c>
      <c r="F128">
        <v>7</v>
      </c>
      <c r="G128" s="4">
        <v>0.875</v>
      </c>
      <c r="H128">
        <v>455.32</v>
      </c>
      <c r="I128" s="4">
        <v>9.35E-2</v>
      </c>
    </row>
    <row r="129" spans="1:9" x14ac:dyDescent="0.25">
      <c r="A129" t="s">
        <v>34</v>
      </c>
      <c r="B129" s="3">
        <v>45413</v>
      </c>
      <c r="C129">
        <v>111</v>
      </c>
      <c r="D129">
        <v>13</v>
      </c>
      <c r="E129">
        <v>358.31</v>
      </c>
      <c r="F129">
        <v>0</v>
      </c>
      <c r="G129" s="4">
        <v>0</v>
      </c>
      <c r="H129">
        <v>2811.77</v>
      </c>
      <c r="I129" s="4">
        <v>2.7099999999999999E-2</v>
      </c>
    </row>
    <row r="130" spans="1:9" x14ac:dyDescent="0.25">
      <c r="A130" t="s">
        <v>35</v>
      </c>
      <c r="B130" s="3">
        <v>45413</v>
      </c>
      <c r="C130">
        <v>38</v>
      </c>
      <c r="D130">
        <v>12</v>
      </c>
      <c r="E130">
        <v>556.33000000000004</v>
      </c>
      <c r="F130">
        <v>4</v>
      </c>
      <c r="G130" s="4">
        <v>0.33333333333333331</v>
      </c>
      <c r="H130">
        <v>241.08</v>
      </c>
      <c r="I130" s="4">
        <v>7.0599999999999996E-2</v>
      </c>
    </row>
    <row r="131" spans="1:9" x14ac:dyDescent="0.25">
      <c r="A131" t="s">
        <v>36</v>
      </c>
      <c r="B131" s="3">
        <v>45413</v>
      </c>
      <c r="C131">
        <v>33</v>
      </c>
      <c r="D131">
        <v>17</v>
      </c>
      <c r="E131">
        <v>371.65</v>
      </c>
      <c r="F131">
        <v>9</v>
      </c>
      <c r="G131" s="4">
        <v>0.52941176470588236</v>
      </c>
      <c r="H131">
        <v>4068.75</v>
      </c>
      <c r="I131" s="4">
        <v>8.5500000000000007E-2</v>
      </c>
    </row>
    <row r="132" spans="1:9" x14ac:dyDescent="0.25">
      <c r="A132" t="s">
        <v>11</v>
      </c>
      <c r="B132" s="3">
        <v>45444</v>
      </c>
      <c r="C132">
        <v>59</v>
      </c>
      <c r="D132">
        <v>16</v>
      </c>
      <c r="E132">
        <v>359.47</v>
      </c>
      <c r="F132">
        <v>7</v>
      </c>
      <c r="G132" s="4">
        <v>0.4375</v>
      </c>
      <c r="H132">
        <v>3958.94</v>
      </c>
      <c r="I132" s="4">
        <v>2.46E-2</v>
      </c>
    </row>
    <row r="133" spans="1:9" x14ac:dyDescent="0.25">
      <c r="A133" t="s">
        <v>12</v>
      </c>
      <c r="B133" s="3">
        <v>45444</v>
      </c>
      <c r="C133">
        <v>71</v>
      </c>
      <c r="D133">
        <v>11</v>
      </c>
      <c r="E133">
        <v>379.33</v>
      </c>
      <c r="F133">
        <v>4</v>
      </c>
      <c r="G133" s="4">
        <v>0.36363636363636365</v>
      </c>
      <c r="H133">
        <v>4003.52</v>
      </c>
      <c r="I133" s="4">
        <v>4.2900000000000001E-2</v>
      </c>
    </row>
    <row r="134" spans="1:9" x14ac:dyDescent="0.25">
      <c r="A134" t="s">
        <v>13</v>
      </c>
      <c r="B134" s="3">
        <v>45444</v>
      </c>
      <c r="C134">
        <v>48</v>
      </c>
      <c r="D134">
        <v>14</v>
      </c>
      <c r="E134">
        <v>383.94</v>
      </c>
      <c r="F134">
        <v>3</v>
      </c>
      <c r="G134" s="4">
        <v>0.21428571428571427</v>
      </c>
      <c r="H134">
        <v>3173.36</v>
      </c>
      <c r="I134" s="4">
        <v>4.0999999999999995E-2</v>
      </c>
    </row>
    <row r="135" spans="1:9" x14ac:dyDescent="0.25">
      <c r="A135" t="s">
        <v>14</v>
      </c>
      <c r="B135" s="3">
        <v>45444</v>
      </c>
      <c r="C135">
        <v>18</v>
      </c>
      <c r="D135">
        <v>7</v>
      </c>
      <c r="E135">
        <v>85.32</v>
      </c>
      <c r="F135">
        <v>3</v>
      </c>
      <c r="G135" s="4">
        <v>0.42857142857142855</v>
      </c>
      <c r="H135">
        <v>1431.69</v>
      </c>
      <c r="I135" s="4">
        <v>3.1600000000000003E-2</v>
      </c>
    </row>
    <row r="136" spans="1:9" x14ac:dyDescent="0.25">
      <c r="A136" t="s">
        <v>15</v>
      </c>
      <c r="B136" s="3">
        <v>45444</v>
      </c>
      <c r="C136">
        <v>93</v>
      </c>
      <c r="D136">
        <v>14</v>
      </c>
      <c r="E136">
        <v>466.81</v>
      </c>
      <c r="F136">
        <v>5</v>
      </c>
      <c r="G136" s="4">
        <v>0.35714285714285715</v>
      </c>
      <c r="H136">
        <v>988.98</v>
      </c>
      <c r="I136" s="4">
        <v>4.2300000000000004E-2</v>
      </c>
    </row>
    <row r="137" spans="1:9" x14ac:dyDescent="0.25">
      <c r="A137" t="s">
        <v>16</v>
      </c>
      <c r="B137" s="3">
        <v>45444</v>
      </c>
      <c r="C137">
        <v>49</v>
      </c>
      <c r="D137">
        <v>7</v>
      </c>
      <c r="E137">
        <v>512.88</v>
      </c>
      <c r="F137">
        <v>2</v>
      </c>
      <c r="G137" s="4">
        <v>0.2857142857142857</v>
      </c>
      <c r="H137">
        <v>3545.66</v>
      </c>
      <c r="I137" s="4">
        <v>1.2699999999999999E-2</v>
      </c>
    </row>
    <row r="138" spans="1:9" x14ac:dyDescent="0.25">
      <c r="A138" t="s">
        <v>17</v>
      </c>
      <c r="B138" s="3">
        <v>45444</v>
      </c>
      <c r="C138">
        <v>85</v>
      </c>
      <c r="D138">
        <v>17</v>
      </c>
      <c r="E138">
        <v>324.56</v>
      </c>
      <c r="F138">
        <v>3</v>
      </c>
      <c r="G138" s="4">
        <v>0.17647058823529413</v>
      </c>
      <c r="H138">
        <v>2420.5300000000002</v>
      </c>
      <c r="I138" s="4">
        <v>8.929999999999999E-2</v>
      </c>
    </row>
    <row r="139" spans="1:9" x14ac:dyDescent="0.25">
      <c r="A139" t="s">
        <v>18</v>
      </c>
      <c r="B139" s="3">
        <v>45444</v>
      </c>
      <c r="C139">
        <v>61</v>
      </c>
      <c r="D139">
        <v>7</v>
      </c>
      <c r="E139">
        <v>219.53</v>
      </c>
      <c r="F139">
        <v>7</v>
      </c>
      <c r="G139" s="4">
        <v>1</v>
      </c>
      <c r="H139">
        <v>3860.12</v>
      </c>
      <c r="I139" s="4">
        <v>4.3499999999999997E-2</v>
      </c>
    </row>
    <row r="140" spans="1:9" x14ac:dyDescent="0.25">
      <c r="A140" t="s">
        <v>19</v>
      </c>
      <c r="B140" s="3">
        <v>45444</v>
      </c>
      <c r="C140">
        <v>30</v>
      </c>
      <c r="D140">
        <v>16</v>
      </c>
      <c r="E140">
        <v>353.65</v>
      </c>
      <c r="F140">
        <v>9</v>
      </c>
      <c r="G140" s="4">
        <v>0.5625</v>
      </c>
      <c r="H140">
        <v>1213.5899999999999</v>
      </c>
      <c r="I140" s="4">
        <v>6.2E-2</v>
      </c>
    </row>
    <row r="141" spans="1:9" x14ac:dyDescent="0.25">
      <c r="A141" t="s">
        <v>20</v>
      </c>
      <c r="B141" s="3">
        <v>45444</v>
      </c>
      <c r="C141">
        <v>54</v>
      </c>
      <c r="D141">
        <v>16</v>
      </c>
      <c r="E141">
        <v>334.41</v>
      </c>
      <c r="F141">
        <v>9</v>
      </c>
      <c r="G141" s="4">
        <v>0.5625</v>
      </c>
      <c r="H141">
        <v>1056.98</v>
      </c>
      <c r="I141" s="4">
        <v>3.5200000000000002E-2</v>
      </c>
    </row>
    <row r="142" spans="1:9" x14ac:dyDescent="0.25">
      <c r="A142" t="s">
        <v>21</v>
      </c>
      <c r="B142" s="3">
        <v>45444</v>
      </c>
      <c r="C142">
        <v>19</v>
      </c>
      <c r="D142">
        <v>7</v>
      </c>
      <c r="E142">
        <v>199.46</v>
      </c>
      <c r="F142">
        <v>7</v>
      </c>
      <c r="G142" s="4">
        <v>1</v>
      </c>
      <c r="H142">
        <v>809.56</v>
      </c>
      <c r="I142" s="4">
        <v>7.1399999999999991E-2</v>
      </c>
    </row>
    <row r="143" spans="1:9" x14ac:dyDescent="0.25">
      <c r="A143" t="s">
        <v>22</v>
      </c>
      <c r="B143" s="3">
        <v>45444</v>
      </c>
      <c r="C143">
        <v>40</v>
      </c>
      <c r="D143">
        <v>6</v>
      </c>
      <c r="E143">
        <v>509.67</v>
      </c>
      <c r="F143">
        <v>4</v>
      </c>
      <c r="G143" s="4">
        <v>0.66666666666666663</v>
      </c>
      <c r="H143">
        <v>3330.44</v>
      </c>
      <c r="I143" s="4">
        <v>3.8300000000000001E-2</v>
      </c>
    </row>
    <row r="144" spans="1:9" x14ac:dyDescent="0.25">
      <c r="A144" t="s">
        <v>23</v>
      </c>
      <c r="B144" s="3">
        <v>45444</v>
      </c>
      <c r="C144">
        <v>73</v>
      </c>
      <c r="D144">
        <v>21</v>
      </c>
      <c r="E144">
        <v>601.02</v>
      </c>
      <c r="F144">
        <v>2</v>
      </c>
      <c r="G144" s="4">
        <v>9.5238095238095233E-2</v>
      </c>
      <c r="H144">
        <v>364.56</v>
      </c>
      <c r="I144" s="4">
        <v>3.4300000000000004E-2</v>
      </c>
    </row>
    <row r="145" spans="1:9" x14ac:dyDescent="0.25">
      <c r="A145" t="s">
        <v>24</v>
      </c>
      <c r="B145" s="3">
        <v>45444</v>
      </c>
      <c r="C145">
        <v>36</v>
      </c>
      <c r="D145">
        <v>9</v>
      </c>
      <c r="E145">
        <v>196.74</v>
      </c>
      <c r="F145">
        <v>1</v>
      </c>
      <c r="G145" s="4">
        <v>0.1111111111111111</v>
      </c>
      <c r="H145">
        <v>3760.57</v>
      </c>
      <c r="I145" s="4">
        <v>3.9800000000000002E-2</v>
      </c>
    </row>
    <row r="146" spans="1:9" x14ac:dyDescent="0.25">
      <c r="A146" t="s">
        <v>25</v>
      </c>
      <c r="B146" s="3">
        <v>45444</v>
      </c>
      <c r="C146">
        <v>58</v>
      </c>
      <c r="D146">
        <v>8</v>
      </c>
      <c r="E146">
        <v>196.58</v>
      </c>
      <c r="F146">
        <v>3</v>
      </c>
      <c r="G146" s="4">
        <v>0.375</v>
      </c>
      <c r="H146">
        <v>692.47</v>
      </c>
      <c r="I146" s="4">
        <v>3.27E-2</v>
      </c>
    </row>
    <row r="147" spans="1:9" x14ac:dyDescent="0.25">
      <c r="A147" t="s">
        <v>26</v>
      </c>
      <c r="B147" s="3">
        <v>45444</v>
      </c>
      <c r="C147">
        <v>100</v>
      </c>
      <c r="D147">
        <v>5</v>
      </c>
      <c r="E147">
        <v>153.87</v>
      </c>
      <c r="F147">
        <v>2</v>
      </c>
      <c r="G147" s="4">
        <v>0.4</v>
      </c>
      <c r="H147">
        <v>1190.24</v>
      </c>
      <c r="I147" s="4">
        <v>8.0600000000000005E-2</v>
      </c>
    </row>
    <row r="148" spans="1:9" x14ac:dyDescent="0.25">
      <c r="A148" t="s">
        <v>27</v>
      </c>
      <c r="B148" s="3">
        <v>45444</v>
      </c>
      <c r="C148">
        <v>93</v>
      </c>
      <c r="D148">
        <v>5</v>
      </c>
      <c r="E148">
        <v>85.65</v>
      </c>
      <c r="F148">
        <v>5</v>
      </c>
      <c r="G148" s="4">
        <v>1</v>
      </c>
      <c r="H148">
        <v>3913.17</v>
      </c>
      <c r="I148" s="4">
        <v>9.5700000000000007E-2</v>
      </c>
    </row>
    <row r="149" spans="1:9" x14ac:dyDescent="0.25">
      <c r="A149" t="s">
        <v>28</v>
      </c>
      <c r="B149" s="3">
        <v>45444</v>
      </c>
      <c r="C149">
        <v>28</v>
      </c>
      <c r="D149">
        <v>16</v>
      </c>
      <c r="E149">
        <v>506.95</v>
      </c>
      <c r="F149">
        <v>6</v>
      </c>
      <c r="G149" s="4">
        <v>0.375</v>
      </c>
      <c r="H149">
        <v>3993.03</v>
      </c>
      <c r="I149" s="4">
        <v>3.0600000000000002E-2</v>
      </c>
    </row>
    <row r="150" spans="1:9" x14ac:dyDescent="0.25">
      <c r="A150" t="s">
        <v>29</v>
      </c>
      <c r="B150" s="3">
        <v>45444</v>
      </c>
      <c r="C150">
        <v>88</v>
      </c>
      <c r="D150">
        <v>18</v>
      </c>
      <c r="E150">
        <v>181.21</v>
      </c>
      <c r="F150">
        <v>4</v>
      </c>
      <c r="G150" s="4">
        <v>0.22222222222222221</v>
      </c>
      <c r="H150">
        <v>377.13</v>
      </c>
      <c r="I150" s="4">
        <v>0.10009999999999999</v>
      </c>
    </row>
    <row r="151" spans="1:9" x14ac:dyDescent="0.25">
      <c r="A151" t="s">
        <v>30</v>
      </c>
      <c r="B151" s="3">
        <v>45444</v>
      </c>
      <c r="C151">
        <v>69</v>
      </c>
      <c r="D151">
        <v>16</v>
      </c>
      <c r="E151">
        <v>495.32</v>
      </c>
      <c r="F151">
        <v>0</v>
      </c>
      <c r="G151" s="4">
        <v>0</v>
      </c>
      <c r="H151">
        <v>1262.99</v>
      </c>
      <c r="I151" s="4">
        <v>1E-3</v>
      </c>
    </row>
    <row r="152" spans="1:9" x14ac:dyDescent="0.25">
      <c r="A152" t="s">
        <v>31</v>
      </c>
      <c r="B152" s="3">
        <v>45444</v>
      </c>
      <c r="C152">
        <v>21</v>
      </c>
      <c r="D152">
        <v>16</v>
      </c>
      <c r="E152">
        <v>315.91000000000003</v>
      </c>
      <c r="F152">
        <v>1</v>
      </c>
      <c r="G152" s="4">
        <v>6.25E-2</v>
      </c>
      <c r="H152">
        <v>1455.83</v>
      </c>
      <c r="I152" s="4">
        <v>5.1299999999999998E-2</v>
      </c>
    </row>
    <row r="153" spans="1:9" x14ac:dyDescent="0.25">
      <c r="A153" t="s">
        <v>32</v>
      </c>
      <c r="B153" s="3">
        <v>45444</v>
      </c>
      <c r="C153">
        <v>92</v>
      </c>
      <c r="D153">
        <v>5</v>
      </c>
      <c r="E153">
        <v>569.75</v>
      </c>
      <c r="F153">
        <v>2</v>
      </c>
      <c r="G153" s="4">
        <v>0.4</v>
      </c>
      <c r="H153">
        <v>3734.43</v>
      </c>
      <c r="I153" s="4">
        <v>2.76E-2</v>
      </c>
    </row>
    <row r="154" spans="1:9" x14ac:dyDescent="0.25">
      <c r="A154" t="s">
        <v>33</v>
      </c>
      <c r="B154" s="3">
        <v>45444</v>
      </c>
      <c r="C154">
        <v>58</v>
      </c>
      <c r="D154">
        <v>7</v>
      </c>
      <c r="E154">
        <v>173.24</v>
      </c>
      <c r="F154">
        <v>7</v>
      </c>
      <c r="G154" s="4">
        <v>1</v>
      </c>
      <c r="H154">
        <v>525.73</v>
      </c>
      <c r="I154" s="4">
        <v>8.2299999999999998E-2</v>
      </c>
    </row>
    <row r="155" spans="1:9" x14ac:dyDescent="0.25">
      <c r="A155" t="s">
        <v>34</v>
      </c>
      <c r="B155" s="3">
        <v>45444</v>
      </c>
      <c r="C155">
        <v>114</v>
      </c>
      <c r="D155">
        <v>13</v>
      </c>
      <c r="E155">
        <v>364.35</v>
      </c>
      <c r="F155">
        <v>0</v>
      </c>
      <c r="G155" s="4">
        <v>0</v>
      </c>
      <c r="H155">
        <v>2988.28</v>
      </c>
      <c r="I155" s="4">
        <v>2.58E-2</v>
      </c>
    </row>
    <row r="156" spans="1:9" x14ac:dyDescent="0.25">
      <c r="A156" t="s">
        <v>35</v>
      </c>
      <c r="B156" s="3">
        <v>45444</v>
      </c>
      <c r="C156">
        <v>35</v>
      </c>
      <c r="D156">
        <v>12</v>
      </c>
      <c r="E156">
        <v>515.24</v>
      </c>
      <c r="F156">
        <v>5</v>
      </c>
      <c r="G156" s="4">
        <v>0.41666666666666669</v>
      </c>
      <c r="H156">
        <v>224.24</v>
      </c>
      <c r="I156" s="4">
        <v>6.9800000000000001E-2</v>
      </c>
    </row>
    <row r="157" spans="1:9" x14ac:dyDescent="0.25">
      <c r="A157" t="s">
        <v>36</v>
      </c>
      <c r="B157" s="3">
        <v>45444</v>
      </c>
      <c r="C157">
        <v>35</v>
      </c>
      <c r="D157">
        <v>16</v>
      </c>
      <c r="E157">
        <v>351.71</v>
      </c>
      <c r="F157">
        <v>9</v>
      </c>
      <c r="G157" s="4">
        <v>0.5625</v>
      </c>
      <c r="H157">
        <v>3984.69</v>
      </c>
      <c r="I157" s="4">
        <v>7.4099999999999999E-2</v>
      </c>
    </row>
    <row r="158" spans="1:9" x14ac:dyDescent="0.25">
      <c r="A158" t="s">
        <v>11</v>
      </c>
      <c r="B158" s="3">
        <v>45474</v>
      </c>
      <c r="C158">
        <v>71</v>
      </c>
      <c r="D158">
        <v>17</v>
      </c>
      <c r="E158">
        <v>360.1</v>
      </c>
      <c r="F158">
        <v>6</v>
      </c>
      <c r="G158" s="4">
        <v>0.35294117647058826</v>
      </c>
      <c r="H158">
        <v>4444.83</v>
      </c>
      <c r="I158" s="4">
        <v>2.9500000000000002E-2</v>
      </c>
    </row>
    <row r="159" spans="1:9" x14ac:dyDescent="0.25">
      <c r="A159" t="s">
        <v>12</v>
      </c>
      <c r="B159" s="3">
        <v>45474</v>
      </c>
      <c r="C159">
        <v>62</v>
      </c>
      <c r="D159">
        <v>13</v>
      </c>
      <c r="E159">
        <v>364.64</v>
      </c>
      <c r="F159">
        <v>4</v>
      </c>
      <c r="G159" s="4">
        <v>0.30769230769230771</v>
      </c>
      <c r="H159">
        <v>3704.33</v>
      </c>
      <c r="I159" s="4">
        <v>3.7499999999999999E-2</v>
      </c>
    </row>
    <row r="160" spans="1:9" x14ac:dyDescent="0.25">
      <c r="A160" t="s">
        <v>13</v>
      </c>
      <c r="B160" s="3">
        <v>45474</v>
      </c>
      <c r="C160">
        <v>53</v>
      </c>
      <c r="D160">
        <v>14</v>
      </c>
      <c r="E160">
        <v>367.56</v>
      </c>
      <c r="F160">
        <v>2</v>
      </c>
      <c r="G160" s="4">
        <v>0.14285714285714285</v>
      </c>
      <c r="H160">
        <v>3514.07</v>
      </c>
      <c r="I160" s="4">
        <v>4.0099999999999997E-2</v>
      </c>
    </row>
    <row r="161" spans="1:9" x14ac:dyDescent="0.25">
      <c r="A161" t="s">
        <v>14</v>
      </c>
      <c r="B161" s="3">
        <v>45474</v>
      </c>
      <c r="C161">
        <v>18</v>
      </c>
      <c r="D161">
        <v>6</v>
      </c>
      <c r="E161">
        <v>76.27</v>
      </c>
      <c r="F161">
        <v>4</v>
      </c>
      <c r="G161" s="4">
        <v>0.66666666666666663</v>
      </c>
      <c r="H161">
        <v>1597.98</v>
      </c>
      <c r="I161" s="4">
        <v>2.81E-2</v>
      </c>
    </row>
    <row r="162" spans="1:9" x14ac:dyDescent="0.25">
      <c r="A162" t="s">
        <v>15</v>
      </c>
      <c r="B162" s="3">
        <v>45474</v>
      </c>
      <c r="C162">
        <v>71</v>
      </c>
      <c r="D162">
        <v>12</v>
      </c>
      <c r="E162">
        <v>487.04</v>
      </c>
      <c r="F162">
        <v>5</v>
      </c>
      <c r="G162" s="4">
        <v>0.41666666666666669</v>
      </c>
      <c r="H162">
        <v>1004.9</v>
      </c>
      <c r="I162" s="4">
        <v>4.2099999999999999E-2</v>
      </c>
    </row>
    <row r="163" spans="1:9" x14ac:dyDescent="0.25">
      <c r="A163" t="s">
        <v>16</v>
      </c>
      <c r="B163" s="3">
        <v>45474</v>
      </c>
      <c r="C163">
        <v>70</v>
      </c>
      <c r="D163">
        <v>5</v>
      </c>
      <c r="E163">
        <v>491.31</v>
      </c>
      <c r="F163">
        <v>3</v>
      </c>
      <c r="G163" s="4">
        <v>0.6</v>
      </c>
      <c r="H163">
        <v>3289.06</v>
      </c>
      <c r="I163" s="4">
        <v>1.1299999999999999E-2</v>
      </c>
    </row>
    <row r="164" spans="1:9" x14ac:dyDescent="0.25">
      <c r="A164" t="s">
        <v>17</v>
      </c>
      <c r="B164" s="3">
        <v>45474</v>
      </c>
      <c r="C164">
        <v>77</v>
      </c>
      <c r="D164">
        <v>15</v>
      </c>
      <c r="E164">
        <v>282.58999999999997</v>
      </c>
      <c r="F164">
        <v>2</v>
      </c>
      <c r="G164" s="4">
        <v>0.13333333333333333</v>
      </c>
      <c r="H164">
        <v>2296.14</v>
      </c>
      <c r="I164" s="4">
        <v>9.5799999999999996E-2</v>
      </c>
    </row>
    <row r="165" spans="1:9" x14ac:dyDescent="0.25">
      <c r="A165" t="s">
        <v>18</v>
      </c>
      <c r="B165" s="3">
        <v>45474</v>
      </c>
      <c r="C165">
        <v>50</v>
      </c>
      <c r="D165">
        <v>9</v>
      </c>
      <c r="E165">
        <v>246.06</v>
      </c>
      <c r="F165">
        <v>5</v>
      </c>
      <c r="G165" s="4">
        <v>0.55555555555555558</v>
      </c>
      <c r="H165">
        <v>4227.22</v>
      </c>
      <c r="I165" s="4">
        <v>3.7200000000000004E-2</v>
      </c>
    </row>
    <row r="166" spans="1:9" x14ac:dyDescent="0.25">
      <c r="A166" t="s">
        <v>19</v>
      </c>
      <c r="B166" s="3">
        <v>45474</v>
      </c>
      <c r="C166">
        <v>31</v>
      </c>
      <c r="D166">
        <v>15</v>
      </c>
      <c r="E166">
        <v>347.38</v>
      </c>
      <c r="F166">
        <v>10</v>
      </c>
      <c r="G166" s="4">
        <v>0.66666666666666663</v>
      </c>
      <c r="H166">
        <v>1101.06</v>
      </c>
      <c r="I166" s="4">
        <v>6.0100000000000001E-2</v>
      </c>
    </row>
    <row r="167" spans="1:9" x14ac:dyDescent="0.25">
      <c r="A167" t="s">
        <v>20</v>
      </c>
      <c r="B167" s="3">
        <v>45474</v>
      </c>
      <c r="C167">
        <v>77</v>
      </c>
      <c r="D167">
        <v>16</v>
      </c>
      <c r="E167">
        <v>335.59</v>
      </c>
      <c r="F167">
        <v>7</v>
      </c>
      <c r="G167" s="4">
        <v>0.4375</v>
      </c>
      <c r="H167">
        <v>1087.4100000000001</v>
      </c>
      <c r="I167" s="4">
        <v>3.6900000000000002E-2</v>
      </c>
    </row>
    <row r="168" spans="1:9" x14ac:dyDescent="0.25">
      <c r="A168" t="s">
        <v>21</v>
      </c>
      <c r="B168" s="3">
        <v>45474</v>
      </c>
      <c r="C168">
        <v>17</v>
      </c>
      <c r="D168">
        <v>8</v>
      </c>
      <c r="E168">
        <v>208.21</v>
      </c>
      <c r="F168">
        <v>4</v>
      </c>
      <c r="G168" s="4">
        <v>0.5</v>
      </c>
      <c r="H168">
        <v>828.73</v>
      </c>
      <c r="I168" s="4">
        <v>7.4200000000000002E-2</v>
      </c>
    </row>
    <row r="169" spans="1:9" x14ac:dyDescent="0.25">
      <c r="A169" t="s">
        <v>22</v>
      </c>
      <c r="B169" s="3">
        <v>45474</v>
      </c>
      <c r="C169">
        <v>32</v>
      </c>
      <c r="D169">
        <v>6</v>
      </c>
      <c r="E169">
        <v>553.58000000000004</v>
      </c>
      <c r="F169">
        <v>3</v>
      </c>
      <c r="G169" s="4">
        <v>0.5</v>
      </c>
      <c r="H169">
        <v>3939.56</v>
      </c>
      <c r="I169" s="4">
        <v>3.78E-2</v>
      </c>
    </row>
    <row r="170" spans="1:9" x14ac:dyDescent="0.25">
      <c r="A170" t="s">
        <v>23</v>
      </c>
      <c r="B170" s="3">
        <v>45474</v>
      </c>
      <c r="C170">
        <v>72</v>
      </c>
      <c r="D170">
        <v>21</v>
      </c>
      <c r="E170">
        <v>604.57000000000005</v>
      </c>
      <c r="F170">
        <v>2</v>
      </c>
      <c r="G170" s="4">
        <v>9.5238095238095233E-2</v>
      </c>
      <c r="H170">
        <v>327.82</v>
      </c>
      <c r="I170" s="4">
        <v>3.6699999999999997E-2</v>
      </c>
    </row>
    <row r="171" spans="1:9" x14ac:dyDescent="0.25">
      <c r="A171" t="s">
        <v>24</v>
      </c>
      <c r="B171" s="3">
        <v>45474</v>
      </c>
      <c r="C171">
        <v>34</v>
      </c>
      <c r="D171">
        <v>7</v>
      </c>
      <c r="E171">
        <v>199.39</v>
      </c>
      <c r="F171">
        <v>1</v>
      </c>
      <c r="G171" s="4">
        <v>0.14285714285714285</v>
      </c>
      <c r="H171">
        <v>3767.74</v>
      </c>
      <c r="I171" s="4">
        <v>3.85E-2</v>
      </c>
    </row>
    <row r="172" spans="1:9" x14ac:dyDescent="0.25">
      <c r="A172" t="s">
        <v>25</v>
      </c>
      <c r="B172" s="3">
        <v>45474</v>
      </c>
      <c r="C172">
        <v>71</v>
      </c>
      <c r="D172">
        <v>9</v>
      </c>
      <c r="E172">
        <v>220.4</v>
      </c>
      <c r="F172">
        <v>2</v>
      </c>
      <c r="G172" s="4">
        <v>0.22222222222222221</v>
      </c>
      <c r="H172">
        <v>692.29</v>
      </c>
      <c r="I172" s="4">
        <v>2.8999999999999998E-2</v>
      </c>
    </row>
    <row r="173" spans="1:9" x14ac:dyDescent="0.25">
      <c r="A173" t="s">
        <v>26</v>
      </c>
      <c r="B173" s="3">
        <v>45474</v>
      </c>
      <c r="C173">
        <v>83</v>
      </c>
      <c r="D173">
        <v>5</v>
      </c>
      <c r="E173">
        <v>166.85</v>
      </c>
      <c r="F173">
        <v>4</v>
      </c>
      <c r="G173" s="4">
        <v>0.8</v>
      </c>
      <c r="H173">
        <v>1364.24</v>
      </c>
      <c r="I173" s="4">
        <v>8.3100000000000007E-2</v>
      </c>
    </row>
    <row r="174" spans="1:9" x14ac:dyDescent="0.25">
      <c r="A174" t="s">
        <v>27</v>
      </c>
      <c r="B174" s="3">
        <v>45474</v>
      </c>
      <c r="C174">
        <v>71</v>
      </c>
      <c r="D174">
        <v>7</v>
      </c>
      <c r="E174">
        <v>78.53</v>
      </c>
      <c r="F174">
        <v>4</v>
      </c>
      <c r="G174" s="4">
        <v>0.5714285714285714</v>
      </c>
      <c r="H174">
        <v>3652.64</v>
      </c>
      <c r="I174" s="4">
        <v>8.6999999999999994E-2</v>
      </c>
    </row>
    <row r="175" spans="1:9" x14ac:dyDescent="0.25">
      <c r="A175" t="s">
        <v>28</v>
      </c>
      <c r="B175" s="3">
        <v>45474</v>
      </c>
      <c r="C175">
        <v>24</v>
      </c>
      <c r="D175">
        <v>13</v>
      </c>
      <c r="E175">
        <v>471.72</v>
      </c>
      <c r="F175">
        <v>7</v>
      </c>
      <c r="G175" s="4">
        <v>0.53846153846153844</v>
      </c>
      <c r="H175">
        <v>3588.89</v>
      </c>
      <c r="I175" s="4">
        <v>3.5400000000000001E-2</v>
      </c>
    </row>
    <row r="176" spans="1:9" x14ac:dyDescent="0.25">
      <c r="A176" t="s">
        <v>29</v>
      </c>
      <c r="B176" s="3">
        <v>45474</v>
      </c>
      <c r="C176">
        <v>75</v>
      </c>
      <c r="D176">
        <v>17</v>
      </c>
      <c r="E176">
        <v>176.07</v>
      </c>
      <c r="F176">
        <v>5</v>
      </c>
      <c r="G176" s="4">
        <v>0.29411764705882354</v>
      </c>
      <c r="H176">
        <v>458.18</v>
      </c>
      <c r="I176" s="4">
        <v>9.9399999999999988E-2</v>
      </c>
    </row>
    <row r="177" spans="1:9" x14ac:dyDescent="0.25">
      <c r="A177" t="s">
        <v>30</v>
      </c>
      <c r="B177" s="3">
        <v>45474</v>
      </c>
      <c r="C177">
        <v>76</v>
      </c>
      <c r="D177">
        <v>11</v>
      </c>
      <c r="E177">
        <v>486.93</v>
      </c>
      <c r="F177">
        <v>0</v>
      </c>
      <c r="G177" s="4">
        <v>0</v>
      </c>
      <c r="H177">
        <v>1219.29</v>
      </c>
      <c r="I177" s="4">
        <v>1E-3</v>
      </c>
    </row>
    <row r="178" spans="1:9" x14ac:dyDescent="0.25">
      <c r="A178" t="s">
        <v>31</v>
      </c>
      <c r="B178" s="3">
        <v>45474</v>
      </c>
      <c r="C178">
        <v>20</v>
      </c>
      <c r="D178">
        <v>14</v>
      </c>
      <c r="E178">
        <v>283.66000000000003</v>
      </c>
      <c r="F178">
        <v>2</v>
      </c>
      <c r="G178" s="4">
        <v>0.14285714285714285</v>
      </c>
      <c r="H178">
        <v>1494.14</v>
      </c>
      <c r="I178" s="4">
        <v>5.7800000000000004E-2</v>
      </c>
    </row>
    <row r="179" spans="1:9" x14ac:dyDescent="0.25">
      <c r="A179" t="s">
        <v>32</v>
      </c>
      <c r="B179" s="3">
        <v>45474</v>
      </c>
      <c r="C179">
        <v>79</v>
      </c>
      <c r="D179">
        <v>6</v>
      </c>
      <c r="E179">
        <v>536.04999999999995</v>
      </c>
      <c r="F179">
        <v>1</v>
      </c>
      <c r="G179" s="4">
        <v>0.16666666666666666</v>
      </c>
      <c r="H179">
        <v>3682.29</v>
      </c>
      <c r="I179" s="4">
        <v>3.2099999999999997E-2</v>
      </c>
    </row>
    <row r="180" spans="1:9" x14ac:dyDescent="0.25">
      <c r="A180" t="s">
        <v>33</v>
      </c>
      <c r="B180" s="3">
        <v>45474</v>
      </c>
      <c r="C180">
        <v>82</v>
      </c>
      <c r="D180">
        <v>9</v>
      </c>
      <c r="E180">
        <v>171.86</v>
      </c>
      <c r="F180">
        <v>7</v>
      </c>
      <c r="G180" s="4">
        <v>0.77777777777777779</v>
      </c>
      <c r="H180">
        <v>506.88</v>
      </c>
      <c r="I180" s="4">
        <v>9.4100000000000003E-2</v>
      </c>
    </row>
    <row r="181" spans="1:9" x14ac:dyDescent="0.25">
      <c r="A181" t="s">
        <v>34</v>
      </c>
      <c r="B181" s="3">
        <v>45474</v>
      </c>
      <c r="C181">
        <v>103</v>
      </c>
      <c r="D181">
        <v>15</v>
      </c>
      <c r="E181">
        <v>359.16</v>
      </c>
      <c r="F181">
        <v>1</v>
      </c>
      <c r="G181" s="4">
        <v>6.6666666666666666E-2</v>
      </c>
      <c r="H181">
        <v>2949.94</v>
      </c>
      <c r="I181" s="4">
        <v>2.3599999999999999E-2</v>
      </c>
    </row>
    <row r="182" spans="1:9" x14ac:dyDescent="0.25">
      <c r="A182" t="s">
        <v>35</v>
      </c>
      <c r="B182" s="3">
        <v>45474</v>
      </c>
      <c r="C182">
        <v>41</v>
      </c>
      <c r="D182">
        <v>9</v>
      </c>
      <c r="E182">
        <v>569.97</v>
      </c>
      <c r="F182">
        <v>5</v>
      </c>
      <c r="G182" s="4">
        <v>0.55555555555555558</v>
      </c>
      <c r="H182">
        <v>259.86</v>
      </c>
      <c r="I182" s="4">
        <v>6.3299999999999995E-2</v>
      </c>
    </row>
    <row r="183" spans="1:9" x14ac:dyDescent="0.25">
      <c r="A183" t="s">
        <v>36</v>
      </c>
      <c r="B183" s="3">
        <v>45474</v>
      </c>
      <c r="C183">
        <v>38</v>
      </c>
      <c r="D183">
        <v>14</v>
      </c>
      <c r="E183">
        <v>359.22</v>
      </c>
      <c r="F183">
        <v>8</v>
      </c>
      <c r="G183" s="4">
        <v>0.5714285714285714</v>
      </c>
      <c r="H183">
        <v>3846.34</v>
      </c>
      <c r="I183" s="4">
        <v>8.5900000000000004E-2</v>
      </c>
    </row>
    <row r="184" spans="1:9" x14ac:dyDescent="0.25">
      <c r="A184" t="s">
        <v>11</v>
      </c>
      <c r="B184" s="3">
        <v>45505</v>
      </c>
      <c r="C184">
        <v>71</v>
      </c>
      <c r="D184">
        <v>15</v>
      </c>
      <c r="E184">
        <v>297.05</v>
      </c>
      <c r="F184">
        <v>6</v>
      </c>
      <c r="G184" s="4">
        <v>0.4</v>
      </c>
      <c r="H184">
        <v>4043.62</v>
      </c>
      <c r="I184" s="4">
        <v>2.7200000000000002E-2</v>
      </c>
    </row>
    <row r="185" spans="1:9" x14ac:dyDescent="0.25">
      <c r="A185" t="s">
        <v>12</v>
      </c>
      <c r="B185" s="3">
        <v>45505</v>
      </c>
      <c r="C185">
        <v>66</v>
      </c>
      <c r="D185">
        <v>13</v>
      </c>
      <c r="E185">
        <v>376.76</v>
      </c>
      <c r="F185">
        <v>5</v>
      </c>
      <c r="G185" s="4">
        <v>0.38461538461538464</v>
      </c>
      <c r="H185">
        <v>3819.73</v>
      </c>
      <c r="I185" s="4">
        <v>4.4900000000000002E-2</v>
      </c>
    </row>
    <row r="186" spans="1:9" x14ac:dyDescent="0.25">
      <c r="A186" t="s">
        <v>13</v>
      </c>
      <c r="B186" s="3">
        <v>45505</v>
      </c>
      <c r="C186">
        <v>53</v>
      </c>
      <c r="D186">
        <v>15</v>
      </c>
      <c r="E186">
        <v>379.29</v>
      </c>
      <c r="F186">
        <v>2</v>
      </c>
      <c r="G186" s="4">
        <v>0.13333333333333333</v>
      </c>
      <c r="H186">
        <v>3409.69</v>
      </c>
      <c r="I186" s="4">
        <v>4.41E-2</v>
      </c>
    </row>
    <row r="187" spans="1:9" x14ac:dyDescent="0.25">
      <c r="A187" t="s">
        <v>14</v>
      </c>
      <c r="B187" s="3">
        <v>45505</v>
      </c>
      <c r="C187">
        <v>18</v>
      </c>
      <c r="D187">
        <v>8</v>
      </c>
      <c r="E187">
        <v>82.91</v>
      </c>
      <c r="F187">
        <v>3</v>
      </c>
      <c r="G187" s="4">
        <v>0.375</v>
      </c>
      <c r="H187">
        <v>1387.86</v>
      </c>
      <c r="I187" s="4">
        <v>3.0099999999999998E-2</v>
      </c>
    </row>
    <row r="188" spans="1:9" x14ac:dyDescent="0.25">
      <c r="A188" t="s">
        <v>15</v>
      </c>
      <c r="B188" s="3">
        <v>45505</v>
      </c>
      <c r="C188">
        <v>72</v>
      </c>
      <c r="D188">
        <v>14</v>
      </c>
      <c r="E188">
        <v>437.47</v>
      </c>
      <c r="F188">
        <v>4</v>
      </c>
      <c r="G188" s="4">
        <v>0.2857142857142857</v>
      </c>
      <c r="H188">
        <v>958.02</v>
      </c>
      <c r="I188" s="4">
        <v>3.9100000000000003E-2</v>
      </c>
    </row>
    <row r="189" spans="1:9" x14ac:dyDescent="0.25">
      <c r="A189" t="s">
        <v>16</v>
      </c>
      <c r="B189" s="3">
        <v>45505</v>
      </c>
      <c r="C189">
        <v>64</v>
      </c>
      <c r="D189">
        <v>7</v>
      </c>
      <c r="E189">
        <v>554.20000000000005</v>
      </c>
      <c r="F189">
        <v>2</v>
      </c>
      <c r="G189" s="4">
        <v>0.2857142857142857</v>
      </c>
      <c r="H189">
        <v>3620.9</v>
      </c>
      <c r="I189" s="4">
        <v>1.23E-2</v>
      </c>
    </row>
    <row r="190" spans="1:9" x14ac:dyDescent="0.25">
      <c r="A190" t="s">
        <v>17</v>
      </c>
      <c r="B190" s="3">
        <v>45505</v>
      </c>
      <c r="C190">
        <v>76</v>
      </c>
      <c r="D190">
        <v>21</v>
      </c>
      <c r="E190">
        <v>293.93</v>
      </c>
      <c r="F190">
        <v>2</v>
      </c>
      <c r="G190" s="4">
        <v>9.5238095238095233E-2</v>
      </c>
      <c r="H190">
        <v>2531.4</v>
      </c>
      <c r="I190" s="4">
        <v>0.1012</v>
      </c>
    </row>
    <row r="191" spans="1:9" x14ac:dyDescent="0.25">
      <c r="A191" t="s">
        <v>18</v>
      </c>
      <c r="B191" s="3">
        <v>45505</v>
      </c>
      <c r="C191">
        <v>64</v>
      </c>
      <c r="D191">
        <v>9</v>
      </c>
      <c r="E191">
        <v>255.17</v>
      </c>
      <c r="F191">
        <v>6</v>
      </c>
      <c r="G191" s="4">
        <v>0.66666666666666663</v>
      </c>
      <c r="H191">
        <v>4136.6899999999996</v>
      </c>
      <c r="I191" s="4">
        <v>3.8199999999999998E-2</v>
      </c>
    </row>
    <row r="192" spans="1:9" x14ac:dyDescent="0.25">
      <c r="A192" t="s">
        <v>19</v>
      </c>
      <c r="B192" s="3">
        <v>45505</v>
      </c>
      <c r="C192">
        <v>26</v>
      </c>
      <c r="D192">
        <v>17</v>
      </c>
      <c r="E192">
        <v>391.73</v>
      </c>
      <c r="F192">
        <v>7</v>
      </c>
      <c r="G192" s="4">
        <v>0.41176470588235292</v>
      </c>
      <c r="H192">
        <v>1166.55</v>
      </c>
      <c r="I192" s="4">
        <v>6.1200000000000004E-2</v>
      </c>
    </row>
    <row r="193" spans="1:9" x14ac:dyDescent="0.25">
      <c r="A193" t="s">
        <v>20</v>
      </c>
      <c r="B193" s="3">
        <v>45505</v>
      </c>
      <c r="C193">
        <v>65</v>
      </c>
      <c r="D193">
        <v>13</v>
      </c>
      <c r="E193">
        <v>324.26</v>
      </c>
      <c r="F193">
        <v>7</v>
      </c>
      <c r="G193" s="4">
        <v>0.53846153846153844</v>
      </c>
      <c r="H193">
        <v>1044.8599999999999</v>
      </c>
      <c r="I193" s="4">
        <v>3.5200000000000002E-2</v>
      </c>
    </row>
    <row r="194" spans="1:9" x14ac:dyDescent="0.25">
      <c r="A194" t="s">
        <v>21</v>
      </c>
      <c r="B194" s="3">
        <v>45505</v>
      </c>
      <c r="C194">
        <v>22</v>
      </c>
      <c r="D194">
        <v>9</v>
      </c>
      <c r="E194">
        <v>211.28</v>
      </c>
      <c r="F194">
        <v>8</v>
      </c>
      <c r="G194" s="4">
        <v>0.88888888888888884</v>
      </c>
      <c r="H194">
        <v>772.77</v>
      </c>
      <c r="I194" s="4">
        <v>8.0600000000000005E-2</v>
      </c>
    </row>
    <row r="195" spans="1:9" x14ac:dyDescent="0.25">
      <c r="A195" t="s">
        <v>22</v>
      </c>
      <c r="B195" s="3">
        <v>45505</v>
      </c>
      <c r="C195">
        <v>30</v>
      </c>
      <c r="D195">
        <v>6</v>
      </c>
      <c r="E195">
        <v>549.26</v>
      </c>
      <c r="F195">
        <v>2</v>
      </c>
      <c r="G195" s="4">
        <v>0.33333333333333331</v>
      </c>
      <c r="H195">
        <v>3868.36</v>
      </c>
      <c r="I195" s="4">
        <v>4.2800000000000005E-2</v>
      </c>
    </row>
    <row r="196" spans="1:9" x14ac:dyDescent="0.25">
      <c r="A196" t="s">
        <v>23</v>
      </c>
      <c r="B196" s="3">
        <v>45505</v>
      </c>
      <c r="C196">
        <v>83</v>
      </c>
      <c r="D196">
        <v>15</v>
      </c>
      <c r="E196">
        <v>601.05999999999995</v>
      </c>
      <c r="F196">
        <v>3</v>
      </c>
      <c r="G196" s="4">
        <v>0.2</v>
      </c>
      <c r="H196">
        <v>350.62</v>
      </c>
      <c r="I196" s="4">
        <v>3.6600000000000001E-2</v>
      </c>
    </row>
    <row r="197" spans="1:9" x14ac:dyDescent="0.25">
      <c r="A197" t="s">
        <v>24</v>
      </c>
      <c r="B197" s="3">
        <v>45505</v>
      </c>
      <c r="C197">
        <v>35</v>
      </c>
      <c r="D197">
        <v>6</v>
      </c>
      <c r="E197">
        <v>192.19</v>
      </c>
      <c r="F197">
        <v>1</v>
      </c>
      <c r="G197" s="4">
        <v>0.16666666666666666</v>
      </c>
      <c r="H197">
        <v>3963.32</v>
      </c>
      <c r="I197" s="4">
        <v>3.9800000000000002E-2</v>
      </c>
    </row>
    <row r="198" spans="1:9" x14ac:dyDescent="0.25">
      <c r="A198" t="s">
        <v>25</v>
      </c>
      <c r="B198" s="3">
        <v>45505</v>
      </c>
      <c r="C198">
        <v>73</v>
      </c>
      <c r="D198">
        <v>8</v>
      </c>
      <c r="E198">
        <v>191.76</v>
      </c>
      <c r="F198">
        <v>3</v>
      </c>
      <c r="G198" s="4">
        <v>0.375</v>
      </c>
      <c r="H198">
        <v>675.97</v>
      </c>
      <c r="I198" s="4">
        <v>3.0200000000000001E-2</v>
      </c>
    </row>
    <row r="199" spans="1:9" x14ac:dyDescent="0.25">
      <c r="A199" t="s">
        <v>26</v>
      </c>
      <c r="B199" s="3">
        <v>45505</v>
      </c>
      <c r="C199">
        <v>104</v>
      </c>
      <c r="D199">
        <v>4</v>
      </c>
      <c r="E199">
        <v>169.75</v>
      </c>
      <c r="F199">
        <v>3</v>
      </c>
      <c r="G199" s="4">
        <v>0.75</v>
      </c>
      <c r="H199">
        <v>1255.83</v>
      </c>
      <c r="I199" s="4">
        <v>7.7600000000000002E-2</v>
      </c>
    </row>
    <row r="200" spans="1:9" x14ac:dyDescent="0.25">
      <c r="A200" t="s">
        <v>27</v>
      </c>
      <c r="B200" s="3">
        <v>45505</v>
      </c>
      <c r="C200">
        <v>71</v>
      </c>
      <c r="D200">
        <v>6</v>
      </c>
      <c r="E200">
        <v>87.5</v>
      </c>
      <c r="F200">
        <v>3</v>
      </c>
      <c r="G200" s="4">
        <v>0.5</v>
      </c>
      <c r="H200">
        <v>3666.64</v>
      </c>
      <c r="I200" s="4">
        <v>9.1300000000000006E-2</v>
      </c>
    </row>
    <row r="201" spans="1:9" x14ac:dyDescent="0.25">
      <c r="A201" t="s">
        <v>28</v>
      </c>
      <c r="B201" s="3">
        <v>45505</v>
      </c>
      <c r="C201">
        <v>22</v>
      </c>
      <c r="D201">
        <v>14</v>
      </c>
      <c r="E201">
        <v>477.3</v>
      </c>
      <c r="F201">
        <v>6</v>
      </c>
      <c r="G201" s="4">
        <v>0.42857142857142855</v>
      </c>
      <c r="H201">
        <v>3790.05</v>
      </c>
      <c r="I201" s="4">
        <v>3.32E-2</v>
      </c>
    </row>
    <row r="202" spans="1:9" x14ac:dyDescent="0.25">
      <c r="A202" t="s">
        <v>29</v>
      </c>
      <c r="B202" s="3">
        <v>45505</v>
      </c>
      <c r="C202">
        <v>85</v>
      </c>
      <c r="D202">
        <v>17</v>
      </c>
      <c r="E202">
        <v>187.72</v>
      </c>
      <c r="F202">
        <v>5</v>
      </c>
      <c r="G202" s="4">
        <v>0.29411764705882354</v>
      </c>
      <c r="H202">
        <v>443.22</v>
      </c>
      <c r="I202" s="4">
        <v>0.1016</v>
      </c>
    </row>
    <row r="203" spans="1:9" x14ac:dyDescent="0.25">
      <c r="A203" t="s">
        <v>30</v>
      </c>
      <c r="B203" s="3">
        <v>45505</v>
      </c>
      <c r="C203">
        <v>80</v>
      </c>
      <c r="D203">
        <v>13</v>
      </c>
      <c r="E203">
        <v>504.59</v>
      </c>
      <c r="F203">
        <v>0</v>
      </c>
      <c r="G203" s="4">
        <v>0</v>
      </c>
      <c r="H203">
        <v>1265.47</v>
      </c>
      <c r="I203" s="4">
        <v>1E-3</v>
      </c>
    </row>
    <row r="204" spans="1:9" x14ac:dyDescent="0.25">
      <c r="A204" t="s">
        <v>31</v>
      </c>
      <c r="B204" s="3">
        <v>45505</v>
      </c>
      <c r="C204">
        <v>18</v>
      </c>
      <c r="D204">
        <v>12</v>
      </c>
      <c r="E204">
        <v>262.26</v>
      </c>
      <c r="F204">
        <v>1</v>
      </c>
      <c r="G204" s="4">
        <v>8.3333333333333329E-2</v>
      </c>
      <c r="H204">
        <v>1573.7</v>
      </c>
      <c r="I204" s="4">
        <v>5.1299999999999998E-2</v>
      </c>
    </row>
    <row r="205" spans="1:9" x14ac:dyDescent="0.25">
      <c r="A205" t="s">
        <v>32</v>
      </c>
      <c r="B205" s="3">
        <v>45505</v>
      </c>
      <c r="C205">
        <v>106</v>
      </c>
      <c r="D205">
        <v>6</v>
      </c>
      <c r="E205">
        <v>572.16</v>
      </c>
      <c r="F205">
        <v>2</v>
      </c>
      <c r="G205" s="4">
        <v>0.33333333333333331</v>
      </c>
      <c r="H205">
        <v>3398.37</v>
      </c>
      <c r="I205" s="4">
        <v>2.87E-2</v>
      </c>
    </row>
    <row r="206" spans="1:9" x14ac:dyDescent="0.25">
      <c r="A206" t="s">
        <v>33</v>
      </c>
      <c r="B206" s="3">
        <v>45505</v>
      </c>
      <c r="C206">
        <v>71</v>
      </c>
      <c r="D206">
        <v>9</v>
      </c>
      <c r="E206">
        <v>172.96</v>
      </c>
      <c r="F206">
        <v>6</v>
      </c>
      <c r="G206" s="4">
        <v>0.66666666666666663</v>
      </c>
      <c r="H206">
        <v>464.49</v>
      </c>
      <c r="I206" s="4">
        <v>8.2699999999999996E-2</v>
      </c>
    </row>
    <row r="207" spans="1:9" x14ac:dyDescent="0.25">
      <c r="A207" t="s">
        <v>34</v>
      </c>
      <c r="B207" s="3">
        <v>45505</v>
      </c>
      <c r="C207">
        <v>115</v>
      </c>
      <c r="D207">
        <v>17</v>
      </c>
      <c r="E207">
        <v>422.48</v>
      </c>
      <c r="F207">
        <v>0</v>
      </c>
      <c r="G207" s="4">
        <v>0</v>
      </c>
      <c r="H207">
        <v>2681.51</v>
      </c>
      <c r="I207" s="4">
        <v>2.5000000000000001E-2</v>
      </c>
    </row>
    <row r="208" spans="1:9" x14ac:dyDescent="0.25">
      <c r="A208" t="s">
        <v>35</v>
      </c>
      <c r="B208" s="3">
        <v>45505</v>
      </c>
      <c r="C208">
        <v>34</v>
      </c>
      <c r="D208">
        <v>10</v>
      </c>
      <c r="E208">
        <v>565.11</v>
      </c>
      <c r="F208">
        <v>5</v>
      </c>
      <c r="G208" s="4">
        <v>0.5</v>
      </c>
      <c r="H208">
        <v>222.62</v>
      </c>
      <c r="I208" s="4">
        <v>7.1800000000000003E-2</v>
      </c>
    </row>
    <row r="209" spans="1:9" x14ac:dyDescent="0.25">
      <c r="A209" t="s">
        <v>36</v>
      </c>
      <c r="B209" s="3">
        <v>45505</v>
      </c>
      <c r="C209">
        <v>40</v>
      </c>
      <c r="D209">
        <v>17</v>
      </c>
      <c r="E209">
        <v>355.83</v>
      </c>
      <c r="F209">
        <v>6</v>
      </c>
      <c r="G209" s="4">
        <v>0.35294117647058826</v>
      </c>
      <c r="H209">
        <v>4155.8599999999997</v>
      </c>
      <c r="I209" s="4">
        <v>8.8000000000000009E-2</v>
      </c>
    </row>
    <row r="210" spans="1:9" x14ac:dyDescent="0.25">
      <c r="A210" t="s">
        <v>11</v>
      </c>
      <c r="B210" s="3">
        <v>45536</v>
      </c>
      <c r="C210">
        <v>51</v>
      </c>
      <c r="D210">
        <v>15</v>
      </c>
      <c r="E210">
        <v>349.71</v>
      </c>
      <c r="F210">
        <v>8</v>
      </c>
      <c r="G210" s="4">
        <v>0.53333333333333333</v>
      </c>
      <c r="H210">
        <v>4017.54</v>
      </c>
      <c r="I210" s="4">
        <v>2.92E-2</v>
      </c>
    </row>
    <row r="211" spans="1:9" x14ac:dyDescent="0.25">
      <c r="A211" t="s">
        <v>12</v>
      </c>
      <c r="B211" s="3">
        <v>45536</v>
      </c>
      <c r="C211">
        <v>79</v>
      </c>
      <c r="D211">
        <v>9</v>
      </c>
      <c r="E211">
        <v>358.67</v>
      </c>
      <c r="F211">
        <v>5</v>
      </c>
      <c r="G211" s="4">
        <v>0.55555555555555558</v>
      </c>
      <c r="H211">
        <v>3658.64</v>
      </c>
      <c r="I211" s="4">
        <v>3.7499999999999999E-2</v>
      </c>
    </row>
    <row r="212" spans="1:9" x14ac:dyDescent="0.25">
      <c r="A212" t="s">
        <v>13</v>
      </c>
      <c r="B212" s="3">
        <v>45536</v>
      </c>
      <c r="C212">
        <v>57</v>
      </c>
      <c r="D212">
        <v>18</v>
      </c>
      <c r="E212">
        <v>403.41</v>
      </c>
      <c r="F212">
        <v>3</v>
      </c>
      <c r="G212" s="4">
        <v>0.16666666666666666</v>
      </c>
      <c r="H212">
        <v>3767.63</v>
      </c>
      <c r="I212" s="4">
        <v>4.24E-2</v>
      </c>
    </row>
    <row r="213" spans="1:9" x14ac:dyDescent="0.25">
      <c r="A213" t="s">
        <v>14</v>
      </c>
      <c r="B213" s="3">
        <v>45536</v>
      </c>
      <c r="C213">
        <v>24</v>
      </c>
      <c r="D213">
        <v>7</v>
      </c>
      <c r="E213">
        <v>79.62</v>
      </c>
      <c r="F213">
        <v>4</v>
      </c>
      <c r="G213" s="4">
        <v>0.5714285714285714</v>
      </c>
      <c r="H213">
        <v>1650.69</v>
      </c>
      <c r="I213" s="4">
        <v>3.0600000000000002E-2</v>
      </c>
    </row>
    <row r="214" spans="1:9" x14ac:dyDescent="0.25">
      <c r="A214" t="s">
        <v>15</v>
      </c>
      <c r="B214" s="3">
        <v>45536</v>
      </c>
      <c r="C214">
        <v>77</v>
      </c>
      <c r="D214">
        <v>11</v>
      </c>
      <c r="E214">
        <v>487.47</v>
      </c>
      <c r="F214">
        <v>4</v>
      </c>
      <c r="G214" s="4">
        <v>0.36363636363636365</v>
      </c>
      <c r="H214">
        <v>990.89</v>
      </c>
      <c r="I214" s="4">
        <v>4.3299999999999998E-2</v>
      </c>
    </row>
    <row r="215" spans="1:9" x14ac:dyDescent="0.25">
      <c r="A215" t="s">
        <v>16</v>
      </c>
      <c r="B215" s="3">
        <v>45536</v>
      </c>
      <c r="C215">
        <v>69</v>
      </c>
      <c r="D215">
        <v>7</v>
      </c>
      <c r="E215">
        <v>549.77</v>
      </c>
      <c r="F215">
        <v>2</v>
      </c>
      <c r="G215" s="4">
        <v>0.2857142857142857</v>
      </c>
      <c r="H215">
        <v>3916.58</v>
      </c>
      <c r="I215" s="4">
        <v>1.2E-2</v>
      </c>
    </row>
    <row r="216" spans="1:9" x14ac:dyDescent="0.25">
      <c r="A216" t="s">
        <v>17</v>
      </c>
      <c r="B216" s="3">
        <v>45536</v>
      </c>
      <c r="C216">
        <v>74</v>
      </c>
      <c r="D216">
        <v>18</v>
      </c>
      <c r="E216">
        <v>306.89999999999998</v>
      </c>
      <c r="F216">
        <v>3</v>
      </c>
      <c r="G216" s="4">
        <v>0.16666666666666666</v>
      </c>
      <c r="H216">
        <v>2254.16</v>
      </c>
      <c r="I216" s="4">
        <v>9.64E-2</v>
      </c>
    </row>
    <row r="217" spans="1:9" x14ac:dyDescent="0.25">
      <c r="A217" t="s">
        <v>18</v>
      </c>
      <c r="B217" s="3">
        <v>45536</v>
      </c>
      <c r="C217">
        <v>57</v>
      </c>
      <c r="D217">
        <v>7</v>
      </c>
      <c r="E217">
        <v>262.27999999999997</v>
      </c>
      <c r="F217">
        <v>7</v>
      </c>
      <c r="G217" s="4">
        <v>1</v>
      </c>
      <c r="H217">
        <v>3929.11</v>
      </c>
      <c r="I217" s="4">
        <v>4.4299999999999999E-2</v>
      </c>
    </row>
    <row r="218" spans="1:9" x14ac:dyDescent="0.25">
      <c r="A218" t="s">
        <v>19</v>
      </c>
      <c r="B218" s="3">
        <v>45536</v>
      </c>
      <c r="C218">
        <v>26</v>
      </c>
      <c r="D218">
        <v>21</v>
      </c>
      <c r="E218">
        <v>359.51</v>
      </c>
      <c r="F218">
        <v>9</v>
      </c>
      <c r="G218" s="4">
        <v>0.42857142857142855</v>
      </c>
      <c r="H218">
        <v>1187.3699999999999</v>
      </c>
      <c r="I218" s="4">
        <v>5.33E-2</v>
      </c>
    </row>
    <row r="219" spans="1:9" x14ac:dyDescent="0.25">
      <c r="A219" t="s">
        <v>20</v>
      </c>
      <c r="B219" s="3">
        <v>45536</v>
      </c>
      <c r="C219">
        <v>76</v>
      </c>
      <c r="D219">
        <v>18</v>
      </c>
      <c r="E219">
        <v>339.1</v>
      </c>
      <c r="F219">
        <v>8</v>
      </c>
      <c r="G219" s="4">
        <v>0.44444444444444442</v>
      </c>
      <c r="H219">
        <v>924.79</v>
      </c>
      <c r="I219" s="4">
        <v>3.6000000000000004E-2</v>
      </c>
    </row>
    <row r="220" spans="1:9" x14ac:dyDescent="0.25">
      <c r="A220" t="s">
        <v>21</v>
      </c>
      <c r="B220" s="3">
        <v>45536</v>
      </c>
      <c r="C220">
        <v>22</v>
      </c>
      <c r="D220">
        <v>7</v>
      </c>
      <c r="E220">
        <v>182.47</v>
      </c>
      <c r="F220">
        <v>7</v>
      </c>
      <c r="G220" s="4">
        <v>1</v>
      </c>
      <c r="H220">
        <v>779.86</v>
      </c>
      <c r="I220" s="4">
        <v>7.2700000000000001E-2</v>
      </c>
    </row>
    <row r="221" spans="1:9" x14ac:dyDescent="0.25">
      <c r="A221" t="s">
        <v>22</v>
      </c>
      <c r="B221" s="3">
        <v>45536</v>
      </c>
      <c r="C221">
        <v>38</v>
      </c>
      <c r="D221">
        <v>6</v>
      </c>
      <c r="E221">
        <v>553.89</v>
      </c>
      <c r="F221">
        <v>6</v>
      </c>
      <c r="G221" s="4">
        <v>1</v>
      </c>
      <c r="H221">
        <v>4013.79</v>
      </c>
      <c r="I221" s="4">
        <v>4.3200000000000002E-2</v>
      </c>
    </row>
    <row r="222" spans="1:9" x14ac:dyDescent="0.25">
      <c r="A222" t="s">
        <v>23</v>
      </c>
      <c r="B222" s="3">
        <v>45536</v>
      </c>
      <c r="C222">
        <v>87</v>
      </c>
      <c r="D222">
        <v>21</v>
      </c>
      <c r="E222">
        <v>633.13</v>
      </c>
      <c r="F222">
        <v>2</v>
      </c>
      <c r="G222" s="4">
        <v>9.5238095238095233E-2</v>
      </c>
      <c r="H222">
        <v>336.22</v>
      </c>
      <c r="I222" s="4">
        <v>3.4500000000000003E-2</v>
      </c>
    </row>
    <row r="223" spans="1:9" x14ac:dyDescent="0.25">
      <c r="A223" t="s">
        <v>24</v>
      </c>
      <c r="B223" s="3">
        <v>45536</v>
      </c>
      <c r="C223">
        <v>37</v>
      </c>
      <c r="D223">
        <v>8</v>
      </c>
      <c r="E223">
        <v>215.09</v>
      </c>
      <c r="F223">
        <v>2</v>
      </c>
      <c r="G223" s="4">
        <v>0.25</v>
      </c>
      <c r="H223">
        <v>3424.83</v>
      </c>
      <c r="I223" s="4">
        <v>4.07E-2</v>
      </c>
    </row>
    <row r="224" spans="1:9" x14ac:dyDescent="0.25">
      <c r="A224" t="s">
        <v>25</v>
      </c>
      <c r="B224" s="3">
        <v>45536</v>
      </c>
      <c r="C224">
        <v>71</v>
      </c>
      <c r="D224">
        <v>8</v>
      </c>
      <c r="E224">
        <v>199.19</v>
      </c>
      <c r="F224">
        <v>2</v>
      </c>
      <c r="G224" s="4">
        <v>0.25</v>
      </c>
      <c r="H224">
        <v>635.24</v>
      </c>
      <c r="I224" s="4">
        <v>2.9500000000000002E-2</v>
      </c>
    </row>
    <row r="225" spans="1:9" x14ac:dyDescent="0.25">
      <c r="A225" t="s">
        <v>26</v>
      </c>
      <c r="B225" s="3">
        <v>45536</v>
      </c>
      <c r="C225">
        <v>81</v>
      </c>
      <c r="D225">
        <v>5</v>
      </c>
      <c r="E225">
        <v>153.5</v>
      </c>
      <c r="F225">
        <v>2</v>
      </c>
      <c r="G225" s="4">
        <v>0.4</v>
      </c>
      <c r="H225">
        <v>1307.47</v>
      </c>
      <c r="I225" s="4">
        <v>7.3300000000000004E-2</v>
      </c>
    </row>
    <row r="226" spans="1:9" x14ac:dyDescent="0.25">
      <c r="A226" t="s">
        <v>27</v>
      </c>
      <c r="B226" s="3">
        <v>45536</v>
      </c>
      <c r="C226">
        <v>93</v>
      </c>
      <c r="D226">
        <v>5</v>
      </c>
      <c r="E226">
        <v>77.12</v>
      </c>
      <c r="F226">
        <v>2</v>
      </c>
      <c r="G226" s="4">
        <v>0.4</v>
      </c>
      <c r="H226">
        <v>3483.91</v>
      </c>
      <c r="I226" s="4">
        <v>9.9000000000000005E-2</v>
      </c>
    </row>
    <row r="227" spans="1:9" x14ac:dyDescent="0.25">
      <c r="A227" t="s">
        <v>28</v>
      </c>
      <c r="B227" s="3">
        <v>45536</v>
      </c>
      <c r="C227">
        <v>21</v>
      </c>
      <c r="D227">
        <v>17</v>
      </c>
      <c r="E227">
        <v>533.41999999999996</v>
      </c>
      <c r="F227">
        <v>7</v>
      </c>
      <c r="G227" s="4">
        <v>0.41176470588235292</v>
      </c>
      <c r="H227">
        <v>3895.32</v>
      </c>
      <c r="I227" s="4">
        <v>3.4000000000000002E-2</v>
      </c>
    </row>
    <row r="228" spans="1:9" x14ac:dyDescent="0.25">
      <c r="A228" t="s">
        <v>29</v>
      </c>
      <c r="B228" s="3">
        <v>45536</v>
      </c>
      <c r="C228">
        <v>86</v>
      </c>
      <c r="D228">
        <v>17</v>
      </c>
      <c r="E228">
        <v>160.88999999999999</v>
      </c>
      <c r="F228">
        <v>4</v>
      </c>
      <c r="G228" s="4">
        <v>0.23529411764705882</v>
      </c>
      <c r="H228">
        <v>418.33</v>
      </c>
      <c r="I228" s="4">
        <v>8.8100000000000012E-2</v>
      </c>
    </row>
    <row r="229" spans="1:9" x14ac:dyDescent="0.25">
      <c r="A229" t="s">
        <v>30</v>
      </c>
      <c r="B229" s="3">
        <v>45536</v>
      </c>
      <c r="C229">
        <v>72</v>
      </c>
      <c r="D229">
        <v>11</v>
      </c>
      <c r="E229">
        <v>459.86</v>
      </c>
      <c r="F229">
        <v>0</v>
      </c>
      <c r="G229" s="4">
        <v>0</v>
      </c>
      <c r="H229">
        <v>1269.5999999999999</v>
      </c>
      <c r="I229" s="4">
        <v>1E-3</v>
      </c>
    </row>
    <row r="230" spans="1:9" x14ac:dyDescent="0.25">
      <c r="A230" t="s">
        <v>31</v>
      </c>
      <c r="B230" s="3">
        <v>45536</v>
      </c>
      <c r="C230">
        <v>18</v>
      </c>
      <c r="D230">
        <v>13</v>
      </c>
      <c r="E230">
        <v>290.14</v>
      </c>
      <c r="F230">
        <v>2</v>
      </c>
      <c r="G230" s="4">
        <v>0.15384615384615385</v>
      </c>
      <c r="H230">
        <v>1444.65</v>
      </c>
      <c r="I230" s="4">
        <v>5.4699999999999999E-2</v>
      </c>
    </row>
    <row r="231" spans="1:9" x14ac:dyDescent="0.25">
      <c r="A231" t="s">
        <v>32</v>
      </c>
      <c r="B231" s="3">
        <v>45536</v>
      </c>
      <c r="C231">
        <v>105</v>
      </c>
      <c r="D231">
        <v>7</v>
      </c>
      <c r="E231">
        <v>587.83000000000004</v>
      </c>
      <c r="F231">
        <v>1</v>
      </c>
      <c r="G231" s="4">
        <v>0.14285714285714285</v>
      </c>
      <c r="H231">
        <v>3601.93</v>
      </c>
      <c r="I231" s="4">
        <v>3.2199999999999999E-2</v>
      </c>
    </row>
    <row r="232" spans="1:9" x14ac:dyDescent="0.25">
      <c r="A232" t="s">
        <v>33</v>
      </c>
      <c r="B232" s="3">
        <v>45536</v>
      </c>
      <c r="C232">
        <v>75</v>
      </c>
      <c r="D232">
        <v>8</v>
      </c>
      <c r="E232">
        <v>177.88</v>
      </c>
      <c r="F232">
        <v>7</v>
      </c>
      <c r="G232" s="4">
        <v>0.875</v>
      </c>
      <c r="H232">
        <v>507.1</v>
      </c>
      <c r="I232" s="4">
        <v>9.5199999999999993E-2</v>
      </c>
    </row>
    <row r="233" spans="1:9" x14ac:dyDescent="0.25">
      <c r="A233" t="s">
        <v>34</v>
      </c>
      <c r="B233" s="3">
        <v>45536</v>
      </c>
      <c r="C233">
        <v>98</v>
      </c>
      <c r="D233">
        <v>12</v>
      </c>
      <c r="E233">
        <v>406.95</v>
      </c>
      <c r="F233">
        <v>0</v>
      </c>
      <c r="G233" s="4">
        <v>0</v>
      </c>
      <c r="H233">
        <v>2978.09</v>
      </c>
      <c r="I233" s="4">
        <v>2.3700000000000002E-2</v>
      </c>
    </row>
    <row r="234" spans="1:9" x14ac:dyDescent="0.25">
      <c r="A234" t="s">
        <v>35</v>
      </c>
      <c r="B234" s="3">
        <v>45536</v>
      </c>
      <c r="C234">
        <v>33</v>
      </c>
      <c r="D234">
        <v>13</v>
      </c>
      <c r="E234">
        <v>517.1</v>
      </c>
      <c r="F234">
        <v>4</v>
      </c>
      <c r="G234" s="4">
        <v>0.30769230769230771</v>
      </c>
      <c r="H234">
        <v>250.08</v>
      </c>
      <c r="I234" s="4">
        <v>6.5299999999999997E-2</v>
      </c>
    </row>
    <row r="235" spans="1:9" x14ac:dyDescent="0.25">
      <c r="A235" t="s">
        <v>36</v>
      </c>
      <c r="B235" s="3">
        <v>45536</v>
      </c>
      <c r="C235">
        <v>35</v>
      </c>
      <c r="D235">
        <v>18</v>
      </c>
      <c r="E235">
        <v>348.92</v>
      </c>
      <c r="F235">
        <v>7</v>
      </c>
      <c r="G235" s="4">
        <v>0.3888888888888889</v>
      </c>
      <c r="H235">
        <v>4381.3900000000003</v>
      </c>
      <c r="I235" s="4">
        <v>8.8599999999999998E-2</v>
      </c>
    </row>
    <row r="236" spans="1:9" x14ac:dyDescent="0.25">
      <c r="A236" t="s">
        <v>11</v>
      </c>
      <c r="B236" s="3">
        <v>45566</v>
      </c>
      <c r="C236">
        <v>74</v>
      </c>
      <c r="D236">
        <v>16</v>
      </c>
      <c r="E236">
        <v>308.51</v>
      </c>
      <c r="F236">
        <v>7</v>
      </c>
      <c r="G236" s="4">
        <v>0.4375</v>
      </c>
      <c r="H236">
        <v>4267.5</v>
      </c>
      <c r="I236" s="4">
        <v>2.9399999999999999E-2</v>
      </c>
    </row>
    <row r="237" spans="1:9" x14ac:dyDescent="0.25">
      <c r="A237" t="s">
        <v>12</v>
      </c>
      <c r="B237" s="3">
        <v>45566</v>
      </c>
      <c r="C237">
        <v>72</v>
      </c>
      <c r="D237">
        <v>10</v>
      </c>
      <c r="E237">
        <v>362.58</v>
      </c>
      <c r="F237">
        <v>5</v>
      </c>
      <c r="G237" s="4">
        <v>0.5</v>
      </c>
      <c r="H237">
        <v>3679.65</v>
      </c>
      <c r="I237" s="4">
        <v>3.8599999999999995E-2</v>
      </c>
    </row>
    <row r="238" spans="1:9" x14ac:dyDescent="0.25">
      <c r="A238" t="s">
        <v>13</v>
      </c>
      <c r="B238" s="3">
        <v>45566</v>
      </c>
      <c r="C238">
        <v>58</v>
      </c>
      <c r="D238">
        <v>13</v>
      </c>
      <c r="E238">
        <v>368.06</v>
      </c>
      <c r="F238">
        <v>2</v>
      </c>
      <c r="G238" s="4">
        <v>0.15384615384615385</v>
      </c>
      <c r="H238">
        <v>3626.22</v>
      </c>
      <c r="I238" s="4">
        <v>4.1399999999999999E-2</v>
      </c>
    </row>
    <row r="239" spans="1:9" x14ac:dyDescent="0.25">
      <c r="A239" t="s">
        <v>14</v>
      </c>
      <c r="B239" s="3">
        <v>45566</v>
      </c>
      <c r="C239">
        <v>22</v>
      </c>
      <c r="D239">
        <v>7</v>
      </c>
      <c r="E239">
        <v>74.680000000000007</v>
      </c>
      <c r="F239">
        <v>4</v>
      </c>
      <c r="G239" s="4">
        <v>0.5714285714285714</v>
      </c>
      <c r="H239">
        <v>1543.72</v>
      </c>
      <c r="I239" s="4">
        <v>2.75E-2</v>
      </c>
    </row>
    <row r="240" spans="1:9" x14ac:dyDescent="0.25">
      <c r="A240" t="s">
        <v>15</v>
      </c>
      <c r="B240" s="3">
        <v>45566</v>
      </c>
      <c r="C240">
        <v>74</v>
      </c>
      <c r="D240">
        <v>15</v>
      </c>
      <c r="E240">
        <v>460.2</v>
      </c>
      <c r="F240">
        <v>4</v>
      </c>
      <c r="G240" s="4">
        <v>0.26666666666666666</v>
      </c>
      <c r="H240">
        <v>980.1</v>
      </c>
      <c r="I240" s="4">
        <v>3.7900000000000003E-2</v>
      </c>
    </row>
    <row r="241" spans="1:9" x14ac:dyDescent="0.25">
      <c r="A241" t="s">
        <v>16</v>
      </c>
      <c r="B241" s="3">
        <v>45566</v>
      </c>
      <c r="C241">
        <v>62</v>
      </c>
      <c r="D241">
        <v>8</v>
      </c>
      <c r="E241">
        <v>540.79999999999995</v>
      </c>
      <c r="F241">
        <v>3</v>
      </c>
      <c r="G241" s="4">
        <v>0.375</v>
      </c>
      <c r="H241">
        <v>3928.71</v>
      </c>
      <c r="I241" s="4">
        <v>1.09E-2</v>
      </c>
    </row>
    <row r="242" spans="1:9" x14ac:dyDescent="0.25">
      <c r="A242" t="s">
        <v>17</v>
      </c>
      <c r="B242" s="3">
        <v>45566</v>
      </c>
      <c r="C242">
        <v>70</v>
      </c>
      <c r="D242">
        <v>21</v>
      </c>
      <c r="E242">
        <v>319.62</v>
      </c>
      <c r="F242">
        <v>3</v>
      </c>
      <c r="G242" s="4">
        <v>0.14285714285714285</v>
      </c>
      <c r="H242">
        <v>2486.2199999999998</v>
      </c>
      <c r="I242" s="4">
        <v>0.1036</v>
      </c>
    </row>
    <row r="243" spans="1:9" x14ac:dyDescent="0.25">
      <c r="A243" t="s">
        <v>18</v>
      </c>
      <c r="B243" s="3">
        <v>45566</v>
      </c>
      <c r="C243">
        <v>51</v>
      </c>
      <c r="D243">
        <v>7</v>
      </c>
      <c r="E243">
        <v>248.37</v>
      </c>
      <c r="F243">
        <v>7</v>
      </c>
      <c r="G243" s="4">
        <v>1</v>
      </c>
      <c r="H243">
        <v>3946.23</v>
      </c>
      <c r="I243" s="4">
        <v>4.2699999999999995E-2</v>
      </c>
    </row>
    <row r="244" spans="1:9" x14ac:dyDescent="0.25">
      <c r="A244" t="s">
        <v>19</v>
      </c>
      <c r="B244" s="3">
        <v>45566</v>
      </c>
      <c r="C244">
        <v>32</v>
      </c>
      <c r="D244">
        <v>16</v>
      </c>
      <c r="E244">
        <v>393.04</v>
      </c>
      <c r="F244">
        <v>7</v>
      </c>
      <c r="G244" s="4">
        <v>0.4375</v>
      </c>
      <c r="H244">
        <v>1286.18</v>
      </c>
      <c r="I244" s="4">
        <v>5.6399999999999999E-2</v>
      </c>
    </row>
    <row r="245" spans="1:9" x14ac:dyDescent="0.25">
      <c r="A245" t="s">
        <v>20</v>
      </c>
      <c r="B245" s="3">
        <v>45566</v>
      </c>
      <c r="C245">
        <v>71</v>
      </c>
      <c r="D245">
        <v>16</v>
      </c>
      <c r="E245">
        <v>323.56</v>
      </c>
      <c r="F245">
        <v>9</v>
      </c>
      <c r="G245" s="4">
        <v>0.5625</v>
      </c>
      <c r="H245">
        <v>957.05</v>
      </c>
      <c r="I245" s="4">
        <v>3.1099999999999999E-2</v>
      </c>
    </row>
    <row r="246" spans="1:9" x14ac:dyDescent="0.25">
      <c r="A246" t="s">
        <v>21</v>
      </c>
      <c r="B246" s="3">
        <v>45566</v>
      </c>
      <c r="C246">
        <v>17</v>
      </c>
      <c r="D246">
        <v>7</v>
      </c>
      <c r="E246">
        <v>205.3</v>
      </c>
      <c r="F246">
        <v>4</v>
      </c>
      <c r="G246" s="4">
        <v>0.5714285714285714</v>
      </c>
      <c r="H246">
        <v>762.2</v>
      </c>
      <c r="I246" s="4">
        <v>7.2300000000000003E-2</v>
      </c>
    </row>
    <row r="247" spans="1:9" x14ac:dyDescent="0.25">
      <c r="A247" t="s">
        <v>22</v>
      </c>
      <c r="B247" s="3">
        <v>45566</v>
      </c>
      <c r="C247">
        <v>35</v>
      </c>
      <c r="D247">
        <v>6</v>
      </c>
      <c r="E247">
        <v>544.78</v>
      </c>
      <c r="F247">
        <v>5</v>
      </c>
      <c r="G247" s="4">
        <v>0.83333333333333337</v>
      </c>
      <c r="H247">
        <v>3420.99</v>
      </c>
      <c r="I247" s="4">
        <v>4.0500000000000001E-2</v>
      </c>
    </row>
    <row r="248" spans="1:9" x14ac:dyDescent="0.25">
      <c r="A248" t="s">
        <v>23</v>
      </c>
      <c r="B248" s="3">
        <v>45566</v>
      </c>
      <c r="C248">
        <v>73</v>
      </c>
      <c r="D248">
        <v>17</v>
      </c>
      <c r="E248">
        <v>557.29999999999995</v>
      </c>
      <c r="F248">
        <v>3</v>
      </c>
      <c r="G248" s="4">
        <v>0.17647058823529413</v>
      </c>
      <c r="H248">
        <v>376.66</v>
      </c>
      <c r="I248" s="4">
        <v>3.4700000000000002E-2</v>
      </c>
    </row>
    <row r="249" spans="1:9" x14ac:dyDescent="0.25">
      <c r="A249" t="s">
        <v>24</v>
      </c>
      <c r="B249" s="3">
        <v>45566</v>
      </c>
      <c r="C249">
        <v>27</v>
      </c>
      <c r="D249">
        <v>6</v>
      </c>
      <c r="E249">
        <v>202.37</v>
      </c>
      <c r="F249">
        <v>1</v>
      </c>
      <c r="G249" s="4">
        <v>0.16666666666666666</v>
      </c>
      <c r="H249">
        <v>3781.81</v>
      </c>
      <c r="I249" s="4">
        <v>4.3099999999999999E-2</v>
      </c>
    </row>
    <row r="250" spans="1:9" x14ac:dyDescent="0.25">
      <c r="A250" t="s">
        <v>25</v>
      </c>
      <c r="B250" s="3">
        <v>45566</v>
      </c>
      <c r="C250">
        <v>49</v>
      </c>
      <c r="D250">
        <v>7</v>
      </c>
      <c r="E250">
        <v>204.14</v>
      </c>
      <c r="F250">
        <v>3</v>
      </c>
      <c r="G250" s="4">
        <v>0.42857142857142855</v>
      </c>
      <c r="H250">
        <v>636.65</v>
      </c>
      <c r="I250" s="4">
        <v>2.9500000000000002E-2</v>
      </c>
    </row>
    <row r="251" spans="1:9" x14ac:dyDescent="0.25">
      <c r="A251" t="s">
        <v>26</v>
      </c>
      <c r="B251" s="3">
        <v>45566</v>
      </c>
      <c r="C251">
        <v>106</v>
      </c>
      <c r="D251">
        <v>5</v>
      </c>
      <c r="E251">
        <v>163.38</v>
      </c>
      <c r="F251">
        <v>1</v>
      </c>
      <c r="G251" s="4">
        <v>0.2</v>
      </c>
      <c r="H251">
        <v>1148.1400000000001</v>
      </c>
      <c r="I251" s="4">
        <v>7.8799999999999995E-2</v>
      </c>
    </row>
    <row r="252" spans="1:9" x14ac:dyDescent="0.25">
      <c r="A252" t="s">
        <v>27</v>
      </c>
      <c r="B252" s="3">
        <v>45566</v>
      </c>
      <c r="C252">
        <v>102</v>
      </c>
      <c r="D252">
        <v>5</v>
      </c>
      <c r="E252">
        <v>86.37</v>
      </c>
      <c r="F252">
        <v>5</v>
      </c>
      <c r="G252" s="4">
        <v>1</v>
      </c>
      <c r="H252">
        <v>3851.19</v>
      </c>
      <c r="I252" s="4">
        <v>8.3800000000000013E-2</v>
      </c>
    </row>
    <row r="253" spans="1:9" x14ac:dyDescent="0.25">
      <c r="A253" t="s">
        <v>28</v>
      </c>
      <c r="B253" s="3">
        <v>45566</v>
      </c>
      <c r="C253">
        <v>21</v>
      </c>
      <c r="D253">
        <v>14</v>
      </c>
      <c r="E253">
        <v>537.36</v>
      </c>
      <c r="F253">
        <v>7</v>
      </c>
      <c r="G253" s="4">
        <v>0.5</v>
      </c>
      <c r="H253">
        <v>3767.78</v>
      </c>
      <c r="I253" s="4">
        <v>3.44E-2</v>
      </c>
    </row>
    <row r="254" spans="1:9" x14ac:dyDescent="0.25">
      <c r="A254" t="s">
        <v>29</v>
      </c>
      <c r="B254" s="3">
        <v>45566</v>
      </c>
      <c r="C254">
        <v>104</v>
      </c>
      <c r="D254">
        <v>20</v>
      </c>
      <c r="E254">
        <v>181.9</v>
      </c>
      <c r="F254">
        <v>4</v>
      </c>
      <c r="G254" s="4">
        <v>0.2</v>
      </c>
      <c r="H254">
        <v>400.92</v>
      </c>
      <c r="I254" s="4">
        <v>0.10009999999999999</v>
      </c>
    </row>
    <row r="255" spans="1:9" x14ac:dyDescent="0.25">
      <c r="A255" t="s">
        <v>30</v>
      </c>
      <c r="B255" s="3">
        <v>45566</v>
      </c>
      <c r="C255">
        <v>64</v>
      </c>
      <c r="D255">
        <v>15</v>
      </c>
      <c r="E255">
        <v>514.38</v>
      </c>
      <c r="F255">
        <v>0</v>
      </c>
      <c r="G255" s="4">
        <v>0</v>
      </c>
      <c r="H255">
        <v>1220.5899999999999</v>
      </c>
      <c r="I255" s="4">
        <v>1E-3</v>
      </c>
    </row>
    <row r="256" spans="1:9" x14ac:dyDescent="0.25">
      <c r="A256" t="s">
        <v>31</v>
      </c>
      <c r="B256" s="3">
        <v>45566</v>
      </c>
      <c r="C256">
        <v>21</v>
      </c>
      <c r="D256">
        <v>15</v>
      </c>
      <c r="E256">
        <v>309.75</v>
      </c>
      <c r="F256">
        <v>2</v>
      </c>
      <c r="G256" s="4">
        <v>0.13333333333333333</v>
      </c>
      <c r="H256">
        <v>1649.09</v>
      </c>
      <c r="I256" s="4">
        <v>5.0999999999999997E-2</v>
      </c>
    </row>
    <row r="257" spans="1:9" x14ac:dyDescent="0.25">
      <c r="A257" t="s">
        <v>32</v>
      </c>
      <c r="B257" s="3">
        <v>45566</v>
      </c>
      <c r="C257">
        <v>108</v>
      </c>
      <c r="D257">
        <v>6</v>
      </c>
      <c r="E257">
        <v>515.27</v>
      </c>
      <c r="F257">
        <v>2</v>
      </c>
      <c r="G257" s="4">
        <v>0.33333333333333331</v>
      </c>
      <c r="H257">
        <v>3183.87</v>
      </c>
      <c r="I257" s="4">
        <v>3.04E-2</v>
      </c>
    </row>
    <row r="258" spans="1:9" x14ac:dyDescent="0.25">
      <c r="A258" t="s">
        <v>33</v>
      </c>
      <c r="B258" s="3">
        <v>45566</v>
      </c>
      <c r="C258">
        <v>63</v>
      </c>
      <c r="D258">
        <v>10</v>
      </c>
      <c r="E258">
        <v>194.21</v>
      </c>
      <c r="F258">
        <v>7</v>
      </c>
      <c r="G258" s="4">
        <v>0.7</v>
      </c>
      <c r="H258">
        <v>508.84</v>
      </c>
      <c r="I258" s="4">
        <v>9.3900000000000011E-2</v>
      </c>
    </row>
    <row r="259" spans="1:9" x14ac:dyDescent="0.25">
      <c r="A259" t="s">
        <v>34</v>
      </c>
      <c r="B259" s="3">
        <v>45566</v>
      </c>
      <c r="C259">
        <v>85</v>
      </c>
      <c r="D259">
        <v>15</v>
      </c>
      <c r="E259">
        <v>400.65</v>
      </c>
      <c r="F259">
        <v>0</v>
      </c>
      <c r="G259" s="4">
        <v>0</v>
      </c>
      <c r="H259">
        <v>2890.62</v>
      </c>
      <c r="I259" s="4">
        <v>2.4700000000000003E-2</v>
      </c>
    </row>
    <row r="260" spans="1:9" x14ac:dyDescent="0.25">
      <c r="A260" t="s">
        <v>35</v>
      </c>
      <c r="B260" s="3">
        <v>45566</v>
      </c>
      <c r="C260">
        <v>36</v>
      </c>
      <c r="D260">
        <v>10</v>
      </c>
      <c r="E260">
        <v>535.44000000000005</v>
      </c>
      <c r="F260">
        <v>4</v>
      </c>
      <c r="G260" s="4">
        <v>0.4</v>
      </c>
      <c r="H260">
        <v>241.26</v>
      </c>
      <c r="I260" s="4">
        <v>6.3E-2</v>
      </c>
    </row>
    <row r="261" spans="1:9" x14ac:dyDescent="0.25">
      <c r="A261" t="s">
        <v>36</v>
      </c>
      <c r="B261" s="3">
        <v>45566</v>
      </c>
      <c r="C261">
        <v>34</v>
      </c>
      <c r="D261">
        <v>12</v>
      </c>
      <c r="E261">
        <v>356.4</v>
      </c>
      <c r="F261">
        <v>8</v>
      </c>
      <c r="G261" s="4">
        <v>0.66666666666666663</v>
      </c>
      <c r="H261">
        <v>4111.76</v>
      </c>
      <c r="I261" s="4">
        <v>8.4700000000000011E-2</v>
      </c>
    </row>
    <row r="262" spans="1:9" x14ac:dyDescent="0.25">
      <c r="A262" t="s">
        <v>11</v>
      </c>
      <c r="B262" s="3">
        <v>45597</v>
      </c>
      <c r="C262">
        <v>67</v>
      </c>
      <c r="D262">
        <v>12</v>
      </c>
      <c r="E262">
        <v>352.6</v>
      </c>
      <c r="F262">
        <v>6</v>
      </c>
      <c r="G262" s="4">
        <v>0.5</v>
      </c>
      <c r="H262">
        <v>4402.41</v>
      </c>
      <c r="I262" s="4">
        <v>2.8999999999999998E-2</v>
      </c>
    </row>
    <row r="263" spans="1:9" x14ac:dyDescent="0.25">
      <c r="A263" t="s">
        <v>12</v>
      </c>
      <c r="B263" s="3">
        <v>45597</v>
      </c>
      <c r="C263">
        <v>76</v>
      </c>
      <c r="D263">
        <v>14</v>
      </c>
      <c r="E263">
        <v>351.42</v>
      </c>
      <c r="F263">
        <v>4</v>
      </c>
      <c r="G263" s="4">
        <v>0.2857142857142857</v>
      </c>
      <c r="H263">
        <v>3917.99</v>
      </c>
      <c r="I263" s="4">
        <v>4.2999999999999997E-2</v>
      </c>
    </row>
    <row r="264" spans="1:9" x14ac:dyDescent="0.25">
      <c r="A264" t="s">
        <v>13</v>
      </c>
      <c r="B264" s="3">
        <v>45597</v>
      </c>
      <c r="C264">
        <v>53</v>
      </c>
      <c r="D264">
        <v>17</v>
      </c>
      <c r="E264">
        <v>404.22</v>
      </c>
      <c r="F264">
        <v>2</v>
      </c>
      <c r="G264" s="4">
        <v>0.11764705882352941</v>
      </c>
      <c r="H264">
        <v>3669.4</v>
      </c>
      <c r="I264" s="4">
        <v>4.4500000000000005E-2</v>
      </c>
    </row>
    <row r="265" spans="1:9" x14ac:dyDescent="0.25">
      <c r="A265" t="s">
        <v>14</v>
      </c>
      <c r="B265" s="3">
        <v>45597</v>
      </c>
      <c r="C265">
        <v>22</v>
      </c>
      <c r="D265">
        <v>6</v>
      </c>
      <c r="E265">
        <v>80.02</v>
      </c>
      <c r="F265">
        <v>3</v>
      </c>
      <c r="G265" s="4">
        <v>0.5</v>
      </c>
      <c r="H265">
        <v>1476.69</v>
      </c>
      <c r="I265" s="4">
        <v>2.9300000000000003E-2</v>
      </c>
    </row>
    <row r="266" spans="1:9" x14ac:dyDescent="0.25">
      <c r="A266" t="s">
        <v>15</v>
      </c>
      <c r="B266" s="3">
        <v>45597</v>
      </c>
      <c r="C266">
        <v>77</v>
      </c>
      <c r="D266">
        <v>16</v>
      </c>
      <c r="E266">
        <v>502.41</v>
      </c>
      <c r="F266">
        <v>5</v>
      </c>
      <c r="G266" s="4">
        <v>0.3125</v>
      </c>
      <c r="H266">
        <v>1093.75</v>
      </c>
      <c r="I266" s="4">
        <v>3.8399999999999997E-2</v>
      </c>
    </row>
    <row r="267" spans="1:9" x14ac:dyDescent="0.25">
      <c r="A267" t="s">
        <v>16</v>
      </c>
      <c r="B267" s="3">
        <v>45597</v>
      </c>
      <c r="C267">
        <v>52</v>
      </c>
      <c r="D267">
        <v>6</v>
      </c>
      <c r="E267">
        <v>492.23</v>
      </c>
      <c r="F267">
        <v>2</v>
      </c>
      <c r="G267" s="4">
        <v>0.33333333333333331</v>
      </c>
      <c r="H267">
        <v>3775.84</v>
      </c>
      <c r="I267" s="4">
        <v>1.1000000000000001E-2</v>
      </c>
    </row>
    <row r="268" spans="1:9" x14ac:dyDescent="0.25">
      <c r="A268" t="s">
        <v>17</v>
      </c>
      <c r="B268" s="3">
        <v>45597</v>
      </c>
      <c r="C268">
        <v>74</v>
      </c>
      <c r="D268">
        <v>17</v>
      </c>
      <c r="E268">
        <v>284.91000000000003</v>
      </c>
      <c r="F268">
        <v>3</v>
      </c>
      <c r="G268" s="4">
        <v>0.17647058823529413</v>
      </c>
      <c r="H268">
        <v>2481.64</v>
      </c>
      <c r="I268" s="4">
        <v>9.0500000000000011E-2</v>
      </c>
    </row>
    <row r="269" spans="1:9" x14ac:dyDescent="0.25">
      <c r="A269" t="s">
        <v>18</v>
      </c>
      <c r="B269" s="3">
        <v>45597</v>
      </c>
      <c r="C269">
        <v>50</v>
      </c>
      <c r="D269">
        <v>9</v>
      </c>
      <c r="E269">
        <v>237.95</v>
      </c>
      <c r="F269">
        <v>5</v>
      </c>
      <c r="G269" s="4">
        <v>0.55555555555555558</v>
      </c>
      <c r="H269">
        <v>3982.36</v>
      </c>
      <c r="I269" s="4">
        <v>4.4299999999999999E-2</v>
      </c>
    </row>
    <row r="270" spans="1:9" x14ac:dyDescent="0.25">
      <c r="A270" t="s">
        <v>19</v>
      </c>
      <c r="B270" s="3">
        <v>45597</v>
      </c>
      <c r="C270">
        <v>30</v>
      </c>
      <c r="D270">
        <v>21</v>
      </c>
      <c r="E270">
        <v>372.34</v>
      </c>
      <c r="F270">
        <v>7</v>
      </c>
      <c r="G270" s="4">
        <v>0.33333333333333331</v>
      </c>
      <c r="H270">
        <v>1172.04</v>
      </c>
      <c r="I270" s="4">
        <v>5.4800000000000001E-2</v>
      </c>
    </row>
    <row r="271" spans="1:9" x14ac:dyDescent="0.25">
      <c r="A271" t="s">
        <v>20</v>
      </c>
      <c r="B271" s="3">
        <v>45597</v>
      </c>
      <c r="C271">
        <v>74</v>
      </c>
      <c r="D271">
        <v>13</v>
      </c>
      <c r="E271">
        <v>324.77999999999997</v>
      </c>
      <c r="F271">
        <v>7</v>
      </c>
      <c r="G271" s="4">
        <v>0.53846153846153844</v>
      </c>
      <c r="H271">
        <v>995.6</v>
      </c>
      <c r="I271" s="4">
        <v>3.0699999999999998E-2</v>
      </c>
    </row>
    <row r="272" spans="1:9" x14ac:dyDescent="0.25">
      <c r="A272" t="s">
        <v>21</v>
      </c>
      <c r="B272" s="3">
        <v>45597</v>
      </c>
      <c r="C272">
        <v>23</v>
      </c>
      <c r="D272">
        <v>7</v>
      </c>
      <c r="E272">
        <v>190.12</v>
      </c>
      <c r="F272">
        <v>4</v>
      </c>
      <c r="G272" s="4">
        <v>0.5714285714285714</v>
      </c>
      <c r="H272">
        <v>788.65</v>
      </c>
      <c r="I272" s="4">
        <v>7.2000000000000008E-2</v>
      </c>
    </row>
    <row r="273" spans="1:9" x14ac:dyDescent="0.25">
      <c r="A273" t="s">
        <v>22</v>
      </c>
      <c r="B273" s="3">
        <v>45597</v>
      </c>
      <c r="C273">
        <v>32</v>
      </c>
      <c r="D273">
        <v>7</v>
      </c>
      <c r="E273">
        <v>563.41999999999996</v>
      </c>
      <c r="F273">
        <v>6</v>
      </c>
      <c r="G273" s="4">
        <v>0.8571428571428571</v>
      </c>
      <c r="H273">
        <v>3543.71</v>
      </c>
      <c r="I273" s="4">
        <v>4.3799999999999999E-2</v>
      </c>
    </row>
    <row r="274" spans="1:9" x14ac:dyDescent="0.25">
      <c r="A274" t="s">
        <v>23</v>
      </c>
      <c r="B274" s="3">
        <v>45597</v>
      </c>
      <c r="C274">
        <v>59</v>
      </c>
      <c r="D274">
        <v>21</v>
      </c>
      <c r="E274">
        <v>633.37</v>
      </c>
      <c r="F274">
        <v>2</v>
      </c>
      <c r="G274" s="4">
        <v>9.5238095238095233E-2</v>
      </c>
      <c r="H274">
        <v>358.29</v>
      </c>
      <c r="I274" s="4">
        <v>3.27E-2</v>
      </c>
    </row>
    <row r="275" spans="1:9" x14ac:dyDescent="0.25">
      <c r="A275" t="s">
        <v>24</v>
      </c>
      <c r="B275" s="3">
        <v>45597</v>
      </c>
      <c r="C275">
        <v>30</v>
      </c>
      <c r="D275">
        <v>6</v>
      </c>
      <c r="E275">
        <v>209.84</v>
      </c>
      <c r="F275">
        <v>1</v>
      </c>
      <c r="G275" s="4">
        <v>0.16666666666666666</v>
      </c>
      <c r="H275">
        <v>3534.1</v>
      </c>
      <c r="I275" s="4">
        <v>4.2000000000000003E-2</v>
      </c>
    </row>
    <row r="276" spans="1:9" x14ac:dyDescent="0.25">
      <c r="A276" t="s">
        <v>25</v>
      </c>
      <c r="B276" s="3">
        <v>45597</v>
      </c>
      <c r="C276">
        <v>65</v>
      </c>
      <c r="D276">
        <v>9</v>
      </c>
      <c r="E276">
        <v>220.46</v>
      </c>
      <c r="F276">
        <v>3</v>
      </c>
      <c r="G276" s="4">
        <v>0.33333333333333331</v>
      </c>
      <c r="H276">
        <v>707.75</v>
      </c>
      <c r="I276" s="4">
        <v>2.76E-2</v>
      </c>
    </row>
    <row r="277" spans="1:9" x14ac:dyDescent="0.25">
      <c r="A277" t="s">
        <v>26</v>
      </c>
      <c r="B277" s="3">
        <v>45597</v>
      </c>
      <c r="C277">
        <v>100</v>
      </c>
      <c r="D277">
        <v>6</v>
      </c>
      <c r="E277">
        <v>153.34</v>
      </c>
      <c r="F277">
        <v>3</v>
      </c>
      <c r="G277" s="4">
        <v>0.5</v>
      </c>
      <c r="H277">
        <v>1248.54</v>
      </c>
      <c r="I277" s="4">
        <v>7.9000000000000001E-2</v>
      </c>
    </row>
    <row r="278" spans="1:9" x14ac:dyDescent="0.25">
      <c r="A278" t="s">
        <v>27</v>
      </c>
      <c r="B278" s="3">
        <v>45597</v>
      </c>
      <c r="C278">
        <v>81</v>
      </c>
      <c r="D278">
        <v>7</v>
      </c>
      <c r="E278">
        <v>79.62</v>
      </c>
      <c r="F278">
        <v>7</v>
      </c>
      <c r="G278" s="4">
        <v>1</v>
      </c>
      <c r="H278">
        <v>3892.76</v>
      </c>
      <c r="I278" s="4">
        <v>9.74E-2</v>
      </c>
    </row>
    <row r="279" spans="1:9" x14ac:dyDescent="0.25">
      <c r="A279" t="s">
        <v>28</v>
      </c>
      <c r="B279" s="3">
        <v>45597</v>
      </c>
      <c r="C279">
        <v>26</v>
      </c>
      <c r="D279">
        <v>17</v>
      </c>
      <c r="E279">
        <v>504.54</v>
      </c>
      <c r="F279">
        <v>8</v>
      </c>
      <c r="G279" s="4">
        <v>0.47058823529411764</v>
      </c>
      <c r="H279">
        <v>3359.77</v>
      </c>
      <c r="I279" s="4">
        <v>3.2000000000000001E-2</v>
      </c>
    </row>
    <row r="280" spans="1:9" x14ac:dyDescent="0.25">
      <c r="A280" t="s">
        <v>29</v>
      </c>
      <c r="B280" s="3">
        <v>45597</v>
      </c>
      <c r="C280">
        <v>96</v>
      </c>
      <c r="D280">
        <v>16</v>
      </c>
      <c r="E280">
        <v>161.69</v>
      </c>
      <c r="F280">
        <v>5</v>
      </c>
      <c r="G280" s="4">
        <v>0.3125</v>
      </c>
      <c r="H280">
        <v>392.05</v>
      </c>
      <c r="I280" s="4">
        <v>9.5700000000000007E-2</v>
      </c>
    </row>
    <row r="281" spans="1:9" x14ac:dyDescent="0.25">
      <c r="A281" t="s">
        <v>30</v>
      </c>
      <c r="B281" s="3">
        <v>45597</v>
      </c>
      <c r="C281">
        <v>72</v>
      </c>
      <c r="D281">
        <v>12</v>
      </c>
      <c r="E281">
        <v>474.28</v>
      </c>
      <c r="F281">
        <v>1</v>
      </c>
      <c r="G281" s="4">
        <v>8.3333333333333329E-2</v>
      </c>
      <c r="H281">
        <v>1097.5999999999999</v>
      </c>
      <c r="I281" s="4">
        <v>1E-3</v>
      </c>
    </row>
    <row r="282" spans="1:9" x14ac:dyDescent="0.25">
      <c r="A282" t="s">
        <v>31</v>
      </c>
      <c r="B282" s="3">
        <v>45597</v>
      </c>
      <c r="C282">
        <v>18</v>
      </c>
      <c r="D282">
        <v>15</v>
      </c>
      <c r="E282">
        <v>268.94</v>
      </c>
      <c r="F282">
        <v>1</v>
      </c>
      <c r="G282" s="4">
        <v>6.6666666666666666E-2</v>
      </c>
      <c r="H282">
        <v>1469.71</v>
      </c>
      <c r="I282" s="4">
        <v>5.0900000000000001E-2</v>
      </c>
    </row>
    <row r="283" spans="1:9" x14ac:dyDescent="0.25">
      <c r="A283" t="s">
        <v>32</v>
      </c>
      <c r="B283" s="3">
        <v>45597</v>
      </c>
      <c r="C283">
        <v>87</v>
      </c>
      <c r="D283">
        <v>5</v>
      </c>
      <c r="E283">
        <v>601.28</v>
      </c>
      <c r="F283">
        <v>2</v>
      </c>
      <c r="G283" s="4">
        <v>0.4</v>
      </c>
      <c r="H283">
        <v>3491.19</v>
      </c>
      <c r="I283" s="4">
        <v>2.9700000000000001E-2</v>
      </c>
    </row>
    <row r="284" spans="1:9" x14ac:dyDescent="0.25">
      <c r="A284" t="s">
        <v>33</v>
      </c>
      <c r="B284" s="3">
        <v>45597</v>
      </c>
      <c r="C284">
        <v>73</v>
      </c>
      <c r="D284">
        <v>8</v>
      </c>
      <c r="E284">
        <v>182.48</v>
      </c>
      <c r="F284">
        <v>8</v>
      </c>
      <c r="G284" s="4">
        <v>1</v>
      </c>
      <c r="H284">
        <v>548.46</v>
      </c>
      <c r="I284" s="4">
        <v>8.8200000000000001E-2</v>
      </c>
    </row>
    <row r="285" spans="1:9" x14ac:dyDescent="0.25">
      <c r="A285" t="s">
        <v>34</v>
      </c>
      <c r="B285" s="3">
        <v>45597</v>
      </c>
      <c r="C285">
        <v>97</v>
      </c>
      <c r="D285">
        <v>14</v>
      </c>
      <c r="E285">
        <v>368.16</v>
      </c>
      <c r="F285">
        <v>0</v>
      </c>
      <c r="G285" s="4">
        <v>0</v>
      </c>
      <c r="H285">
        <v>3020.19</v>
      </c>
      <c r="I285" s="4">
        <v>2.5099999999999997E-2</v>
      </c>
    </row>
    <row r="286" spans="1:9" x14ac:dyDescent="0.25">
      <c r="A286" t="s">
        <v>35</v>
      </c>
      <c r="B286" s="3">
        <v>45597</v>
      </c>
      <c r="C286">
        <v>28</v>
      </c>
      <c r="D286">
        <v>12</v>
      </c>
      <c r="E286">
        <v>565.51</v>
      </c>
      <c r="F286">
        <v>4</v>
      </c>
      <c r="G286" s="4">
        <v>0.33333333333333331</v>
      </c>
      <c r="H286">
        <v>231.16</v>
      </c>
      <c r="I286" s="4">
        <v>6.2699999999999992E-2</v>
      </c>
    </row>
    <row r="287" spans="1:9" x14ac:dyDescent="0.25">
      <c r="A287" t="s">
        <v>36</v>
      </c>
      <c r="B287" s="3">
        <v>45597</v>
      </c>
      <c r="C287">
        <v>41</v>
      </c>
      <c r="D287">
        <v>13</v>
      </c>
      <c r="E287">
        <v>370.44</v>
      </c>
      <c r="F287">
        <v>9</v>
      </c>
      <c r="G287" s="4">
        <v>0.69230769230769229</v>
      </c>
      <c r="H287">
        <v>4484.96</v>
      </c>
      <c r="I287" s="4">
        <v>8.5199999999999998E-2</v>
      </c>
    </row>
    <row r="288" spans="1:9" x14ac:dyDescent="0.25">
      <c r="A288" t="s">
        <v>11</v>
      </c>
      <c r="B288" s="3">
        <v>45627</v>
      </c>
      <c r="C288">
        <v>61</v>
      </c>
      <c r="D288">
        <v>13</v>
      </c>
      <c r="E288">
        <v>356.61</v>
      </c>
      <c r="F288">
        <v>7</v>
      </c>
      <c r="G288" s="4">
        <f t="shared" ref="G288:G313" si="0">F288/D288</f>
        <v>0.53846153846153844</v>
      </c>
      <c r="H288">
        <v>4099.6400000000003</v>
      </c>
      <c r="I288" s="4">
        <v>2.9600000000000001E-2</v>
      </c>
    </row>
    <row r="289" spans="1:9" x14ac:dyDescent="0.25">
      <c r="A289" t="s">
        <v>12</v>
      </c>
      <c r="B289" s="3">
        <v>45627</v>
      </c>
      <c r="C289">
        <v>80</v>
      </c>
      <c r="D289">
        <v>13</v>
      </c>
      <c r="E289">
        <v>369.46</v>
      </c>
      <c r="F289">
        <v>4</v>
      </c>
      <c r="G289" s="4">
        <f t="shared" si="0"/>
        <v>0.30769230769230771</v>
      </c>
      <c r="H289">
        <v>3996.04</v>
      </c>
      <c r="I289" s="4">
        <v>3.7499999999999999E-2</v>
      </c>
    </row>
    <row r="290" spans="1:9" x14ac:dyDescent="0.25">
      <c r="A290" t="s">
        <v>13</v>
      </c>
      <c r="B290" s="3">
        <v>45627</v>
      </c>
      <c r="C290">
        <v>51</v>
      </c>
      <c r="D290">
        <v>14</v>
      </c>
      <c r="E290">
        <v>419.93</v>
      </c>
      <c r="F290">
        <v>2</v>
      </c>
      <c r="G290" s="4">
        <f t="shared" si="0"/>
        <v>0.14285714285714285</v>
      </c>
      <c r="H290">
        <v>3543.6</v>
      </c>
      <c r="I290" s="4">
        <v>4.6300000000000001E-2</v>
      </c>
    </row>
    <row r="291" spans="1:9" x14ac:dyDescent="0.25">
      <c r="A291" t="s">
        <v>14</v>
      </c>
      <c r="B291" s="3">
        <v>45627</v>
      </c>
      <c r="C291">
        <v>20</v>
      </c>
      <c r="D291">
        <v>5</v>
      </c>
      <c r="E291">
        <v>71.41</v>
      </c>
      <c r="F291">
        <v>3</v>
      </c>
      <c r="G291" s="4">
        <f t="shared" si="0"/>
        <v>0.6</v>
      </c>
      <c r="H291">
        <v>1527.27</v>
      </c>
      <c r="I291" s="4">
        <v>2.7000000000000003E-2</v>
      </c>
    </row>
    <row r="292" spans="1:9" x14ac:dyDescent="0.25">
      <c r="A292" t="s">
        <v>15</v>
      </c>
      <c r="B292" s="3">
        <v>45627</v>
      </c>
      <c r="C292">
        <v>101</v>
      </c>
      <c r="D292">
        <v>14</v>
      </c>
      <c r="E292">
        <v>503.93</v>
      </c>
      <c r="F292">
        <v>5</v>
      </c>
      <c r="G292" s="4">
        <f t="shared" si="0"/>
        <v>0.35714285714285715</v>
      </c>
      <c r="H292">
        <v>1116.6099999999999</v>
      </c>
      <c r="I292" s="4">
        <v>3.7000000000000005E-2</v>
      </c>
    </row>
    <row r="293" spans="1:9" x14ac:dyDescent="0.25">
      <c r="A293" t="s">
        <v>16</v>
      </c>
      <c r="B293" s="3">
        <v>45627</v>
      </c>
      <c r="C293">
        <v>70</v>
      </c>
      <c r="D293">
        <v>6</v>
      </c>
      <c r="E293">
        <v>488.97</v>
      </c>
      <c r="F293">
        <v>3</v>
      </c>
      <c r="G293" s="4">
        <f t="shared" si="0"/>
        <v>0.5</v>
      </c>
      <c r="H293">
        <v>3767.09</v>
      </c>
      <c r="I293" s="4">
        <v>1.0800000000000001E-2</v>
      </c>
    </row>
    <row r="294" spans="1:9" x14ac:dyDescent="0.25">
      <c r="A294" t="s">
        <v>17</v>
      </c>
      <c r="B294" s="3">
        <v>45627</v>
      </c>
      <c r="C294">
        <v>84</v>
      </c>
      <c r="D294">
        <v>19</v>
      </c>
      <c r="E294">
        <v>301.2</v>
      </c>
      <c r="F294">
        <v>2</v>
      </c>
      <c r="G294" s="4">
        <f t="shared" si="0"/>
        <v>0.10526315789473684</v>
      </c>
      <c r="H294">
        <v>2608.4699999999998</v>
      </c>
      <c r="I294" s="4">
        <v>0.1032</v>
      </c>
    </row>
    <row r="295" spans="1:9" x14ac:dyDescent="0.25">
      <c r="A295" t="s">
        <v>18</v>
      </c>
      <c r="B295" s="3">
        <v>45627</v>
      </c>
      <c r="C295">
        <v>50</v>
      </c>
      <c r="D295">
        <v>6</v>
      </c>
      <c r="E295">
        <v>219.19</v>
      </c>
      <c r="F295">
        <v>4</v>
      </c>
      <c r="G295" s="4">
        <f t="shared" si="0"/>
        <v>0.66666666666666663</v>
      </c>
      <c r="H295">
        <v>3836.95</v>
      </c>
      <c r="I295" s="4">
        <v>3.8699999999999998E-2</v>
      </c>
    </row>
    <row r="296" spans="1:9" x14ac:dyDescent="0.25">
      <c r="A296" t="s">
        <v>19</v>
      </c>
      <c r="B296" s="3">
        <v>45627</v>
      </c>
      <c r="C296">
        <v>28</v>
      </c>
      <c r="D296">
        <v>19</v>
      </c>
      <c r="E296">
        <v>352.06</v>
      </c>
      <c r="F296">
        <v>9</v>
      </c>
      <c r="G296" s="4">
        <f t="shared" si="0"/>
        <v>0.47368421052631576</v>
      </c>
      <c r="H296">
        <v>1107.51</v>
      </c>
      <c r="I296" s="4">
        <v>5.5E-2</v>
      </c>
    </row>
    <row r="297" spans="1:9" x14ac:dyDescent="0.25">
      <c r="A297" t="s">
        <v>20</v>
      </c>
      <c r="B297" s="3">
        <v>45627</v>
      </c>
      <c r="C297">
        <v>69</v>
      </c>
      <c r="D297">
        <v>16</v>
      </c>
      <c r="E297">
        <v>337.7</v>
      </c>
      <c r="F297">
        <v>9</v>
      </c>
      <c r="G297" s="4">
        <f t="shared" si="0"/>
        <v>0.5625</v>
      </c>
      <c r="H297">
        <v>947.47</v>
      </c>
      <c r="I297" s="4">
        <v>3.56E-2</v>
      </c>
    </row>
    <row r="298" spans="1:9" x14ac:dyDescent="0.25">
      <c r="A298" t="s">
        <v>21</v>
      </c>
      <c r="B298" s="3">
        <v>45627</v>
      </c>
      <c r="C298">
        <v>18</v>
      </c>
      <c r="D298">
        <v>6</v>
      </c>
      <c r="E298">
        <v>212.39</v>
      </c>
      <c r="F298">
        <v>3</v>
      </c>
      <c r="G298" s="4">
        <f t="shared" si="0"/>
        <v>0.5</v>
      </c>
      <c r="H298">
        <v>730.81</v>
      </c>
      <c r="I298" s="4">
        <v>8.6699999999999999E-2</v>
      </c>
    </row>
    <row r="299" spans="1:9" x14ac:dyDescent="0.25">
      <c r="A299" t="s">
        <v>22</v>
      </c>
      <c r="B299" s="3">
        <v>45627</v>
      </c>
      <c r="C299">
        <v>40</v>
      </c>
      <c r="D299">
        <v>7</v>
      </c>
      <c r="E299">
        <v>486.93</v>
      </c>
      <c r="F299">
        <v>7</v>
      </c>
      <c r="G299" s="4">
        <f t="shared" si="0"/>
        <v>1</v>
      </c>
      <c r="H299">
        <v>3643.63</v>
      </c>
      <c r="I299" s="4">
        <v>4.0199999999999993E-2</v>
      </c>
    </row>
    <row r="300" spans="1:9" x14ac:dyDescent="0.25">
      <c r="A300" t="s">
        <v>23</v>
      </c>
      <c r="B300" s="3">
        <v>45627</v>
      </c>
      <c r="C300">
        <v>77</v>
      </c>
      <c r="D300">
        <v>16</v>
      </c>
      <c r="E300">
        <v>539.26</v>
      </c>
      <c r="F300">
        <v>3</v>
      </c>
      <c r="G300" s="4">
        <f t="shared" si="0"/>
        <v>0.1875</v>
      </c>
      <c r="H300">
        <v>379.83</v>
      </c>
      <c r="I300" s="4">
        <v>3.7999999999999999E-2</v>
      </c>
    </row>
    <row r="301" spans="1:9" x14ac:dyDescent="0.25">
      <c r="A301" t="s">
        <v>24</v>
      </c>
      <c r="B301" s="3">
        <v>45627</v>
      </c>
      <c r="C301">
        <v>31</v>
      </c>
      <c r="D301">
        <v>6</v>
      </c>
      <c r="E301">
        <v>191.66</v>
      </c>
      <c r="F301">
        <v>2</v>
      </c>
      <c r="G301" s="4">
        <f t="shared" si="0"/>
        <v>0.33333333333333331</v>
      </c>
      <c r="H301">
        <v>3753.06</v>
      </c>
      <c r="I301" s="4">
        <v>3.8300000000000001E-2</v>
      </c>
    </row>
    <row r="302" spans="1:9" x14ac:dyDescent="0.25">
      <c r="A302" t="s">
        <v>25</v>
      </c>
      <c r="B302" s="3">
        <v>45627</v>
      </c>
      <c r="C302">
        <v>57</v>
      </c>
      <c r="D302">
        <v>7</v>
      </c>
      <c r="E302">
        <v>190.08</v>
      </c>
      <c r="F302">
        <v>2</v>
      </c>
      <c r="G302" s="4">
        <f t="shared" si="0"/>
        <v>0.2857142857142857</v>
      </c>
      <c r="H302">
        <v>649.97</v>
      </c>
      <c r="I302" s="4">
        <v>2.8799999999999999E-2</v>
      </c>
    </row>
    <row r="303" spans="1:9" x14ac:dyDescent="0.25">
      <c r="A303" t="s">
        <v>26</v>
      </c>
      <c r="B303" s="3">
        <v>45627</v>
      </c>
      <c r="C303">
        <v>88</v>
      </c>
      <c r="D303">
        <v>5</v>
      </c>
      <c r="E303">
        <v>168.89</v>
      </c>
      <c r="F303">
        <v>3</v>
      </c>
      <c r="G303" s="4">
        <f t="shared" si="0"/>
        <v>0.6</v>
      </c>
      <c r="H303">
        <v>1153.93</v>
      </c>
      <c r="I303" s="4">
        <v>8.2500000000000004E-2</v>
      </c>
    </row>
    <row r="304" spans="1:9" x14ac:dyDescent="0.25">
      <c r="A304" t="s">
        <v>27</v>
      </c>
      <c r="B304" s="3">
        <v>45627</v>
      </c>
      <c r="C304">
        <v>74</v>
      </c>
      <c r="D304">
        <v>6</v>
      </c>
      <c r="E304">
        <v>87.83</v>
      </c>
      <c r="F304">
        <v>6</v>
      </c>
      <c r="G304" s="4">
        <f t="shared" si="0"/>
        <v>1</v>
      </c>
      <c r="H304">
        <v>3741.27</v>
      </c>
      <c r="I304" s="4">
        <v>9.9700000000000011E-2</v>
      </c>
    </row>
    <row r="305" spans="1:9" x14ac:dyDescent="0.25">
      <c r="A305" t="s">
        <v>28</v>
      </c>
      <c r="B305" s="3">
        <v>45627</v>
      </c>
      <c r="C305">
        <v>26</v>
      </c>
      <c r="D305">
        <v>13</v>
      </c>
      <c r="E305">
        <v>543.15</v>
      </c>
      <c r="F305">
        <v>6</v>
      </c>
      <c r="G305" s="4">
        <f t="shared" si="0"/>
        <v>0.46153846153846156</v>
      </c>
      <c r="H305">
        <v>3793.56</v>
      </c>
      <c r="I305" s="4">
        <v>3.56E-2</v>
      </c>
    </row>
    <row r="306" spans="1:9" x14ac:dyDescent="0.25">
      <c r="A306" t="s">
        <v>29</v>
      </c>
      <c r="B306" s="3">
        <v>45627</v>
      </c>
      <c r="C306">
        <v>99</v>
      </c>
      <c r="D306">
        <v>15</v>
      </c>
      <c r="E306">
        <v>181.12</v>
      </c>
      <c r="F306">
        <v>5</v>
      </c>
      <c r="G306" s="4">
        <f t="shared" si="0"/>
        <v>0.33333333333333331</v>
      </c>
      <c r="H306">
        <v>454.09</v>
      </c>
      <c r="I306" s="4">
        <v>9.3599999999999989E-2</v>
      </c>
    </row>
    <row r="307" spans="1:9" x14ac:dyDescent="0.25">
      <c r="A307" t="s">
        <v>30</v>
      </c>
      <c r="B307" s="3">
        <v>45627</v>
      </c>
      <c r="C307">
        <v>74</v>
      </c>
      <c r="D307">
        <v>14</v>
      </c>
      <c r="E307">
        <v>508.85</v>
      </c>
      <c r="F307">
        <v>1</v>
      </c>
      <c r="G307" s="4">
        <f t="shared" si="0"/>
        <v>7.1428571428571425E-2</v>
      </c>
      <c r="H307">
        <v>1182.6300000000001</v>
      </c>
      <c r="I307" s="4">
        <v>8.9999999999999998E-4</v>
      </c>
    </row>
    <row r="308" spans="1:9" x14ac:dyDescent="0.25">
      <c r="A308" t="s">
        <v>31</v>
      </c>
      <c r="B308" s="3">
        <v>45627</v>
      </c>
      <c r="C308">
        <v>21</v>
      </c>
      <c r="D308">
        <v>17</v>
      </c>
      <c r="E308">
        <v>297.83999999999997</v>
      </c>
      <c r="F308">
        <v>1</v>
      </c>
      <c r="G308" s="4">
        <f t="shared" si="0"/>
        <v>5.8823529411764705E-2</v>
      </c>
      <c r="H308">
        <v>1553.7</v>
      </c>
      <c r="I308" s="4">
        <v>5.0700000000000002E-2</v>
      </c>
    </row>
    <row r="309" spans="1:9" x14ac:dyDescent="0.25">
      <c r="A309" t="s">
        <v>32</v>
      </c>
      <c r="B309" s="3">
        <v>45627</v>
      </c>
      <c r="C309">
        <v>94</v>
      </c>
      <c r="D309">
        <v>6</v>
      </c>
      <c r="E309">
        <v>537.26</v>
      </c>
      <c r="F309">
        <v>1</v>
      </c>
      <c r="G309" s="4">
        <f t="shared" si="0"/>
        <v>0.16666666666666666</v>
      </c>
      <c r="H309">
        <v>3665.55</v>
      </c>
      <c r="I309" s="4">
        <v>3.0800000000000001E-2</v>
      </c>
    </row>
    <row r="310" spans="1:9" x14ac:dyDescent="0.25">
      <c r="A310" t="s">
        <v>33</v>
      </c>
      <c r="B310" s="3">
        <v>45627</v>
      </c>
      <c r="C310">
        <v>83</v>
      </c>
      <c r="D310">
        <v>9</v>
      </c>
      <c r="E310">
        <v>188.49</v>
      </c>
      <c r="F310">
        <v>7</v>
      </c>
      <c r="G310" s="4">
        <f t="shared" si="0"/>
        <v>0.77777777777777779</v>
      </c>
      <c r="H310">
        <v>545.09</v>
      </c>
      <c r="I310" s="4">
        <v>8.5600000000000009E-2</v>
      </c>
    </row>
    <row r="311" spans="1:9" x14ac:dyDescent="0.25">
      <c r="A311" t="s">
        <v>34</v>
      </c>
      <c r="B311" s="3">
        <v>45627</v>
      </c>
      <c r="C311">
        <v>84</v>
      </c>
      <c r="D311">
        <v>14</v>
      </c>
      <c r="E311">
        <v>370.36</v>
      </c>
      <c r="F311">
        <v>0</v>
      </c>
      <c r="G311" s="4">
        <f t="shared" si="0"/>
        <v>0</v>
      </c>
      <c r="H311">
        <v>2605.02</v>
      </c>
      <c r="I311" s="4">
        <v>2.5499999999999998E-2</v>
      </c>
    </row>
    <row r="312" spans="1:9" x14ac:dyDescent="0.25">
      <c r="A312" t="s">
        <v>35</v>
      </c>
      <c r="B312" s="3">
        <v>45627</v>
      </c>
      <c r="C312">
        <v>32</v>
      </c>
      <c r="D312">
        <v>10</v>
      </c>
      <c r="E312">
        <v>500.83</v>
      </c>
      <c r="F312">
        <v>4</v>
      </c>
      <c r="G312" s="4">
        <f t="shared" si="0"/>
        <v>0.4</v>
      </c>
      <c r="H312">
        <v>239.13</v>
      </c>
      <c r="I312" s="4">
        <v>6.1900000000000004E-2</v>
      </c>
    </row>
    <row r="313" spans="1:9" x14ac:dyDescent="0.25">
      <c r="A313" t="s">
        <v>36</v>
      </c>
      <c r="B313" s="3">
        <v>45627</v>
      </c>
      <c r="C313">
        <v>39</v>
      </c>
      <c r="D313">
        <v>15</v>
      </c>
      <c r="E313">
        <v>319.08999999999997</v>
      </c>
      <c r="F313">
        <v>7</v>
      </c>
      <c r="G313" s="4">
        <f t="shared" si="0"/>
        <v>0.46666666666666667</v>
      </c>
      <c r="H313">
        <v>4573.5</v>
      </c>
      <c r="I313" s="4">
        <v>8.0399999999999985E-2</v>
      </c>
    </row>
  </sheetData>
  <conditionalFormatting sqref="A1:I1048576">
    <cfRule type="duplicateValues" dxfId="1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V B 0 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M l Q d 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U H R a K I p H u A 4 A A A A R A A A A E w A c A E Z v c m 1 1 b G F z L 1 N l Y 3 R p b 2 4 x L m 0 g o h g A K K A U A A A A A A A A A A A A A A A A A A A A A A A A A A A A K 0 5 N L s n M z 1 M I h t C G 1 g B Q S w E C L Q A U A A I A C A D J U H R a 9 h Z r c 6 U A A A D 2 A A A A E g A A A A A A A A A A A A A A A A A A A A A A Q 2 9 u Z m l n L 1 B h Y 2 t h Z 2 U u e G 1 s U E s B A i 0 A F A A C A A g A y V B 0 W g / K 6 a u k A A A A 6 Q A A A B M A A A A A A A A A A A A A A A A A 8 Q A A A F t D b 2 5 0 Z W 5 0 X 1 R 5 c G V z X S 5 4 b W x Q S w E C L Q A U A A I A C A D J U H 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Q 0 u C F 3 / z k u P e c l + C 3 2 m 1 g A A A A A C A A A A A A A Q Z g A A A A E A A C A A A A D / o I 0 r C S l t P 7 8 0 / 8 i I 9 3 6 e k V n e + L y r 0 Z C 9 P X h 5 e P b 1 Q g A A A A A O g A A A A A I A A C A A A A C 9 q k 8 l I a / d E D u Q u f q m 4 s v m p d S f o E d P Q K S V g 3 4 K j j D G C F A A A A C U v 4 B j l v i d d y X 2 d j u 6 d F 1 x 9 A j y p / T v A U g 7 e h A / S a E V v X S X z a 2 X u h a N G j B F 7 R S q B B u M D B T C t X 5 1 t D V M L 9 f 7 r 9 K w f 2 T 0 4 B C V X 4 J 5 w 5 b w Q j O 3 o k A A A A B P j f C Y W o n P e x R 4 + F j + Z 3 C L g s O w 3 H Y a X z x A c U 7 4 g A j a + 8 q M g H D 0 w 2 H M Z Z z E 5 r H G k v M 3 i H q 8 M O q 5 F l Y Z j X O g i q j e < / D a t a M a s h u p > 
</file>

<file path=customXml/itemProps1.xml><?xml version="1.0" encoding="utf-8"?>
<ds:datastoreItem xmlns:ds="http://schemas.openxmlformats.org/officeDocument/2006/customXml" ds:itemID="{D2DA337B-6D78-475B-AC3F-4678E0534A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1</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Gcobisa Samuel</cp:lastModifiedBy>
  <cp:lastPrinted>2025-03-20T19:49:58Z</cp:lastPrinted>
  <dcterms:created xsi:type="dcterms:W3CDTF">2025-03-13T19:27:40Z</dcterms:created>
  <dcterms:modified xsi:type="dcterms:W3CDTF">2025-04-17T21:54:44Z</dcterms:modified>
</cp:coreProperties>
</file>