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eorge\Desktop\Analytics Projects\"/>
    </mc:Choice>
  </mc:AlternateContent>
  <xr:revisionPtr revIDLastSave="0" documentId="13_ncr:1_{EB90B011-4756-48B5-8A18-62A6CCB4D2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lumn Chart" sheetId="2" r:id="rId1"/>
    <sheet name="Line Chart" sheetId="3" r:id="rId2"/>
    <sheet name="Pie Chart" sheetId="9" r:id="rId3"/>
    <sheet name="Scatter Plot" sheetId="4" r:id="rId4"/>
    <sheet name="Combination Chart " sheetId="5" r:id="rId5"/>
    <sheet name="Multiple Axes" sheetId="6" r:id="rId6"/>
    <sheet name="Format Data Point " sheetId="7" r:id="rId7"/>
    <sheet name="Missing Data Poin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7" l="1"/>
  <c r="C2" i="6" l="1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<sst xmlns="http://schemas.openxmlformats.org/spreadsheetml/2006/main" count="109" uniqueCount="95">
  <si>
    <t>May</t>
  </si>
  <si>
    <t>Sprockets</t>
  </si>
  <si>
    <t>Widgets</t>
  </si>
  <si>
    <t>US Imports from China</t>
  </si>
  <si>
    <t>US Exports to China</t>
  </si>
  <si>
    <t>Year</t>
  </si>
  <si>
    <t>US Census Bureau, Foreign Trade Division</t>
  </si>
  <si>
    <t>($ billions)</t>
  </si>
  <si>
    <t>China Trade Data</t>
  </si>
  <si>
    <t>Astros</t>
  </si>
  <si>
    <t>Marlins</t>
  </si>
  <si>
    <t>Rays</t>
  </si>
  <si>
    <t>Pirates</t>
  </si>
  <si>
    <t>Indians</t>
  </si>
  <si>
    <t>A's</t>
  </si>
  <si>
    <t>Twins</t>
  </si>
  <si>
    <t>Cubs</t>
  </si>
  <si>
    <t>Mets</t>
  </si>
  <si>
    <t>Padres</t>
  </si>
  <si>
    <t>White Sox</t>
  </si>
  <si>
    <t>Royals</t>
  </si>
  <si>
    <t>Mariners</t>
  </si>
  <si>
    <t>Rockies</t>
  </si>
  <si>
    <t>Brewers</t>
  </si>
  <si>
    <t>Orioles</t>
  </si>
  <si>
    <t>Braves</t>
  </si>
  <si>
    <t>Cardinals</t>
  </si>
  <si>
    <t>Reds</t>
  </si>
  <si>
    <t>Diamondbacks</t>
  </si>
  <si>
    <t>Blue Jays</t>
  </si>
  <si>
    <t>Nationals</t>
  </si>
  <si>
    <t>Rangers</t>
  </si>
  <si>
    <t>Giants</t>
  </si>
  <si>
    <t>Angels</t>
  </si>
  <si>
    <t>Tigers</t>
  </si>
  <si>
    <t>Red Sox</t>
  </si>
  <si>
    <t>Phillies</t>
  </si>
  <si>
    <t>Yankees</t>
  </si>
  <si>
    <t>Dodgers</t>
  </si>
  <si>
    <t>Wins</t>
  </si>
  <si>
    <t>Payroll</t>
  </si>
  <si>
    <t>Team</t>
  </si>
  <si>
    <t>Jun</t>
  </si>
  <si>
    <t>Apr</t>
  </si>
  <si>
    <t>Mar</t>
  </si>
  <si>
    <t>Feb</t>
  </si>
  <si>
    <t>Jan</t>
  </si>
  <si>
    <t>Goal</t>
  </si>
  <si>
    <t>Sales</t>
  </si>
  <si>
    <t>Cumulative Pct</t>
  </si>
  <si>
    <t>Championships</t>
  </si>
  <si>
    <t>D</t>
  </si>
  <si>
    <t>N</t>
  </si>
  <si>
    <t>O</t>
  </si>
  <si>
    <t>S</t>
  </si>
  <si>
    <t>A</t>
  </si>
  <si>
    <t>J</t>
  </si>
  <si>
    <t>M</t>
  </si>
  <si>
    <t>F</t>
  </si>
  <si>
    <t>Internet Sales</t>
  </si>
  <si>
    <t>Temperature</t>
  </si>
  <si>
    <t>Time</t>
  </si>
  <si>
    <t>Not in Labor Force</t>
  </si>
  <si>
    <t>Unemployed</t>
  </si>
  <si>
    <t>Employed</t>
  </si>
  <si>
    <t>Civilian Labor Force</t>
  </si>
  <si>
    <t>Divorced</t>
  </si>
  <si>
    <t>Widowed</t>
  </si>
  <si>
    <t>Separated</t>
  </si>
  <si>
    <t>Married, spouse absent</t>
  </si>
  <si>
    <t>Married, spouse present</t>
  </si>
  <si>
    <t>Never Married</t>
  </si>
  <si>
    <t>Marital Status</t>
  </si>
  <si>
    <t>Other</t>
  </si>
  <si>
    <t>Black</t>
  </si>
  <si>
    <t>White</t>
  </si>
  <si>
    <t>Race</t>
  </si>
  <si>
    <t>Female</t>
  </si>
  <si>
    <t>Male</t>
  </si>
  <si>
    <t>Gender</t>
  </si>
  <si>
    <t>75 and older</t>
  </si>
  <si>
    <t>65-74</t>
  </si>
  <si>
    <t>55-64</t>
  </si>
  <si>
    <t>45-54</t>
  </si>
  <si>
    <t>35-44</t>
  </si>
  <si>
    <t>25-34</t>
  </si>
  <si>
    <t>Age</t>
  </si>
  <si>
    <t>Total Persons</t>
  </si>
  <si>
    <t>Advanced
Degree</t>
  </si>
  <si>
    <t>Bachelor's
Degree</t>
  </si>
  <si>
    <t>Associate's
Degree</t>
  </si>
  <si>
    <t>Some College
No Degree</t>
  </si>
  <si>
    <t>High School
Graduate</t>
  </si>
  <si>
    <t>Not a High 
School Grad</t>
  </si>
  <si>
    <t>Census Education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</si>
</sst>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0000_);_(* \(#,##0.00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3" fontId="0" fillId="0" borderId="1" xfId="0" applyNumberFormat="1" applyBorder="1"/>
    <xf numFmtId="0" fontId="0" fillId="0" borderId="1" xfId="0" quotePrefix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4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3" fontId="0" fillId="0" borderId="3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0" fontId="0" fillId="0" borderId="0" xfId="0" applyNumberFormat="1"/>
    <xf numFmtId="3" fontId="0" fillId="0" borderId="0" xfId="0" applyNumberFormat="1"/>
    <xf numFmtId="0" fontId="3" fillId="0" borderId="0" xfId="1"/>
    <xf numFmtId="3" fontId="3" fillId="0" borderId="4" xfId="1" applyNumberFormat="1" applyFont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3" fontId="3" fillId="0" borderId="0" xfId="1" applyNumberFormat="1"/>
    <xf numFmtId="0" fontId="3" fillId="0" borderId="0" xfId="1" applyAlignment="1">
      <alignment wrapText="1"/>
    </xf>
    <xf numFmtId="0" fontId="3" fillId="3" borderId="4" xfId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0" fillId="0" borderId="5" xfId="0" applyBorder="1"/>
    <xf numFmtId="18" fontId="0" fillId="0" borderId="5" xfId="0" applyNumberFormat="1" applyBorder="1"/>
    <xf numFmtId="165" fontId="0" fillId="0" borderId="0" xfId="2" applyNumberFormat="1" applyFont="1"/>
    <xf numFmtId="0" fontId="2" fillId="2" borderId="5" xfId="0" applyFont="1" applyFill="1" applyBorder="1"/>
    <xf numFmtId="0" fontId="5" fillId="0" borderId="0" xfId="3" applyFont="1"/>
    <xf numFmtId="3" fontId="5" fillId="0" borderId="0" xfId="3" applyNumberFormat="1" applyFont="1" applyAlignment="1">
      <alignment horizontal="right"/>
    </xf>
    <xf numFmtId="0" fontId="7" fillId="0" borderId="0" xfId="3" applyFont="1" applyAlignment="1">
      <alignment horizontal="right"/>
    </xf>
    <xf numFmtId="0" fontId="7" fillId="0" borderId="0" xfId="3" applyFont="1" applyAlignment="1">
      <alignment horizontal="left"/>
    </xf>
    <xf numFmtId="3" fontId="5" fillId="0" borderId="0" xfId="3" applyNumberFormat="1" applyFont="1"/>
    <xf numFmtId="0" fontId="7" fillId="0" borderId="0" xfId="3" applyFont="1"/>
    <xf numFmtId="0" fontId="7" fillId="0" borderId="2" xfId="3" applyNumberFormat="1" applyFont="1" applyBorder="1" applyAlignment="1">
      <alignment horizontal="left" wrapText="1"/>
    </xf>
    <xf numFmtId="0" fontId="7" fillId="0" borderId="2" xfId="3" applyFont="1" applyBorder="1"/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B956A0F1-3067-49AB-8A0E-AD88AAAC86FF}"/>
    <cellStyle name="Percent 2" xfId="4" xr:uid="{0AC96FE9-1483-4582-AFE1-0F758481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Chart'!$A$3:$A$7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'Column Chart'!$B$3:$B$7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5-4632-864E-BC5E82138287}"/>
            </c:ext>
          </c:extLst>
        </c:ser>
        <c:ser>
          <c:idx val="1"/>
          <c:order val="1"/>
          <c:tx>
            <c:strRef>
              <c:f>'Column Chart'!$C$2</c:f>
              <c:strCache>
                <c:ptCount val="1"/>
                <c:pt idx="0">
                  <c:v>Sprockets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Chart'!$A$3:$A$7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'Column Chart'!$C$3:$C$7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5-4632-864E-BC5E8213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254864"/>
        <c:axId val="1353255424"/>
      </c:barChart>
      <c:catAx>
        <c:axId val="13532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55424"/>
        <c:crosses val="autoZero"/>
        <c:auto val="1"/>
        <c:lblAlgn val="ctr"/>
        <c:lblOffset val="100"/>
        <c:noMultiLvlLbl val="0"/>
      </c:catAx>
      <c:valAx>
        <c:axId val="1353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5847255369929"/>
          <c:y val="7.3262057839100433E-2"/>
          <c:w val="0.85202863961813902"/>
          <c:h val="0.75404560668448628"/>
        </c:manualLayout>
      </c:layout>
      <c:lineChart>
        <c:grouping val="standard"/>
        <c:varyColors val="0"/>
        <c:ser>
          <c:idx val="0"/>
          <c:order val="0"/>
          <c:tx>
            <c:strRef>
              <c:f>'Missing Data Points'!$B$1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cat>
            <c:numRef>
              <c:f>'Missing Data Points'!$A$2:$A$25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'Missing Data Points'!$B$2:$B$25</c:f>
              <c:numCache>
                <c:formatCode>General</c:formatCode>
                <c:ptCount val="24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5">
                  <c:v>50</c:v>
                </c:pt>
                <c:pt idx="6">
                  <c:v>56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2">
                  <c:v>75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69</c:v>
                </c:pt>
                <c:pt idx="18">
                  <c:v>65</c:v>
                </c:pt>
                <c:pt idx="20">
                  <c:v>59</c:v>
                </c:pt>
                <c:pt idx="21">
                  <c:v>57</c:v>
                </c:pt>
                <c:pt idx="22">
                  <c:v>52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E-4D78-AE6B-91253F1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329200"/>
        <c:axId val="907326960"/>
      </c:lineChart>
      <c:catAx>
        <c:axId val="907329200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9073269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90732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732920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span"/>
    <c:showDLblsOverMax val="0"/>
  </c:chart>
  <c:spPr>
    <a:ln>
      <a:noFill/>
    </a:ln>
  </c:sp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Exports to China ($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US Exports to 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Chart'!$A$4:$A$26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'Line Chart'!$B$4:$B$26</c:f>
              <c:numCache>
                <c:formatCode>0.0</c:formatCode>
                <c:ptCount val="23"/>
                <c:pt idx="0">
                  <c:v>4.8</c:v>
                </c:pt>
                <c:pt idx="1">
                  <c:v>6.3</c:v>
                </c:pt>
                <c:pt idx="2">
                  <c:v>7.4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11.8</c:v>
                </c:pt>
                <c:pt idx="6">
                  <c:v>12</c:v>
                </c:pt>
                <c:pt idx="7">
                  <c:v>12.9</c:v>
                </c:pt>
                <c:pt idx="8">
                  <c:v>14.2</c:v>
                </c:pt>
                <c:pt idx="9">
                  <c:v>13.1</c:v>
                </c:pt>
                <c:pt idx="10">
                  <c:v>16.2</c:v>
                </c:pt>
                <c:pt idx="11">
                  <c:v>19.2</c:v>
                </c:pt>
                <c:pt idx="12">
                  <c:v>22.1</c:v>
                </c:pt>
                <c:pt idx="13">
                  <c:v>28.4</c:v>
                </c:pt>
                <c:pt idx="14">
                  <c:v>34.700000000000003</c:v>
                </c:pt>
                <c:pt idx="15">
                  <c:v>41.2</c:v>
                </c:pt>
                <c:pt idx="16">
                  <c:v>53.7</c:v>
                </c:pt>
                <c:pt idx="17">
                  <c:v>65.900000000000006</c:v>
                </c:pt>
                <c:pt idx="18">
                  <c:v>69.7</c:v>
                </c:pt>
                <c:pt idx="19">
                  <c:v>69.5</c:v>
                </c:pt>
                <c:pt idx="20" formatCode="General">
                  <c:v>91.9</c:v>
                </c:pt>
                <c:pt idx="21">
                  <c:v>104</c:v>
                </c:pt>
                <c:pt idx="22" formatCode="General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0-47A8-B960-2A16FD4C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92"/>
        <c:axId val="828936"/>
      </c:lineChart>
      <c:catAx>
        <c:axId val="8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36"/>
        <c:crosses val="autoZero"/>
        <c:auto val="1"/>
        <c:lblAlgn val="ctr"/>
        <c:lblOffset val="100"/>
        <c:noMultiLvlLbl val="0"/>
      </c:catAx>
      <c:valAx>
        <c:axId val="8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Status: Not a High School 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4-422B-8CF2-8E1DEAC64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22B-8CF2-8E1DEAC64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4-422B-8CF2-8E1DEAC64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4-422B-8CF2-8E1DEAC64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84-422B-8CF2-8E1DEAC64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84-422B-8CF2-8E1DEAC6467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Chart'!$A$19:$A$24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'Pie Chart'!$B$19:$B$24</c:f>
              <c:numCache>
                <c:formatCode>#,##0</c:formatCode>
                <c:ptCount val="6"/>
                <c:pt idx="0">
                  <c:v>4120320</c:v>
                </c:pt>
                <c:pt idx="1">
                  <c:v>15516160</c:v>
                </c:pt>
                <c:pt idx="2">
                  <c:v>1847880</c:v>
                </c:pt>
                <c:pt idx="3">
                  <c:v>1188090</c:v>
                </c:pt>
                <c:pt idx="4">
                  <c:v>5145683</c:v>
                </c:pt>
                <c:pt idx="5">
                  <c:v>2968680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84-422B-8CF2-8E1DEAC6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</a:t>
            </a:r>
            <a:r>
              <a:rPr lang="en-US" baseline="0"/>
              <a:t> vs.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Wins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155AC3-3E39-4BF8-ACC9-F593148AE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F29-4A63-A449-69C3F2A5FA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6EFB67-52DE-4A7C-9DBA-5F37A8A05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29-4A63-A449-69C3F2A5FA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A615E7-EBBF-47B2-8E6C-062E2D5C4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29-4A63-A449-69C3F2A5FA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9D13F6-1624-4555-8A08-6D0970BCE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29-4A63-A449-69C3F2A5FA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088D23-3B55-4B7C-99EC-17385C9BD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29-4A63-A449-69C3F2A5FA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404906-2E3B-4012-961C-E1F70C84E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29-4A63-A449-69C3F2A5FA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ECF438-4620-45E8-8EA2-7D5076647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29-4A63-A449-69C3F2A5FA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2108AF-76A5-4A40-8165-CDF54E293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29-4A63-A449-69C3F2A5FA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10D384-8222-4B13-BB8B-9D21519D4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29-4A63-A449-69C3F2A5FA7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50044A-DFC0-4585-B0A3-AEA166C6F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29-4A63-A449-69C3F2A5FA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E0F70F-C5B2-40A0-8EC3-36B29E789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29-4A63-A449-69C3F2A5FA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D09611E-4747-48E7-842D-0C12F9BFB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29-4A63-A449-69C3F2A5FA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ED4846-81CC-40F5-A7E0-D7D9DEBBB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29-4A63-A449-69C3F2A5FA7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85CFBF-D065-40B5-8FF6-C348D23E3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29-4A63-A449-69C3F2A5FA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B178FBA-317D-4CB8-BECD-9A6D2C0E1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29-4A63-A449-69C3F2A5FA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BDF2C-6BBD-4D98-9C2A-5F08392BF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29-4A63-A449-69C3F2A5FA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15A148-EC0C-4506-98BD-50CB059CB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29-4A63-A449-69C3F2A5FA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5475456-F767-44B5-98BC-15034A428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29-4A63-A449-69C3F2A5FA7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2736DD6-90AA-400A-98ED-5F848EF7E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29-4A63-A449-69C3F2A5FA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0A8D7F-FABB-4CFE-A367-75A094680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29-4A63-A449-69C3F2A5FA7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6B407B3-2C79-4F8A-B2C4-57F829D2D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29-4A63-A449-69C3F2A5FA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3B2DB3D-F5AE-44BD-A778-70F1C38B7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29-4A63-A449-69C3F2A5FA7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287F585-81C3-42AD-926E-A294F9118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F29-4A63-A449-69C3F2A5FA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E0ED498-9430-4826-9C56-3AAA96DED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29-4A63-A449-69C3F2A5FA7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4E92E1-7441-4BCC-9EC9-F889DE283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29-4A63-A449-69C3F2A5FA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CAAC904-2F01-4A31-B23E-22259A609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F29-4A63-A449-69C3F2A5FA7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886136-C0CE-4BDB-BC3C-3A8365032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F29-4A63-A449-69C3F2A5FA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3D497E-E139-47AA-8805-804423B5B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F29-4A63-A449-69C3F2A5FA7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5FE9815-DE8F-4327-8F9F-6EFA37283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F29-4A63-A449-69C3F2A5FA7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F12EE0D-C5B3-4BF1-9F7B-9B9586C0F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F29-4A63-A449-69C3F2A5F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Plot'!$B$2:$B$31</c:f>
              <c:numCache>
                <c:formatCode>General</c:formatCode>
                <c:ptCount val="30"/>
                <c:pt idx="0">
                  <c:v>235.3</c:v>
                </c:pt>
                <c:pt idx="1">
                  <c:v>203.8</c:v>
                </c:pt>
                <c:pt idx="2">
                  <c:v>180.1</c:v>
                </c:pt>
                <c:pt idx="3">
                  <c:v>162.80000000000001</c:v>
                </c:pt>
                <c:pt idx="4">
                  <c:v>162.19999999999999</c:v>
                </c:pt>
                <c:pt idx="5">
                  <c:v>155.69999999999999</c:v>
                </c:pt>
                <c:pt idx="6">
                  <c:v>154.19999999999999</c:v>
                </c:pt>
                <c:pt idx="7">
                  <c:v>136</c:v>
                </c:pt>
                <c:pt idx="8">
                  <c:v>134.69999999999999</c:v>
                </c:pt>
                <c:pt idx="9">
                  <c:v>132.6</c:v>
                </c:pt>
                <c:pt idx="10">
                  <c:v>112.7</c:v>
                </c:pt>
                <c:pt idx="11">
                  <c:v>112.4</c:v>
                </c:pt>
                <c:pt idx="12">
                  <c:v>111</c:v>
                </c:pt>
                <c:pt idx="13">
                  <c:v>110.9</c:v>
                </c:pt>
                <c:pt idx="14">
                  <c:v>107.4</c:v>
                </c:pt>
                <c:pt idx="15">
                  <c:v>103.8</c:v>
                </c:pt>
                <c:pt idx="16">
                  <c:v>95.8</c:v>
                </c:pt>
                <c:pt idx="17">
                  <c:v>92.1</c:v>
                </c:pt>
                <c:pt idx="18">
                  <c:v>92</c:v>
                </c:pt>
                <c:pt idx="19">
                  <c:v>91.2</c:v>
                </c:pt>
                <c:pt idx="20">
                  <c:v>90.1</c:v>
                </c:pt>
                <c:pt idx="21">
                  <c:v>89.1</c:v>
                </c:pt>
                <c:pt idx="22">
                  <c:v>89</c:v>
                </c:pt>
                <c:pt idx="23">
                  <c:v>85.8</c:v>
                </c:pt>
                <c:pt idx="24">
                  <c:v>83.4</c:v>
                </c:pt>
                <c:pt idx="25">
                  <c:v>82.5</c:v>
                </c:pt>
                <c:pt idx="26">
                  <c:v>78.099999999999994</c:v>
                </c:pt>
                <c:pt idx="27">
                  <c:v>77.099999999999994</c:v>
                </c:pt>
                <c:pt idx="28">
                  <c:v>47.6</c:v>
                </c:pt>
                <c:pt idx="29">
                  <c:v>44.5</c:v>
                </c:pt>
              </c:numCache>
            </c:numRef>
          </c:xVal>
          <c:yVal>
            <c:numRef>
              <c:f>'Scatter Plot'!$C$2:$C$31</c:f>
              <c:numCache>
                <c:formatCode>General</c:formatCode>
                <c:ptCount val="30"/>
                <c:pt idx="0">
                  <c:v>94</c:v>
                </c:pt>
                <c:pt idx="1">
                  <c:v>84</c:v>
                </c:pt>
                <c:pt idx="2">
                  <c:v>73</c:v>
                </c:pt>
                <c:pt idx="3">
                  <c:v>71</c:v>
                </c:pt>
                <c:pt idx="4">
                  <c:v>90</c:v>
                </c:pt>
                <c:pt idx="5">
                  <c:v>98</c:v>
                </c:pt>
                <c:pt idx="6">
                  <c:v>88</c:v>
                </c:pt>
                <c:pt idx="7">
                  <c:v>67</c:v>
                </c:pt>
                <c:pt idx="8">
                  <c:v>96</c:v>
                </c:pt>
                <c:pt idx="9">
                  <c:v>83</c:v>
                </c:pt>
                <c:pt idx="10">
                  <c:v>64</c:v>
                </c:pt>
                <c:pt idx="11">
                  <c:v>76</c:v>
                </c:pt>
                <c:pt idx="12">
                  <c:v>90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66</c:v>
                </c:pt>
                <c:pt idx="17">
                  <c:v>87</c:v>
                </c:pt>
                <c:pt idx="18">
                  <c:v>89</c:v>
                </c:pt>
                <c:pt idx="19">
                  <c:v>73</c:v>
                </c:pt>
                <c:pt idx="20">
                  <c:v>77</c:v>
                </c:pt>
                <c:pt idx="21">
                  <c:v>79</c:v>
                </c:pt>
                <c:pt idx="22">
                  <c:v>73</c:v>
                </c:pt>
                <c:pt idx="23">
                  <c:v>70</c:v>
                </c:pt>
                <c:pt idx="24">
                  <c:v>88</c:v>
                </c:pt>
                <c:pt idx="25">
                  <c:v>85</c:v>
                </c:pt>
                <c:pt idx="26">
                  <c:v>88</c:v>
                </c:pt>
                <c:pt idx="27">
                  <c:v>77</c:v>
                </c:pt>
                <c:pt idx="28">
                  <c:v>77</c:v>
                </c:pt>
                <c:pt idx="29">
                  <c:v>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'Scatter Plot'!$A$2:$A$31</c15:f>
                <c15:dlblRangeCache>
                  <c:ptCount val="30"/>
                  <c:pt idx="0">
                    <c:v>Dodgers</c:v>
                  </c:pt>
                  <c:pt idx="1">
                    <c:v>Yankees</c:v>
                  </c:pt>
                  <c:pt idx="2">
                    <c:v>Phillies</c:v>
                  </c:pt>
                  <c:pt idx="3">
                    <c:v>Red Sox</c:v>
                  </c:pt>
                  <c:pt idx="4">
                    <c:v>Tigers</c:v>
                  </c:pt>
                  <c:pt idx="5">
                    <c:v>Angels</c:v>
                  </c:pt>
                  <c:pt idx="6">
                    <c:v>Giants</c:v>
                  </c:pt>
                  <c:pt idx="7">
                    <c:v>Rangers</c:v>
                  </c:pt>
                  <c:pt idx="8">
                    <c:v>Nationals</c:v>
                  </c:pt>
                  <c:pt idx="9">
                    <c:v>Blue Jays</c:v>
                  </c:pt>
                  <c:pt idx="10">
                    <c:v>Diamondbacks</c:v>
                  </c:pt>
                  <c:pt idx="11">
                    <c:v>Reds</c:v>
                  </c:pt>
                  <c:pt idx="12">
                    <c:v>Cardinals</c:v>
                  </c:pt>
                  <c:pt idx="13">
                    <c:v>Braves</c:v>
                  </c:pt>
                  <c:pt idx="14">
                    <c:v>Orioles</c:v>
                  </c:pt>
                  <c:pt idx="15">
                    <c:v>Brewers</c:v>
                  </c:pt>
                  <c:pt idx="16">
                    <c:v>Rockies</c:v>
                  </c:pt>
                  <c:pt idx="17">
                    <c:v>Mariners</c:v>
                  </c:pt>
                  <c:pt idx="18">
                    <c:v>Royals</c:v>
                  </c:pt>
                  <c:pt idx="19">
                    <c:v>White Sox</c:v>
                  </c:pt>
                  <c:pt idx="20">
                    <c:v>Padres</c:v>
                  </c:pt>
                  <c:pt idx="21">
                    <c:v>Mets</c:v>
                  </c:pt>
                  <c:pt idx="22">
                    <c:v>Cubs</c:v>
                  </c:pt>
                  <c:pt idx="23">
                    <c:v>Twins</c:v>
                  </c:pt>
                  <c:pt idx="24">
                    <c:v>A's</c:v>
                  </c:pt>
                  <c:pt idx="25">
                    <c:v>Indians</c:v>
                  </c:pt>
                  <c:pt idx="26">
                    <c:v>Pirates</c:v>
                  </c:pt>
                  <c:pt idx="27">
                    <c:v>Rays</c:v>
                  </c:pt>
                  <c:pt idx="28">
                    <c:v>Marlins</c:v>
                  </c:pt>
                  <c:pt idx="29">
                    <c:v>Astros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3F29-4A63-A449-69C3F2A5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45632"/>
        <c:axId val="264442496"/>
      </c:scatterChart>
      <c:valAx>
        <c:axId val="264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Payroll in 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42496"/>
        <c:crosses val="autoZero"/>
        <c:crossBetween val="midCat"/>
      </c:valAx>
      <c:valAx>
        <c:axId val="2644424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Sales vs.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Chart 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'Combination Chart '!$B$2:$B$7</c:f>
              <c:numCache>
                <c:formatCode>#,##0</c:formatCode>
                <c:ptCount val="6"/>
                <c:pt idx="0">
                  <c:v>634993</c:v>
                </c:pt>
                <c:pt idx="1">
                  <c:v>939832</c:v>
                </c:pt>
                <c:pt idx="2">
                  <c:v>1187300</c:v>
                </c:pt>
                <c:pt idx="3">
                  <c:v>1383733</c:v>
                </c:pt>
                <c:pt idx="4">
                  <c:v>1409311</c:v>
                </c:pt>
                <c:pt idx="5">
                  <c:v>1298330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F-4067-A4B6-41108CE2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99056"/>
        <c:axId val="8281020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'Combination Chart 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'Combination Chart '!$C$2:$C$7</c:f>
              <c:numCache>
                <c:formatCode>#,##0</c:formatCode>
                <c:ptCount val="6"/>
                <c:pt idx="0">
                  <c:v>850000</c:v>
                </c:pt>
                <c:pt idx="1">
                  <c:v>850000</c:v>
                </c:pt>
                <c:pt idx="2">
                  <c:v>1125000</c:v>
                </c:pt>
                <c:pt idx="3">
                  <c:v>1125000</c:v>
                </c:pt>
                <c:pt idx="4">
                  <c:v>1500000</c:v>
                </c:pt>
                <c:pt idx="5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F-4067-A4B6-41108CE2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099056"/>
        <c:axId val="828102008"/>
      </c:lineChart>
      <c:catAx>
        <c:axId val="8280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02008"/>
        <c:auto val="1"/>
        <c:lblAlgn val="ctr"/>
        <c:lblOffset val="100"/>
        <c:noMultiLvlLbl val="0"/>
      </c:catAx>
      <c:valAx>
        <c:axId val="8281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9905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Series Championships</a:t>
            </a:r>
            <a:r>
              <a:rPr lang="en-US" baseline="0"/>
              <a:t> Since 1995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Axes'!$B$1</c:f>
              <c:strCache>
                <c:ptCount val="1"/>
                <c:pt idx="0">
                  <c:v>Championships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'Multiple Axes'!$A$2:$A$11</c:f>
              <c:strCache>
                <c:ptCount val="10"/>
                <c:pt idx="0">
                  <c:v>Yankees</c:v>
                </c:pt>
                <c:pt idx="1">
                  <c:v>Red Sox</c:v>
                </c:pt>
                <c:pt idx="2">
                  <c:v>Giants</c:v>
                </c:pt>
                <c:pt idx="3">
                  <c:v>Marlins</c:v>
                </c:pt>
                <c:pt idx="4">
                  <c:v>Cardinals</c:v>
                </c:pt>
                <c:pt idx="5">
                  <c:v>Braves</c:v>
                </c:pt>
                <c:pt idx="6">
                  <c:v>Diamondbacks</c:v>
                </c:pt>
                <c:pt idx="7">
                  <c:v>Angels</c:v>
                </c:pt>
                <c:pt idx="8">
                  <c:v>White Sox</c:v>
                </c:pt>
                <c:pt idx="9">
                  <c:v>Phillies</c:v>
                </c:pt>
              </c:strCache>
            </c:strRef>
          </c:cat>
          <c:val>
            <c:numRef>
              <c:f>'Multiple Axes'!$B$2:$B$11</c:f>
              <c:numCache>
                <c:formatCode>#,##0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6-439E-836C-2CC657B7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87800"/>
        <c:axId val="835181896"/>
      </c:barChart>
      <c:lineChart>
        <c:grouping val="standard"/>
        <c:varyColors val="0"/>
        <c:ser>
          <c:idx val="1"/>
          <c:order val="1"/>
          <c:tx>
            <c:strRef>
              <c:f>'Multiple Axes'!$C$1</c:f>
              <c:strCache>
                <c:ptCount val="1"/>
                <c:pt idx="0">
                  <c:v>Cumulative 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Axes'!$A$2:$A$11</c:f>
              <c:strCache>
                <c:ptCount val="10"/>
                <c:pt idx="0">
                  <c:v>Yankees</c:v>
                </c:pt>
                <c:pt idx="1">
                  <c:v>Red Sox</c:v>
                </c:pt>
                <c:pt idx="2">
                  <c:v>Giants</c:v>
                </c:pt>
                <c:pt idx="3">
                  <c:v>Marlins</c:v>
                </c:pt>
                <c:pt idx="4">
                  <c:v>Cardinals</c:v>
                </c:pt>
                <c:pt idx="5">
                  <c:v>Braves</c:v>
                </c:pt>
                <c:pt idx="6">
                  <c:v>Diamondbacks</c:v>
                </c:pt>
                <c:pt idx="7">
                  <c:v>Angels</c:v>
                </c:pt>
                <c:pt idx="8">
                  <c:v>White Sox</c:v>
                </c:pt>
                <c:pt idx="9">
                  <c:v>Phillies</c:v>
                </c:pt>
              </c:strCache>
            </c:strRef>
          </c:cat>
          <c:val>
            <c:numRef>
              <c:f>'Multiple Axes'!$C$2:$C$11</c:f>
              <c:numCache>
                <c:formatCode>0.00%</c:formatCode>
                <c:ptCount val="10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6-439E-836C-2CC657B7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99280"/>
        <c:axId val="835193048"/>
      </c:lineChart>
      <c:catAx>
        <c:axId val="83518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1896"/>
        <c:auto val="1"/>
        <c:lblAlgn val="ctr"/>
        <c:lblOffset val="100"/>
        <c:noMultiLvlLbl val="0"/>
      </c:catAx>
      <c:valAx>
        <c:axId val="8351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Championships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7800"/>
        <c:crossBetween val="between"/>
      </c:valAx>
      <c:valAx>
        <c:axId val="83519304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99280"/>
        <c:crosses val="max"/>
        <c:crossBetween val="between"/>
      </c:valAx>
      <c:catAx>
        <c:axId val="83519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193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82933230907099"/>
          <c:y val="2.6350461133069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Data Point '!$B$1</c:f>
              <c:strCache>
                <c:ptCount val="1"/>
                <c:pt idx="0">
                  <c:v>Internet Sales</c:v>
                </c:pt>
              </c:strCache>
            </c:strRef>
          </c:tx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9BBF-47EF-857A-0F4483ED7B3F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BBF-47EF-857A-0F4483ED7B3F}"/>
              </c:ext>
            </c:extLst>
          </c:dPt>
          <c:cat>
            <c:strRef>
              <c:f>'Format Data Point 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'Format Data Point 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F-47EF-857A-0F4483ED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668712"/>
        <c:axId val="-2097198680"/>
      </c:barChart>
      <c:catAx>
        <c:axId val="-208466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198680"/>
        <c:crosses val="autoZero"/>
        <c:auto val="1"/>
        <c:lblAlgn val="ctr"/>
        <c:lblOffset val="100"/>
        <c:noMultiLvlLbl val="0"/>
      </c:catAx>
      <c:valAx>
        <c:axId val="-2097198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08466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5847255369929"/>
          <c:y val="7.3262057839100406E-2"/>
          <c:w val="0.85202863961813846"/>
          <c:h val="0.7540456066844855"/>
        </c:manualLayout>
      </c:layout>
      <c:lineChart>
        <c:grouping val="standard"/>
        <c:varyColors val="0"/>
        <c:ser>
          <c:idx val="0"/>
          <c:order val="0"/>
          <c:tx>
            <c:strRef>
              <c:f>'Missing Data Points'!$B$1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cat>
            <c:numRef>
              <c:f>'Missing Data Points'!$A$2:$A$25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'Missing Data Points'!$B$2:$B$25</c:f>
              <c:numCache>
                <c:formatCode>General</c:formatCode>
                <c:ptCount val="24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5">
                  <c:v>50</c:v>
                </c:pt>
                <c:pt idx="6">
                  <c:v>56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2">
                  <c:v>75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69</c:v>
                </c:pt>
                <c:pt idx="18">
                  <c:v>65</c:v>
                </c:pt>
                <c:pt idx="20">
                  <c:v>59</c:v>
                </c:pt>
                <c:pt idx="21">
                  <c:v>57</c:v>
                </c:pt>
                <c:pt idx="22">
                  <c:v>52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0-4032-863C-C3783E76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74912"/>
        <c:axId val="1457073792"/>
      </c:lineChart>
      <c:catAx>
        <c:axId val="145707491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45707379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5707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570749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5847255369929"/>
          <c:y val="7.3262057839100433E-2"/>
          <c:w val="0.85202863961813902"/>
          <c:h val="0.75404560668448628"/>
        </c:manualLayout>
      </c:layout>
      <c:lineChart>
        <c:grouping val="standard"/>
        <c:varyColors val="0"/>
        <c:ser>
          <c:idx val="0"/>
          <c:order val="0"/>
          <c:tx>
            <c:strRef>
              <c:f>'Missing Data Points'!$B$1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cat>
            <c:numRef>
              <c:f>'Missing Data Points'!$A$2:$A$25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'Missing Data Points'!$B$2:$B$25</c:f>
              <c:numCache>
                <c:formatCode>General</c:formatCode>
                <c:ptCount val="24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5">
                  <c:v>50</c:v>
                </c:pt>
                <c:pt idx="6">
                  <c:v>56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2">
                  <c:v>75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69</c:v>
                </c:pt>
                <c:pt idx="18">
                  <c:v>65</c:v>
                </c:pt>
                <c:pt idx="20">
                  <c:v>59</c:v>
                </c:pt>
                <c:pt idx="21">
                  <c:v>57</c:v>
                </c:pt>
                <c:pt idx="22">
                  <c:v>52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A-4B43-965F-5E90BD9B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329760"/>
        <c:axId val="907332000"/>
      </c:lineChart>
      <c:catAx>
        <c:axId val="907329760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9073320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90733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7329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177800</xdr:rowOff>
    </xdr:from>
    <xdr:to>
      <xdr:col>10</xdr:col>
      <xdr:colOff>504825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571500</xdr:rowOff>
    </xdr:from>
    <xdr:to>
      <xdr:col>12</xdr:col>
      <xdr:colOff>295275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104775</xdr:rowOff>
    </xdr:from>
    <xdr:to>
      <xdr:col>13</xdr:col>
      <xdr:colOff>638175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0EBDD-F274-4E00-B8DC-EAA8091C8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28575</xdr:rowOff>
    </xdr:from>
    <xdr:to>
      <xdr:col>19</xdr:col>
      <xdr:colOff>464820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</xdr:row>
      <xdr:rowOff>80010</xdr:rowOff>
    </xdr:from>
    <xdr:to>
      <xdr:col>11</xdr:col>
      <xdr:colOff>586740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3E2E2-0F54-5DE5-3E7B-1F164DCB4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7620</xdr:rowOff>
    </xdr:from>
    <xdr:to>
      <xdr:col>15</xdr:col>
      <xdr:colOff>175260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21ABB-C79A-EA31-1149-06FEBB880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95250</xdr:rowOff>
    </xdr:from>
    <xdr:to>
      <xdr:col>8</xdr:col>
      <xdr:colOff>180975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400050</xdr:colOff>
      <xdr:row>2</xdr:row>
      <xdr:rowOff>85724</xdr:rowOff>
    </xdr:from>
    <xdr:ext cx="1590675" cy="4053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352800" y="409574"/>
          <a:ext cx="1590675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/>
            <a:t>October spike</a:t>
          </a:r>
          <a:r>
            <a:rPr lang="en-US" sz="1000" baseline="0"/>
            <a:t> due to  influx of deferred revenue</a:t>
          </a:r>
          <a:endParaRPr lang="en-US" sz="10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38100</xdr:rowOff>
    </xdr:from>
    <xdr:to>
      <xdr:col>10</xdr:col>
      <xdr:colOff>76200</xdr:colOff>
      <xdr:row>11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10</xdr:row>
      <xdr:rowOff>133350</xdr:rowOff>
    </xdr:from>
    <xdr:to>
      <xdr:col>10</xdr:col>
      <xdr:colOff>85725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21</xdr:row>
      <xdr:rowOff>9525</xdr:rowOff>
    </xdr:from>
    <xdr:to>
      <xdr:col>10</xdr:col>
      <xdr:colOff>85725</xdr:colOff>
      <xdr:row>31</xdr:row>
      <xdr:rowOff>180975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tabSelected="1" workbookViewId="0">
      <selection activeCell="N11" sqref="N11"/>
    </sheetView>
  </sheetViews>
  <sheetFormatPr defaultRowHeight="14.4" x14ac:dyDescent="0.3"/>
  <sheetData>
    <row r="2" spans="1:3" x14ac:dyDescent="0.3">
      <c r="A2" s="4"/>
      <c r="B2" s="4" t="s">
        <v>2</v>
      </c>
      <c r="C2" s="4" t="s">
        <v>1</v>
      </c>
    </row>
    <row r="3" spans="1:3" x14ac:dyDescent="0.3">
      <c r="A3" s="3">
        <v>2005</v>
      </c>
      <c r="B3" s="2">
        <v>60983</v>
      </c>
      <c r="C3" s="2">
        <v>64983</v>
      </c>
    </row>
    <row r="4" spans="1:3" x14ac:dyDescent="0.3">
      <c r="A4" s="3">
        <v>2006</v>
      </c>
      <c r="B4" s="2">
        <v>56732</v>
      </c>
      <c r="C4" s="2">
        <v>68981</v>
      </c>
    </row>
    <row r="5" spans="1:3" x14ac:dyDescent="0.3">
      <c r="A5" s="3">
        <v>2007</v>
      </c>
      <c r="B5" s="2">
        <v>49831</v>
      </c>
      <c r="C5" s="2">
        <v>77398</v>
      </c>
    </row>
    <row r="6" spans="1:3" x14ac:dyDescent="0.3">
      <c r="A6" s="3">
        <v>2008</v>
      </c>
      <c r="B6" s="2">
        <v>43323</v>
      </c>
      <c r="C6" s="2">
        <v>88091</v>
      </c>
    </row>
    <row r="7" spans="1:3" x14ac:dyDescent="0.3">
      <c r="A7" s="3">
        <v>2009</v>
      </c>
      <c r="B7" s="2">
        <v>39879</v>
      </c>
      <c r="C7" s="2">
        <v>93733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selection activeCell="F25" sqref="F25"/>
    </sheetView>
  </sheetViews>
  <sheetFormatPr defaultColWidth="8.88671875" defaultRowHeight="13.2" x14ac:dyDescent="0.25"/>
  <cols>
    <col min="1" max="1" width="17" style="5" bestFit="1" customWidth="1"/>
    <col min="2" max="3" width="10.109375" style="5" bestFit="1" customWidth="1"/>
    <col min="4" max="16384" width="8.88671875" style="5"/>
  </cols>
  <sheetData>
    <row r="1" spans="1:11" x14ac:dyDescent="0.25">
      <c r="A1" s="10" t="s">
        <v>8</v>
      </c>
      <c r="B1" s="10" t="s">
        <v>7</v>
      </c>
      <c r="D1" s="5" t="s">
        <v>6</v>
      </c>
    </row>
    <row r="3" spans="1:11" ht="53.4" thickBot="1" x14ac:dyDescent="0.3">
      <c r="A3" s="12" t="s">
        <v>5</v>
      </c>
      <c r="B3" s="11" t="s">
        <v>4</v>
      </c>
      <c r="C3" s="11" t="s">
        <v>3</v>
      </c>
    </row>
    <row r="4" spans="1:11" ht="13.8" thickTop="1" x14ac:dyDescent="0.25">
      <c r="A4" s="6">
        <v>1990</v>
      </c>
      <c r="B4" s="8">
        <v>4.8</v>
      </c>
      <c r="C4" s="8">
        <v>15.2</v>
      </c>
      <c r="D4" s="7"/>
      <c r="G4" s="7"/>
    </row>
    <row r="5" spans="1:11" x14ac:dyDescent="0.25">
      <c r="A5" s="6">
        <v>1991</v>
      </c>
      <c r="B5" s="8">
        <v>6.3</v>
      </c>
      <c r="C5" s="8">
        <v>19</v>
      </c>
      <c r="D5" s="7"/>
      <c r="G5" s="7"/>
    </row>
    <row r="6" spans="1:11" x14ac:dyDescent="0.25">
      <c r="A6" s="6">
        <v>1992</v>
      </c>
      <c r="B6" s="8">
        <v>7.4</v>
      </c>
      <c r="C6" s="8">
        <v>25.7</v>
      </c>
      <c r="D6" s="7"/>
      <c r="G6" s="7"/>
    </row>
    <row r="7" spans="1:11" x14ac:dyDescent="0.25">
      <c r="A7" s="6">
        <v>1993</v>
      </c>
      <c r="B7" s="8">
        <v>8.8000000000000007</v>
      </c>
      <c r="C7" s="8">
        <v>31.5</v>
      </c>
      <c r="D7" s="7"/>
      <c r="G7" s="7"/>
    </row>
    <row r="8" spans="1:11" x14ac:dyDescent="0.25">
      <c r="A8" s="6">
        <v>1994</v>
      </c>
      <c r="B8" s="8">
        <v>9.3000000000000007</v>
      </c>
      <c r="C8" s="8">
        <v>38.799999999999997</v>
      </c>
      <c r="D8" s="7"/>
      <c r="G8" s="7"/>
    </row>
    <row r="9" spans="1:11" x14ac:dyDescent="0.25">
      <c r="A9" s="6">
        <v>1995</v>
      </c>
      <c r="B9" s="8">
        <v>11.8</v>
      </c>
      <c r="C9" s="8">
        <v>45.5</v>
      </c>
      <c r="D9" s="7"/>
      <c r="E9" s="10"/>
      <c r="F9" s="10"/>
      <c r="G9" s="7"/>
      <c r="H9" s="10"/>
      <c r="I9" s="10"/>
      <c r="J9" s="10"/>
      <c r="K9" s="10"/>
    </row>
    <row r="10" spans="1:11" x14ac:dyDescent="0.25">
      <c r="A10" s="6">
        <v>1996</v>
      </c>
      <c r="B10" s="8">
        <v>12</v>
      </c>
      <c r="C10" s="8">
        <v>51.5</v>
      </c>
      <c r="D10" s="7"/>
      <c r="G10" s="7"/>
      <c r="K10" s="9"/>
    </row>
    <row r="11" spans="1:11" x14ac:dyDescent="0.25">
      <c r="A11" s="6">
        <v>1997</v>
      </c>
      <c r="B11" s="8">
        <v>12.9</v>
      </c>
      <c r="C11" s="8">
        <v>62.6</v>
      </c>
      <c r="D11" s="7"/>
      <c r="G11" s="7"/>
    </row>
    <row r="12" spans="1:11" x14ac:dyDescent="0.25">
      <c r="A12" s="6">
        <v>1998</v>
      </c>
      <c r="B12" s="8">
        <v>14.2</v>
      </c>
      <c r="C12" s="8">
        <v>71.2</v>
      </c>
      <c r="D12" s="7"/>
      <c r="G12" s="7"/>
    </row>
    <row r="13" spans="1:11" x14ac:dyDescent="0.25">
      <c r="A13" s="6">
        <v>1999</v>
      </c>
      <c r="B13" s="8">
        <v>13.1</v>
      </c>
      <c r="C13" s="8">
        <v>81.8</v>
      </c>
      <c r="D13" s="7"/>
      <c r="G13" s="7"/>
    </row>
    <row r="14" spans="1:11" x14ac:dyDescent="0.25">
      <c r="A14" s="6">
        <v>2000</v>
      </c>
      <c r="B14" s="8">
        <v>16.2</v>
      </c>
      <c r="C14" s="8">
        <v>100</v>
      </c>
      <c r="D14" s="7"/>
      <c r="G14" s="7"/>
    </row>
    <row r="15" spans="1:11" x14ac:dyDescent="0.25">
      <c r="A15" s="6">
        <v>2001</v>
      </c>
      <c r="B15" s="8">
        <v>19.2</v>
      </c>
      <c r="C15" s="8">
        <v>102.3</v>
      </c>
      <c r="D15" s="7"/>
      <c r="G15" s="7"/>
    </row>
    <row r="16" spans="1:11" x14ac:dyDescent="0.25">
      <c r="A16" s="6">
        <v>2002</v>
      </c>
      <c r="B16" s="8">
        <v>22.1</v>
      </c>
      <c r="C16" s="8">
        <v>125.2</v>
      </c>
      <c r="D16" s="7"/>
      <c r="G16" s="7"/>
    </row>
    <row r="17" spans="1:7" x14ac:dyDescent="0.25">
      <c r="A17" s="6">
        <v>2003</v>
      </c>
      <c r="B17" s="8">
        <v>28.4</v>
      </c>
      <c r="C17" s="8">
        <v>152.4</v>
      </c>
      <c r="D17" s="7"/>
      <c r="G17" s="7"/>
    </row>
    <row r="18" spans="1:7" x14ac:dyDescent="0.25">
      <c r="A18" s="6">
        <v>2004</v>
      </c>
      <c r="B18" s="8">
        <v>34.700000000000003</v>
      </c>
      <c r="C18" s="8">
        <v>196.7</v>
      </c>
      <c r="D18" s="7"/>
      <c r="G18" s="7"/>
    </row>
    <row r="19" spans="1:7" x14ac:dyDescent="0.25">
      <c r="A19" s="6">
        <v>2005</v>
      </c>
      <c r="B19" s="8">
        <v>41.2</v>
      </c>
      <c r="C19" s="8">
        <v>243.4</v>
      </c>
      <c r="D19" s="7"/>
      <c r="G19" s="7"/>
    </row>
    <row r="20" spans="1:7" x14ac:dyDescent="0.25">
      <c r="A20" s="6">
        <v>2006</v>
      </c>
      <c r="B20" s="8">
        <v>53.7</v>
      </c>
      <c r="C20" s="8">
        <v>287.8</v>
      </c>
      <c r="D20" s="7"/>
      <c r="G20" s="7"/>
    </row>
    <row r="21" spans="1:7" x14ac:dyDescent="0.25">
      <c r="A21" s="6">
        <v>2007</v>
      </c>
      <c r="B21" s="8">
        <v>65.900000000000006</v>
      </c>
      <c r="C21" s="8">
        <v>321.39999999999998</v>
      </c>
      <c r="D21" s="7"/>
      <c r="G21" s="7"/>
    </row>
    <row r="22" spans="1:7" x14ac:dyDescent="0.25">
      <c r="A22" s="6">
        <v>2008</v>
      </c>
      <c r="B22" s="8">
        <v>69.7</v>
      </c>
      <c r="C22" s="8">
        <v>337.8</v>
      </c>
      <c r="D22" s="7"/>
      <c r="G22" s="7"/>
    </row>
    <row r="23" spans="1:7" x14ac:dyDescent="0.25">
      <c r="A23" s="6">
        <v>2009</v>
      </c>
      <c r="B23" s="8">
        <v>69.5</v>
      </c>
      <c r="C23" s="8">
        <v>296.39999999999998</v>
      </c>
      <c r="D23" s="7"/>
      <c r="G23" s="7"/>
    </row>
    <row r="24" spans="1:7" x14ac:dyDescent="0.25">
      <c r="A24" s="6">
        <v>2010</v>
      </c>
      <c r="B24" s="6">
        <v>91.9</v>
      </c>
      <c r="C24" s="6">
        <v>365</v>
      </c>
      <c r="D24" s="7"/>
      <c r="G24" s="7"/>
    </row>
    <row r="25" spans="1:7" x14ac:dyDescent="0.25">
      <c r="A25" s="6">
        <v>2011</v>
      </c>
      <c r="B25" s="8">
        <v>104</v>
      </c>
      <c r="C25" s="6">
        <v>399.4</v>
      </c>
      <c r="D25" s="7"/>
      <c r="G25" s="7"/>
    </row>
    <row r="26" spans="1:7" x14ac:dyDescent="0.25">
      <c r="A26" s="6">
        <v>2012</v>
      </c>
      <c r="B26" s="6">
        <v>110.5</v>
      </c>
      <c r="C26" s="6">
        <v>425.6</v>
      </c>
      <c r="D26" s="7"/>
      <c r="G26" s="7"/>
    </row>
    <row r="27" spans="1:7" x14ac:dyDescent="0.25">
      <c r="A2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48A-C5D8-497D-B211-4BEA3F3D62D0}">
  <dimension ref="A1:G28"/>
  <sheetViews>
    <sheetView workbookViewId="0">
      <selection activeCell="O7" sqref="O7"/>
    </sheetView>
  </sheetViews>
  <sheetFormatPr defaultColWidth="10.33203125" defaultRowHeight="13.2" x14ac:dyDescent="0.25"/>
  <cols>
    <col min="1" max="1" width="24.33203125" style="29" bestFit="1" customWidth="1"/>
    <col min="2" max="7" width="10.88671875" style="29" bestFit="1" customWidth="1"/>
    <col min="8" max="16384" width="10.33203125" style="29"/>
  </cols>
  <sheetData>
    <row r="1" spans="1:7" x14ac:dyDescent="0.25">
      <c r="A1" s="34" t="s">
        <v>94</v>
      </c>
    </row>
    <row r="2" spans="1:7" ht="40.200000000000003" thickBot="1" x14ac:dyDescent="0.3">
      <c r="A2" s="36"/>
      <c r="B2" s="35" t="s">
        <v>93</v>
      </c>
      <c r="C2" s="35" t="s">
        <v>92</v>
      </c>
      <c r="D2" s="35" t="s">
        <v>91</v>
      </c>
      <c r="E2" s="35" t="s">
        <v>90</v>
      </c>
      <c r="F2" s="35" t="s">
        <v>89</v>
      </c>
      <c r="G2" s="35" t="s">
        <v>88</v>
      </c>
    </row>
    <row r="3" spans="1:7" ht="13.8" thickTop="1" x14ac:dyDescent="0.25">
      <c r="A3" s="34" t="s">
        <v>87</v>
      </c>
      <c r="B3" s="30">
        <v>29620292</v>
      </c>
      <c r="C3" s="30">
        <v>58207318</v>
      </c>
      <c r="D3" s="30">
        <v>29620292</v>
      </c>
      <c r="E3" s="30">
        <v>12915825</v>
      </c>
      <c r="F3" s="30">
        <v>28242604</v>
      </c>
      <c r="G3" s="30">
        <v>13604669</v>
      </c>
    </row>
    <row r="4" spans="1:7" x14ac:dyDescent="0.25">
      <c r="A4" s="32" t="s">
        <v>86</v>
      </c>
      <c r="B4" s="30"/>
      <c r="C4" s="30"/>
      <c r="D4" s="30"/>
      <c r="E4" s="30"/>
      <c r="F4" s="30"/>
      <c r="G4" s="30"/>
    </row>
    <row r="5" spans="1:7" x14ac:dyDescent="0.25">
      <c r="A5" s="31" t="s">
        <v>85</v>
      </c>
      <c r="B5" s="30">
        <v>4683126</v>
      </c>
      <c r="C5" s="30">
        <v>12553926</v>
      </c>
      <c r="D5" s="30">
        <v>7792092</v>
      </c>
      <c r="E5" s="30">
        <v>3423798</v>
      </c>
      <c r="F5" s="30">
        <v>8382402</v>
      </c>
      <c r="G5" s="30">
        <v>2439948</v>
      </c>
    </row>
    <row r="6" spans="1:7" x14ac:dyDescent="0.25">
      <c r="A6" s="31" t="s">
        <v>84</v>
      </c>
      <c r="B6" s="30">
        <v>5335440</v>
      </c>
      <c r="C6" s="30">
        <v>15117080</v>
      </c>
      <c r="D6" s="30">
        <v>8136546</v>
      </c>
      <c r="E6" s="30">
        <v>4134966</v>
      </c>
      <c r="F6" s="30">
        <v>8136546</v>
      </c>
      <c r="G6" s="30">
        <v>3556960</v>
      </c>
    </row>
    <row r="7" spans="1:7" x14ac:dyDescent="0.25">
      <c r="A7" s="31" t="s">
        <v>83</v>
      </c>
      <c r="B7" s="30">
        <v>4427540</v>
      </c>
      <c r="C7" s="30">
        <v>10932618</v>
      </c>
      <c r="D7" s="30">
        <v>6062324</v>
      </c>
      <c r="E7" s="30">
        <v>2894930</v>
      </c>
      <c r="F7" s="30">
        <v>5960150</v>
      </c>
      <c r="G7" s="30">
        <v>3848554</v>
      </c>
    </row>
    <row r="8" spans="1:7" x14ac:dyDescent="0.25">
      <c r="A8" s="31" t="s">
        <v>82</v>
      </c>
      <c r="B8" s="30">
        <v>4562275</v>
      </c>
      <c r="C8" s="30">
        <v>8301115</v>
      </c>
      <c r="D8" s="30">
        <v>3338250</v>
      </c>
      <c r="E8" s="30">
        <v>1157260</v>
      </c>
      <c r="F8" s="30">
        <v>2893150</v>
      </c>
      <c r="G8" s="30">
        <v>2047460</v>
      </c>
    </row>
    <row r="9" spans="1:7" x14ac:dyDescent="0.25">
      <c r="A9" s="31" t="s">
        <v>81</v>
      </c>
      <c r="B9" s="30">
        <v>5165297</v>
      </c>
      <c r="C9" s="30">
        <v>6505772</v>
      </c>
      <c r="D9" s="30">
        <v>2466474</v>
      </c>
      <c r="E9" s="30">
        <v>768539</v>
      </c>
      <c r="F9" s="30">
        <v>1787300</v>
      </c>
      <c r="G9" s="30">
        <v>1179618</v>
      </c>
    </row>
    <row r="10" spans="1:7" x14ac:dyDescent="0.25">
      <c r="A10" s="31" t="s">
        <v>80</v>
      </c>
      <c r="B10" s="30">
        <v>5399420</v>
      </c>
      <c r="C10" s="30">
        <v>4717388</v>
      </c>
      <c r="D10" s="30">
        <v>1847170</v>
      </c>
      <c r="E10" s="33">
        <v>454688</v>
      </c>
      <c r="F10" s="30">
        <v>1150929</v>
      </c>
      <c r="G10" s="30">
        <v>625196</v>
      </c>
    </row>
    <row r="11" spans="1:7" x14ac:dyDescent="0.25">
      <c r="A11" s="32" t="s">
        <v>79</v>
      </c>
      <c r="B11" s="30"/>
      <c r="C11" s="30"/>
      <c r="F11" s="30"/>
      <c r="G11" s="30"/>
    </row>
    <row r="12" spans="1:7" x14ac:dyDescent="0.25">
      <c r="A12" s="31" t="s">
        <v>78</v>
      </c>
      <c r="B12" s="30">
        <v>14168672</v>
      </c>
      <c r="C12" s="30">
        <v>26607448</v>
      </c>
      <c r="D12" s="30">
        <v>14086296</v>
      </c>
      <c r="E12" s="30">
        <v>5683944</v>
      </c>
      <c r="F12" s="30">
        <v>14086296</v>
      </c>
      <c r="G12" s="30">
        <v>7743344</v>
      </c>
    </row>
    <row r="13" spans="1:7" x14ac:dyDescent="0.25">
      <c r="A13" s="31" t="s">
        <v>77</v>
      </c>
      <c r="B13" s="30">
        <v>15361785</v>
      </c>
      <c r="C13" s="30">
        <v>31621920</v>
      </c>
      <c r="D13" s="30">
        <v>15541455</v>
      </c>
      <c r="E13" s="30">
        <v>7186800</v>
      </c>
      <c r="F13" s="30">
        <v>14193930</v>
      </c>
      <c r="G13" s="30">
        <v>5929110</v>
      </c>
    </row>
    <row r="14" spans="1:7" x14ac:dyDescent="0.25">
      <c r="A14" s="32" t="s">
        <v>76</v>
      </c>
      <c r="B14" s="30"/>
      <c r="C14" s="30"/>
      <c r="D14" s="30"/>
      <c r="E14" s="30"/>
      <c r="F14" s="30"/>
      <c r="G14" s="30"/>
    </row>
    <row r="15" spans="1:7" x14ac:dyDescent="0.25">
      <c r="A15" s="31" t="s">
        <v>75</v>
      </c>
      <c r="B15" s="30">
        <v>23647714</v>
      </c>
      <c r="C15" s="30">
        <v>49181442</v>
      </c>
      <c r="D15" s="30">
        <v>24953416</v>
      </c>
      <c r="E15" s="30">
        <v>11171006</v>
      </c>
      <c r="F15" s="30">
        <v>24373104</v>
      </c>
      <c r="G15" s="30">
        <v>11751318</v>
      </c>
    </row>
    <row r="16" spans="1:7" x14ac:dyDescent="0.25">
      <c r="A16" s="31" t="s">
        <v>74</v>
      </c>
      <c r="B16" s="30">
        <v>4650240</v>
      </c>
      <c r="C16" s="30">
        <v>6975360</v>
      </c>
      <c r="D16" s="30">
        <v>3700816</v>
      </c>
      <c r="E16" s="30">
        <v>1201312</v>
      </c>
      <c r="F16" s="30">
        <v>1995728</v>
      </c>
      <c r="G16" s="30">
        <v>852544</v>
      </c>
    </row>
    <row r="17" spans="1:7" x14ac:dyDescent="0.25">
      <c r="A17" s="31" t="s">
        <v>73</v>
      </c>
      <c r="B17" s="30">
        <v>1279740</v>
      </c>
      <c r="C17" s="30">
        <v>1977780</v>
      </c>
      <c r="D17" s="30">
        <v>1047060</v>
      </c>
      <c r="E17" s="30">
        <v>550676</v>
      </c>
      <c r="F17" s="30">
        <v>1915732</v>
      </c>
      <c r="G17" s="30">
        <v>992768</v>
      </c>
    </row>
    <row r="18" spans="1:7" x14ac:dyDescent="0.25">
      <c r="A18" s="32" t="s">
        <v>72</v>
      </c>
      <c r="B18" s="30"/>
      <c r="C18" s="30"/>
      <c r="D18" s="30"/>
      <c r="E18" s="30"/>
      <c r="F18" s="30"/>
      <c r="G18" s="30"/>
    </row>
    <row r="19" spans="1:7" x14ac:dyDescent="0.25">
      <c r="A19" s="31" t="s">
        <v>71</v>
      </c>
      <c r="B19" s="30">
        <v>4120320</v>
      </c>
      <c r="C19" s="30">
        <v>7777104</v>
      </c>
      <c r="D19" s="30">
        <v>4789872</v>
      </c>
      <c r="E19" s="30">
        <v>1828392</v>
      </c>
      <c r="F19" s="30">
        <v>5124648</v>
      </c>
      <c r="G19" s="30">
        <v>2137416</v>
      </c>
    </row>
    <row r="20" spans="1:7" x14ac:dyDescent="0.25">
      <c r="A20" s="31" t="s">
        <v>70</v>
      </c>
      <c r="B20" s="30">
        <v>15516160</v>
      </c>
      <c r="C20" s="30">
        <v>36382720</v>
      </c>
      <c r="D20" s="30">
        <v>18084352</v>
      </c>
      <c r="E20" s="30">
        <v>8346624</v>
      </c>
      <c r="F20" s="30">
        <v>19154432</v>
      </c>
      <c r="G20" s="30">
        <v>9523712</v>
      </c>
    </row>
    <row r="21" spans="1:7" x14ac:dyDescent="0.25">
      <c r="A21" s="31" t="s">
        <v>69</v>
      </c>
      <c r="B21" s="30">
        <v>1847880</v>
      </c>
      <c r="C21" s="30">
        <v>2368024</v>
      </c>
      <c r="D21" s="30">
        <v>1184012</v>
      </c>
      <c r="E21" s="30">
        <v>465392</v>
      </c>
      <c r="F21" s="30">
        <v>670712</v>
      </c>
      <c r="G21" s="30">
        <v>301136</v>
      </c>
    </row>
    <row r="22" spans="1:7" x14ac:dyDescent="0.25">
      <c r="A22" s="31" t="s">
        <v>68</v>
      </c>
      <c r="B22" s="30">
        <v>1188090</v>
      </c>
      <c r="C22" s="30">
        <v>1667010</v>
      </c>
      <c r="D22" s="30">
        <v>842715</v>
      </c>
      <c r="E22" s="30">
        <v>336165</v>
      </c>
      <c r="F22" s="30">
        <v>405240</v>
      </c>
      <c r="G22" s="30">
        <v>165780</v>
      </c>
    </row>
    <row r="23" spans="1:7" x14ac:dyDescent="0.25">
      <c r="A23" s="31" t="s">
        <v>67</v>
      </c>
      <c r="B23" s="30">
        <v>5145683</v>
      </c>
      <c r="C23" s="30">
        <v>4670488</v>
      </c>
      <c r="D23" s="30">
        <v>1765010</v>
      </c>
      <c r="E23" s="30">
        <v>556657</v>
      </c>
      <c r="F23" s="30">
        <v>977544</v>
      </c>
      <c r="G23" s="30">
        <v>475195</v>
      </c>
    </row>
    <row r="24" spans="1:7" x14ac:dyDescent="0.25">
      <c r="A24" s="31" t="s">
        <v>66</v>
      </c>
      <c r="B24" s="30">
        <v>2968680</v>
      </c>
      <c r="C24" s="30">
        <v>7003040</v>
      </c>
      <c r="D24" s="30">
        <v>3806000</v>
      </c>
      <c r="E24" s="30">
        <v>1674640</v>
      </c>
      <c r="F24" s="30">
        <v>2340690</v>
      </c>
      <c r="G24" s="30">
        <v>1217920</v>
      </c>
    </row>
    <row r="25" spans="1:7" x14ac:dyDescent="0.25">
      <c r="A25" s="32" t="s">
        <v>65</v>
      </c>
      <c r="B25" s="30"/>
      <c r="C25" s="30"/>
      <c r="D25" s="30"/>
      <c r="E25" s="30"/>
      <c r="F25" s="30"/>
      <c r="G25" s="30"/>
    </row>
    <row r="26" spans="1:7" x14ac:dyDescent="0.25">
      <c r="A26" s="31" t="s">
        <v>64</v>
      </c>
      <c r="B26" s="30">
        <v>11668755</v>
      </c>
      <c r="C26" s="30">
        <v>36228706</v>
      </c>
      <c r="D26" s="30">
        <v>20448104</v>
      </c>
      <c r="E26" s="30">
        <v>9890659</v>
      </c>
      <c r="F26" s="30">
        <v>22115069</v>
      </c>
      <c r="G26" s="30">
        <v>10890838</v>
      </c>
    </row>
    <row r="27" spans="1:7" x14ac:dyDescent="0.25">
      <c r="A27" s="31" t="s">
        <v>63</v>
      </c>
      <c r="B27" s="30">
        <v>1057310</v>
      </c>
      <c r="C27" s="30">
        <v>1783636</v>
      </c>
      <c r="D27" s="30">
        <v>809072</v>
      </c>
      <c r="E27" s="30">
        <v>317193</v>
      </c>
      <c r="F27" s="30">
        <v>455103</v>
      </c>
      <c r="G27" s="30">
        <v>170089</v>
      </c>
    </row>
    <row r="28" spans="1:7" x14ac:dyDescent="0.25">
      <c r="A28" s="31" t="s">
        <v>62</v>
      </c>
      <c r="B28" s="30">
        <v>16858244</v>
      </c>
      <c r="C28" s="30">
        <v>20040098</v>
      </c>
      <c r="D28" s="30">
        <v>8205834</v>
      </c>
      <c r="E28" s="30">
        <v>2623634</v>
      </c>
      <c r="F28" s="30">
        <v>5582200</v>
      </c>
      <c r="G28" s="30">
        <v>2511990</v>
      </c>
    </row>
  </sheetData>
  <pageMargins left="0.5" right="0.4" top="0.83333333333333337" bottom="0.66666666666666663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/>
  </sheetViews>
  <sheetFormatPr defaultRowHeight="14.4" x14ac:dyDescent="0.3"/>
  <cols>
    <col min="1" max="1" width="16" bestFit="1" customWidth="1"/>
  </cols>
  <sheetData>
    <row r="1" spans="1:3" x14ac:dyDescent="0.3">
      <c r="A1" s="1" t="s">
        <v>41</v>
      </c>
      <c r="B1" s="1" t="s">
        <v>40</v>
      </c>
      <c r="C1" s="1" t="s">
        <v>39</v>
      </c>
    </row>
    <row r="2" spans="1:3" x14ac:dyDescent="0.3">
      <c r="A2" t="s">
        <v>38</v>
      </c>
      <c r="B2">
        <v>235.3</v>
      </c>
      <c r="C2">
        <v>94</v>
      </c>
    </row>
    <row r="3" spans="1:3" x14ac:dyDescent="0.3">
      <c r="A3" t="s">
        <v>37</v>
      </c>
      <c r="B3">
        <v>203.8</v>
      </c>
      <c r="C3">
        <v>84</v>
      </c>
    </row>
    <row r="4" spans="1:3" x14ac:dyDescent="0.3">
      <c r="A4" t="s">
        <v>36</v>
      </c>
      <c r="B4">
        <v>180.1</v>
      </c>
      <c r="C4">
        <v>73</v>
      </c>
    </row>
    <row r="5" spans="1:3" x14ac:dyDescent="0.3">
      <c r="A5" t="s">
        <v>35</v>
      </c>
      <c r="B5">
        <v>162.80000000000001</v>
      </c>
      <c r="C5">
        <v>71</v>
      </c>
    </row>
    <row r="6" spans="1:3" x14ac:dyDescent="0.3">
      <c r="A6" t="s">
        <v>34</v>
      </c>
      <c r="B6">
        <v>162.19999999999999</v>
      </c>
      <c r="C6">
        <v>90</v>
      </c>
    </row>
    <row r="7" spans="1:3" x14ac:dyDescent="0.3">
      <c r="A7" t="s">
        <v>33</v>
      </c>
      <c r="B7">
        <v>155.69999999999999</v>
      </c>
      <c r="C7">
        <v>98</v>
      </c>
    </row>
    <row r="8" spans="1:3" x14ac:dyDescent="0.3">
      <c r="A8" t="s">
        <v>32</v>
      </c>
      <c r="B8">
        <v>154.19999999999999</v>
      </c>
      <c r="C8">
        <v>88</v>
      </c>
    </row>
    <row r="9" spans="1:3" x14ac:dyDescent="0.3">
      <c r="A9" t="s">
        <v>31</v>
      </c>
      <c r="B9">
        <v>136</v>
      </c>
      <c r="C9">
        <v>67</v>
      </c>
    </row>
    <row r="10" spans="1:3" x14ac:dyDescent="0.3">
      <c r="A10" t="s">
        <v>30</v>
      </c>
      <c r="B10">
        <v>134.69999999999999</v>
      </c>
      <c r="C10">
        <v>96</v>
      </c>
    </row>
    <row r="11" spans="1:3" x14ac:dyDescent="0.3">
      <c r="A11" t="s">
        <v>29</v>
      </c>
      <c r="B11">
        <v>132.6</v>
      </c>
      <c r="C11">
        <v>83</v>
      </c>
    </row>
    <row r="12" spans="1:3" x14ac:dyDescent="0.3">
      <c r="A12" t="s">
        <v>28</v>
      </c>
      <c r="B12">
        <v>112.7</v>
      </c>
      <c r="C12">
        <v>64</v>
      </c>
    </row>
    <row r="13" spans="1:3" x14ac:dyDescent="0.3">
      <c r="A13" t="s">
        <v>27</v>
      </c>
      <c r="B13">
        <v>112.4</v>
      </c>
      <c r="C13">
        <v>76</v>
      </c>
    </row>
    <row r="14" spans="1:3" x14ac:dyDescent="0.3">
      <c r="A14" t="s">
        <v>26</v>
      </c>
      <c r="B14">
        <v>111</v>
      </c>
      <c r="C14">
        <v>90</v>
      </c>
    </row>
    <row r="15" spans="1:3" x14ac:dyDescent="0.3">
      <c r="A15" t="s">
        <v>25</v>
      </c>
      <c r="B15">
        <v>110.9</v>
      </c>
      <c r="C15">
        <v>79</v>
      </c>
    </row>
    <row r="16" spans="1:3" x14ac:dyDescent="0.3">
      <c r="A16" t="s">
        <v>24</v>
      </c>
      <c r="B16">
        <v>107.4</v>
      </c>
      <c r="C16">
        <v>96</v>
      </c>
    </row>
    <row r="17" spans="1:3" x14ac:dyDescent="0.3">
      <c r="A17" t="s">
        <v>23</v>
      </c>
      <c r="B17">
        <v>103.8</v>
      </c>
      <c r="C17">
        <v>82</v>
      </c>
    </row>
    <row r="18" spans="1:3" x14ac:dyDescent="0.3">
      <c r="A18" t="s">
        <v>22</v>
      </c>
      <c r="B18">
        <v>95.8</v>
      </c>
      <c r="C18">
        <v>66</v>
      </c>
    </row>
    <row r="19" spans="1:3" x14ac:dyDescent="0.3">
      <c r="A19" t="s">
        <v>21</v>
      </c>
      <c r="B19">
        <v>92.1</v>
      </c>
      <c r="C19">
        <v>87</v>
      </c>
    </row>
    <row r="20" spans="1:3" x14ac:dyDescent="0.3">
      <c r="A20" t="s">
        <v>20</v>
      </c>
      <c r="B20">
        <v>92</v>
      </c>
      <c r="C20">
        <v>89</v>
      </c>
    </row>
    <row r="21" spans="1:3" x14ac:dyDescent="0.3">
      <c r="A21" t="s">
        <v>19</v>
      </c>
      <c r="B21">
        <v>91.2</v>
      </c>
      <c r="C21">
        <v>73</v>
      </c>
    </row>
    <row r="22" spans="1:3" x14ac:dyDescent="0.3">
      <c r="A22" t="s">
        <v>18</v>
      </c>
      <c r="B22">
        <v>90.1</v>
      </c>
      <c r="C22">
        <v>77</v>
      </c>
    </row>
    <row r="23" spans="1:3" x14ac:dyDescent="0.3">
      <c r="A23" t="s">
        <v>17</v>
      </c>
      <c r="B23">
        <v>89.1</v>
      </c>
      <c r="C23">
        <v>79</v>
      </c>
    </row>
    <row r="24" spans="1:3" x14ac:dyDescent="0.3">
      <c r="A24" t="s">
        <v>16</v>
      </c>
      <c r="B24">
        <v>89</v>
      </c>
      <c r="C24">
        <v>73</v>
      </c>
    </row>
    <row r="25" spans="1:3" x14ac:dyDescent="0.3">
      <c r="A25" t="s">
        <v>15</v>
      </c>
      <c r="B25">
        <v>85.8</v>
      </c>
      <c r="C25">
        <v>70</v>
      </c>
    </row>
    <row r="26" spans="1:3" x14ac:dyDescent="0.3">
      <c r="A26" t="s">
        <v>14</v>
      </c>
      <c r="B26">
        <v>83.4</v>
      </c>
      <c r="C26">
        <v>88</v>
      </c>
    </row>
    <row r="27" spans="1:3" x14ac:dyDescent="0.3">
      <c r="A27" t="s">
        <v>13</v>
      </c>
      <c r="B27">
        <v>82.5</v>
      </c>
      <c r="C27">
        <v>85</v>
      </c>
    </row>
    <row r="28" spans="1:3" x14ac:dyDescent="0.3">
      <c r="A28" t="s">
        <v>12</v>
      </c>
      <c r="B28">
        <v>78.099999999999994</v>
      </c>
      <c r="C28">
        <v>88</v>
      </c>
    </row>
    <row r="29" spans="1:3" x14ac:dyDescent="0.3">
      <c r="A29" t="s">
        <v>11</v>
      </c>
      <c r="B29">
        <v>77.099999999999994</v>
      </c>
      <c r="C29">
        <v>77</v>
      </c>
    </row>
    <row r="30" spans="1:3" x14ac:dyDescent="0.3">
      <c r="A30" t="s">
        <v>10</v>
      </c>
      <c r="B30">
        <v>47.6</v>
      </c>
      <c r="C30">
        <v>77</v>
      </c>
    </row>
    <row r="31" spans="1:3" x14ac:dyDescent="0.3">
      <c r="A31" t="s">
        <v>9</v>
      </c>
      <c r="B31">
        <v>44.5</v>
      </c>
      <c r="C31">
        <v>70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showGridLines="0" workbookViewId="0">
      <selection activeCell="G19" sqref="G19"/>
    </sheetView>
  </sheetViews>
  <sheetFormatPr defaultRowHeight="14.4" x14ac:dyDescent="0.3"/>
  <cols>
    <col min="1" max="1" width="7.44140625" customWidth="1"/>
    <col min="2" max="2" width="13.44140625" customWidth="1"/>
    <col min="3" max="3" width="13.33203125" customWidth="1"/>
  </cols>
  <sheetData>
    <row r="1" spans="1:3" x14ac:dyDescent="0.3">
      <c r="A1" s="14"/>
      <c r="B1" s="15" t="s">
        <v>48</v>
      </c>
      <c r="C1" s="15" t="s">
        <v>47</v>
      </c>
    </row>
    <row r="2" spans="1:3" x14ac:dyDescent="0.3">
      <c r="A2" s="14" t="s">
        <v>46</v>
      </c>
      <c r="B2" s="13">
        <v>634993</v>
      </c>
      <c r="C2" s="13">
        <v>850000</v>
      </c>
    </row>
    <row r="3" spans="1:3" x14ac:dyDescent="0.3">
      <c r="A3" s="14" t="s">
        <v>45</v>
      </c>
      <c r="B3" s="13">
        <v>939832</v>
      </c>
      <c r="C3" s="13">
        <v>850000</v>
      </c>
    </row>
    <row r="4" spans="1:3" x14ac:dyDescent="0.3">
      <c r="A4" s="14" t="s">
        <v>44</v>
      </c>
      <c r="B4" s="13">
        <v>1187300</v>
      </c>
      <c r="C4" s="13">
        <v>1125000</v>
      </c>
    </row>
    <row r="5" spans="1:3" x14ac:dyDescent="0.3">
      <c r="A5" s="14" t="s">
        <v>43</v>
      </c>
      <c r="B5" s="13">
        <v>1383733</v>
      </c>
      <c r="C5" s="13">
        <v>1125000</v>
      </c>
    </row>
    <row r="6" spans="1:3" x14ac:dyDescent="0.3">
      <c r="A6" s="14" t="s">
        <v>0</v>
      </c>
      <c r="B6" s="13">
        <v>1409311</v>
      </c>
      <c r="C6" s="13">
        <v>1500000</v>
      </c>
    </row>
    <row r="7" spans="1:3" x14ac:dyDescent="0.3">
      <c r="A7" s="14" t="s">
        <v>42</v>
      </c>
      <c r="B7" s="13">
        <v>1298330</v>
      </c>
      <c r="C7" s="13">
        <v>1500000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showGridLines="0" workbookViewId="0">
      <selection activeCell="J29" sqref="J29"/>
    </sheetView>
  </sheetViews>
  <sheetFormatPr defaultRowHeight="14.4" x14ac:dyDescent="0.3"/>
  <cols>
    <col min="1" max="1" width="12.88671875" bestFit="1" customWidth="1"/>
    <col min="2" max="2" width="13.33203125" bestFit="1" customWidth="1"/>
    <col min="3" max="3" width="13.21875" bestFit="1" customWidth="1"/>
  </cols>
  <sheetData>
    <row r="1" spans="1:3" x14ac:dyDescent="0.3">
      <c r="B1" t="s">
        <v>50</v>
      </c>
      <c r="C1" t="s">
        <v>49</v>
      </c>
    </row>
    <row r="2" spans="1:3" x14ac:dyDescent="0.3">
      <c r="A2" t="s">
        <v>37</v>
      </c>
      <c r="B2" s="17">
        <v>5</v>
      </c>
      <c r="C2" s="16">
        <f>SUM($B$2:B2)/SUM($B$2:$B$11)</f>
        <v>0.25</v>
      </c>
    </row>
    <row r="3" spans="1:3" x14ac:dyDescent="0.3">
      <c r="A3" t="s">
        <v>35</v>
      </c>
      <c r="B3" s="17">
        <v>3</v>
      </c>
      <c r="C3" s="16">
        <f>SUM($B$2:B3)/SUM($B$2:$B$11)</f>
        <v>0.4</v>
      </c>
    </row>
    <row r="4" spans="1:3" x14ac:dyDescent="0.3">
      <c r="A4" t="s">
        <v>32</v>
      </c>
      <c r="B4" s="17">
        <v>3</v>
      </c>
      <c r="C4" s="16">
        <f>SUM($B$2:B4)/SUM($B$2:$B$11)</f>
        <v>0.55000000000000004</v>
      </c>
    </row>
    <row r="5" spans="1:3" x14ac:dyDescent="0.3">
      <c r="A5" t="s">
        <v>10</v>
      </c>
      <c r="B5" s="17">
        <v>2</v>
      </c>
      <c r="C5" s="16">
        <f>SUM($B$2:B5)/SUM($B$2:$B$11)</f>
        <v>0.65</v>
      </c>
    </row>
    <row r="6" spans="1:3" x14ac:dyDescent="0.3">
      <c r="A6" t="s">
        <v>26</v>
      </c>
      <c r="B6" s="17">
        <v>2</v>
      </c>
      <c r="C6" s="16">
        <f>SUM($B$2:B6)/SUM($B$2:$B$11)</f>
        <v>0.75</v>
      </c>
    </row>
    <row r="7" spans="1:3" x14ac:dyDescent="0.3">
      <c r="A7" t="s">
        <v>25</v>
      </c>
      <c r="B7" s="17">
        <v>1</v>
      </c>
      <c r="C7" s="16">
        <f>SUM($B$2:B7)/SUM($B$2:$B$11)</f>
        <v>0.8</v>
      </c>
    </row>
    <row r="8" spans="1:3" x14ac:dyDescent="0.3">
      <c r="A8" t="s">
        <v>28</v>
      </c>
      <c r="B8" s="17">
        <v>1</v>
      </c>
      <c r="C8" s="16">
        <f>SUM($B$2:B8)/SUM($B$2:$B$11)</f>
        <v>0.85</v>
      </c>
    </row>
    <row r="9" spans="1:3" x14ac:dyDescent="0.3">
      <c r="A9" t="s">
        <v>33</v>
      </c>
      <c r="B9" s="17">
        <v>1</v>
      </c>
      <c r="C9" s="16">
        <f>SUM($B$2:B9)/SUM($B$2:$B$11)</f>
        <v>0.9</v>
      </c>
    </row>
    <row r="10" spans="1:3" x14ac:dyDescent="0.3">
      <c r="A10" t="s">
        <v>19</v>
      </c>
      <c r="B10" s="17">
        <v>1</v>
      </c>
      <c r="C10" s="16">
        <f>SUM($B$2:B10)/SUM($B$2:$B$11)</f>
        <v>0.95</v>
      </c>
    </row>
    <row r="11" spans="1:3" x14ac:dyDescent="0.3">
      <c r="A11" t="s">
        <v>36</v>
      </c>
      <c r="B11" s="17">
        <v>1</v>
      </c>
      <c r="C11" s="16">
        <f>SUM($B$2:B11)/SUM($B$2:$B$11)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showGridLines="0" workbookViewId="0">
      <selection activeCell="L11" sqref="L11"/>
    </sheetView>
  </sheetViews>
  <sheetFormatPr defaultColWidth="8.88671875" defaultRowHeight="13.2" x14ac:dyDescent="0.25"/>
  <cols>
    <col min="1" max="1" width="6.109375" style="18" customWidth="1"/>
    <col min="2" max="2" width="12.44140625" style="18" bestFit="1" customWidth="1"/>
    <col min="3" max="3" width="12.88671875" style="18" bestFit="1" customWidth="1"/>
    <col min="4" max="16384" width="8.88671875" style="18"/>
  </cols>
  <sheetData>
    <row r="1" spans="1:3" x14ac:dyDescent="0.25">
      <c r="A1" s="24"/>
      <c r="B1" s="23" t="s">
        <v>59</v>
      </c>
      <c r="C1" s="22"/>
    </row>
    <row r="2" spans="1:3" x14ac:dyDescent="0.25">
      <c r="A2" s="20" t="s">
        <v>56</v>
      </c>
      <c r="B2" s="19">
        <v>355.15</v>
      </c>
    </row>
    <row r="3" spans="1:3" x14ac:dyDescent="0.25">
      <c r="A3" s="20" t="s">
        <v>58</v>
      </c>
      <c r="B3" s="19">
        <v>284</v>
      </c>
    </row>
    <row r="4" spans="1:3" x14ac:dyDescent="0.25">
      <c r="A4" s="20" t="s">
        <v>57</v>
      </c>
      <c r="B4" s="19">
        <v>326.77999999999997</v>
      </c>
    </row>
    <row r="5" spans="1:3" x14ac:dyDescent="0.25">
      <c r="A5" s="20" t="s">
        <v>55</v>
      </c>
      <c r="B5" s="19">
        <v>326.33</v>
      </c>
    </row>
    <row r="6" spans="1:3" x14ac:dyDescent="0.25">
      <c r="A6" s="20" t="s">
        <v>57</v>
      </c>
      <c r="B6" s="19">
        <v>408.25</v>
      </c>
    </row>
    <row r="7" spans="1:3" x14ac:dyDescent="0.25">
      <c r="A7" s="20" t="s">
        <v>56</v>
      </c>
      <c r="B7" s="19">
        <v>514.44000000000005</v>
      </c>
    </row>
    <row r="8" spans="1:3" x14ac:dyDescent="0.25">
      <c r="A8" s="20" t="s">
        <v>56</v>
      </c>
      <c r="B8" s="19">
        <v>541</v>
      </c>
    </row>
    <row r="9" spans="1:3" x14ac:dyDescent="0.25">
      <c r="A9" s="20" t="s">
        <v>55</v>
      </c>
      <c r="B9" s="19">
        <v>571</v>
      </c>
    </row>
    <row r="10" spans="1:3" x14ac:dyDescent="0.25">
      <c r="A10" s="20" t="s">
        <v>54</v>
      </c>
      <c r="B10" s="19">
        <v>815.02</v>
      </c>
    </row>
    <row r="11" spans="1:3" x14ac:dyDescent="0.25">
      <c r="A11" s="20" t="s">
        <v>53</v>
      </c>
      <c r="B11" s="19">
        <v>1552.8</v>
      </c>
      <c r="C11" s="21"/>
    </row>
    <row r="12" spans="1:3" x14ac:dyDescent="0.25">
      <c r="A12" s="20" t="s">
        <v>52</v>
      </c>
      <c r="B12" s="19">
        <v>815.02</v>
      </c>
    </row>
    <row r="13" spans="1:3" x14ac:dyDescent="0.25">
      <c r="A13" s="20" t="s">
        <v>51</v>
      </c>
      <c r="B13" s="19">
        <f>AVERAGE(C14,B12)</f>
        <v>815.02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"/>
  <sheetViews>
    <sheetView showGridLines="0" workbookViewId="0">
      <selection activeCell="P16" sqref="P16"/>
    </sheetView>
  </sheetViews>
  <sheetFormatPr defaultRowHeight="14.4" x14ac:dyDescent="0.3"/>
  <cols>
    <col min="1" max="1" width="11.109375" customWidth="1"/>
    <col min="2" max="2" width="12.5546875" customWidth="1"/>
  </cols>
  <sheetData>
    <row r="1" spans="1:3" x14ac:dyDescent="0.3">
      <c r="A1" s="28" t="s">
        <v>61</v>
      </c>
      <c r="B1" s="28" t="s">
        <v>60</v>
      </c>
    </row>
    <row r="2" spans="1:3" x14ac:dyDescent="0.3">
      <c r="A2" s="26">
        <v>0</v>
      </c>
      <c r="B2" s="25">
        <v>53</v>
      </c>
    </row>
    <row r="3" spans="1:3" x14ac:dyDescent="0.3">
      <c r="A3" s="26">
        <v>4.1666666666666699E-2</v>
      </c>
      <c r="B3" s="25">
        <v>51</v>
      </c>
      <c r="C3" s="27"/>
    </row>
    <row r="4" spans="1:3" x14ac:dyDescent="0.3">
      <c r="A4" s="26">
        <v>8.3333333333333301E-2</v>
      </c>
      <c r="B4" s="25">
        <v>49</v>
      </c>
    </row>
    <row r="5" spans="1:3" x14ac:dyDescent="0.3">
      <c r="A5" s="26">
        <v>0.125</v>
      </c>
      <c r="B5" s="25"/>
    </row>
    <row r="6" spans="1:3" x14ac:dyDescent="0.3">
      <c r="A6" s="26">
        <v>0.16666666666666699</v>
      </c>
      <c r="B6" s="25"/>
    </row>
    <row r="7" spans="1:3" x14ac:dyDescent="0.3">
      <c r="A7" s="26">
        <v>0.20833333333333301</v>
      </c>
      <c r="B7" s="25">
        <v>50</v>
      </c>
    </row>
    <row r="8" spans="1:3" x14ac:dyDescent="0.3">
      <c r="A8" s="26">
        <v>0.25</v>
      </c>
      <c r="B8" s="25">
        <v>56</v>
      </c>
    </row>
    <row r="9" spans="1:3" x14ac:dyDescent="0.3">
      <c r="A9" s="26">
        <v>0.29166666666666702</v>
      </c>
      <c r="B9" s="25">
        <v>59</v>
      </c>
    </row>
    <row r="10" spans="1:3" x14ac:dyDescent="0.3">
      <c r="A10" s="26">
        <v>0.33333333333333298</v>
      </c>
      <c r="B10" s="25">
        <v>64</v>
      </c>
    </row>
    <row r="11" spans="1:3" x14ac:dyDescent="0.3">
      <c r="A11" s="26">
        <v>0.375</v>
      </c>
      <c r="B11" s="25">
        <v>68</v>
      </c>
    </row>
    <row r="12" spans="1:3" x14ac:dyDescent="0.3">
      <c r="A12" s="26">
        <v>0.41666666666666702</v>
      </c>
      <c r="B12" s="25">
        <v>70</v>
      </c>
    </row>
    <row r="13" spans="1:3" x14ac:dyDescent="0.3">
      <c r="A13" s="26">
        <v>0.45833333333333298</v>
      </c>
      <c r="B13" s="25"/>
    </row>
    <row r="14" spans="1:3" x14ac:dyDescent="0.3">
      <c r="A14" s="26">
        <v>0.5</v>
      </c>
      <c r="B14" s="25">
        <v>75</v>
      </c>
    </row>
    <row r="15" spans="1:3" x14ac:dyDescent="0.3">
      <c r="A15" s="26">
        <v>0.54166666666666696</v>
      </c>
      <c r="B15" s="25">
        <v>79</v>
      </c>
    </row>
    <row r="16" spans="1:3" x14ac:dyDescent="0.3">
      <c r="A16" s="26">
        <v>0.58333333333333304</v>
      </c>
      <c r="B16" s="25">
        <v>78</v>
      </c>
    </row>
    <row r="17" spans="1:2" x14ac:dyDescent="0.3">
      <c r="A17" s="26">
        <v>0.625</v>
      </c>
      <c r="B17" s="25">
        <v>79</v>
      </c>
    </row>
    <row r="18" spans="1:2" x14ac:dyDescent="0.3">
      <c r="A18" s="26">
        <v>0.66666666666666696</v>
      </c>
      <c r="B18" s="25">
        <v>76</v>
      </c>
    </row>
    <row r="19" spans="1:2" x14ac:dyDescent="0.3">
      <c r="A19" s="26">
        <v>0.70833333333333304</v>
      </c>
      <c r="B19" s="25">
        <v>69</v>
      </c>
    </row>
    <row r="20" spans="1:2" x14ac:dyDescent="0.3">
      <c r="A20" s="26">
        <v>0.75</v>
      </c>
      <c r="B20" s="25">
        <v>65</v>
      </c>
    </row>
    <row r="21" spans="1:2" x14ac:dyDescent="0.3">
      <c r="A21" s="26">
        <v>0.79166666666666696</v>
      </c>
      <c r="B21" s="25"/>
    </row>
    <row r="22" spans="1:2" x14ac:dyDescent="0.3">
      <c r="A22" s="26">
        <v>0.83333333333333304</v>
      </c>
      <c r="B22" s="25">
        <v>59</v>
      </c>
    </row>
    <row r="23" spans="1:2" x14ac:dyDescent="0.3">
      <c r="A23" s="26">
        <v>0.875</v>
      </c>
      <c r="B23" s="25">
        <v>57</v>
      </c>
    </row>
    <row r="24" spans="1:2" x14ac:dyDescent="0.3">
      <c r="A24" s="26">
        <v>0.91666666666666696</v>
      </c>
      <c r="B24" s="25">
        <v>52</v>
      </c>
    </row>
    <row r="25" spans="1:2" x14ac:dyDescent="0.3">
      <c r="A25" s="26">
        <v>0.95833333333333304</v>
      </c>
      <c r="B25" s="25">
        <v>52</v>
      </c>
    </row>
  </sheetData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Props1.xml><?xml version="1.0" encoding="utf-8"?>
<ds:datastoreItem xmlns:ds="http://schemas.openxmlformats.org/officeDocument/2006/customXml" ds:itemID="{E6D719B9-ED27-43A7-92C5-D79BD46AA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F0279E-3F33-4259-949E-1499770393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3DC3BF-2A2C-485E-BCE1-DEBCB9B5E79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3d6dd6d0-93c8-45ce-b910-d93d26537f89"/>
    <ds:schemaRef ds:uri="7a6e37b5-1edd-440d-8fb5-458a524f50c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Column Chart</vt:lpstr>
      <vt:lpstr>Line Chart</vt:lpstr>
      <vt:lpstr>Pie Chart</vt:lpstr>
      <vt:lpstr>Scatter Plot</vt:lpstr>
      <vt:lpstr>Combination Chart </vt:lpstr>
      <vt:lpstr>Multiple Axes</vt:lpstr>
      <vt:lpstr>Format Data Point </vt:lpstr>
      <vt:lpstr>Missing Data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</dc:creator>
  <cp:lastModifiedBy>George</cp:lastModifiedBy>
  <dcterms:created xsi:type="dcterms:W3CDTF">2015-08-24T20:30:23Z</dcterms:created>
  <dcterms:modified xsi:type="dcterms:W3CDTF">2022-05-02T21:06:58Z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