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George\Desktop\Analytics Projects\"/>
    </mc:Choice>
  </mc:AlternateContent>
  <xr:revisionPtr revIDLastSave="0" documentId="8_{88BDEB40-4AD8-4C12-84C4-855F88671CA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vot table 1 # of songs" sheetId="3" r:id="rId1"/>
    <sheet name="Pivot table 2 songs per month" sheetId="4" r:id="rId2"/>
    <sheet name="Concert data" sheetId="1" r:id="rId3"/>
    <sheet name="Credit Risk Data" sheetId="2" r:id="rId4"/>
  </sheets>
  <definedNames>
    <definedName name="_xlnm._FilterDatabase" localSheetId="2" hidden="1">'Concert data'!$A$12:$D$569</definedName>
    <definedName name="_xlnm._FilterDatabase" localSheetId="3" hidden="1">'Credit Risk Data'!$A$3:$M$428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2" l="1"/>
  <c r="U6" i="2"/>
  <c r="U5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9" i="2"/>
  <c r="M10" i="2"/>
  <c r="M11" i="2"/>
  <c r="M7" i="2"/>
  <c r="M8" i="2"/>
  <c r="M5" i="2"/>
  <c r="M6" i="2"/>
  <c r="M4" i="2"/>
</calcChain>
</file>

<file path=xl/sharedStrings.xml><?xml version="1.0" encoding="utf-8"?>
<sst xmlns="http://schemas.openxmlformats.org/spreadsheetml/2006/main" count="6494" uniqueCount="605">
  <si>
    <t>Concert data</t>
  </si>
  <si>
    <t>Date</t>
  </si>
  <si>
    <t>Artist</t>
  </si>
  <si>
    <t>Venue</t>
  </si>
  <si>
    <t>Event</t>
  </si>
  <si>
    <t>City</t>
  </si>
  <si>
    <t>State</t>
  </si>
  <si>
    <t>Year</t>
  </si>
  <si>
    <t>Month</t>
  </si>
  <si>
    <t>Velocity Girl</t>
  </si>
  <si>
    <t>Bogart's</t>
  </si>
  <si>
    <t>Cincinnati</t>
  </si>
  <si>
    <t>OH</t>
  </si>
  <si>
    <t>Oct</t>
  </si>
  <si>
    <t>Candlebox</t>
  </si>
  <si>
    <t>Taft Theatre</t>
  </si>
  <si>
    <t>Nov</t>
  </si>
  <si>
    <t>Flaming Lips</t>
  </si>
  <si>
    <t>Sweetwater</t>
  </si>
  <si>
    <t>Throwing Muses</t>
  </si>
  <si>
    <t>Apr</t>
  </si>
  <si>
    <t>Ass Ponys</t>
  </si>
  <si>
    <t>Cincinnati Zoo</t>
  </si>
  <si>
    <t>Jun</t>
  </si>
  <si>
    <t>Reverend Horton Heat</t>
  </si>
  <si>
    <t>Jul</t>
  </si>
  <si>
    <t>Goo Goo Dolls</t>
  </si>
  <si>
    <t>You Am I</t>
  </si>
  <si>
    <t>Sonic Youth</t>
  </si>
  <si>
    <t>Riverbend Music Center</t>
  </si>
  <si>
    <t>Lollapalooza</t>
  </si>
  <si>
    <t>Hole</t>
  </si>
  <si>
    <t>Cypress Hill</t>
  </si>
  <si>
    <t>Pavement</t>
  </si>
  <si>
    <t>Beck</t>
  </si>
  <si>
    <t>The Jesus Lizard</t>
  </si>
  <si>
    <t>The Mighty Mighty Bosstones</t>
  </si>
  <si>
    <t>Hootie &amp; The Blowfish</t>
  </si>
  <si>
    <t>Aug</t>
  </si>
  <si>
    <t>Edwin McCain</t>
  </si>
  <si>
    <t>The Black Crowes</t>
  </si>
  <si>
    <t>H.O.R.D.E. Festival</t>
  </si>
  <si>
    <t>Blues Traveler</t>
  </si>
  <si>
    <t>Ziggy Marley &amp; the Melody Makers</t>
  </si>
  <si>
    <t>Taj Mahal</t>
  </si>
  <si>
    <t>Joan Osborne</t>
  </si>
  <si>
    <t>Wilco</t>
  </si>
  <si>
    <t>Foo Fighters</t>
  </si>
  <si>
    <t>Shudder To Think</t>
  </si>
  <si>
    <t>Skiploader</t>
  </si>
  <si>
    <t>The Bottle Rockets</t>
  </si>
  <si>
    <t>Health &amp; Happiness Show</t>
  </si>
  <si>
    <t>Sister Machine Gun</t>
  </si>
  <si>
    <t>Feb</t>
  </si>
  <si>
    <t>Gravity Kills</t>
  </si>
  <si>
    <t>Dance Hall Crashers</t>
  </si>
  <si>
    <t>H2O</t>
  </si>
  <si>
    <t>The Afghan Whigs</t>
  </si>
  <si>
    <t>Howlin' Maggie</t>
  </si>
  <si>
    <t>Dave Matthews Band</t>
  </si>
  <si>
    <t>Ben Harper</t>
  </si>
  <si>
    <t>Allman Brothers Band</t>
  </si>
  <si>
    <t>God Street Wine</t>
  </si>
  <si>
    <t>Jars Of Clay</t>
  </si>
  <si>
    <t>Tri-County Assembly of God</t>
  </si>
  <si>
    <t>Fairfield</t>
  </si>
  <si>
    <t>Lenny Kravitz</t>
  </si>
  <si>
    <t>King Crimson</t>
  </si>
  <si>
    <t>16 Horsepower</t>
  </si>
  <si>
    <t>Me'Shell Ndege'Ocello</t>
  </si>
  <si>
    <t>Son Volt</t>
  </si>
  <si>
    <t>311</t>
  </si>
  <si>
    <t>Caddy's Garage</t>
  </si>
  <si>
    <t>The Urge</t>
  </si>
  <si>
    <t>The Dirty Dozen Brass Band</t>
  </si>
  <si>
    <t>Squirrel Nut Zippers</t>
  </si>
  <si>
    <t>Phish</t>
  </si>
  <si>
    <t>Rupp Arena</t>
  </si>
  <si>
    <t>Lexington</t>
  </si>
  <si>
    <t>KY</t>
  </si>
  <si>
    <t>The Wallflowers</t>
  </si>
  <si>
    <t>Dec</t>
  </si>
  <si>
    <t>Rusted Root</t>
  </si>
  <si>
    <t>Jan</t>
  </si>
  <si>
    <t>Ripley's Alive</t>
  </si>
  <si>
    <t>The Presidents of the Unites States of America</t>
  </si>
  <si>
    <t>The Asylum</t>
  </si>
  <si>
    <t>Toledo</t>
  </si>
  <si>
    <t>Mar</t>
  </si>
  <si>
    <t>Fiona Apple</t>
  </si>
  <si>
    <t>Morcheeba</t>
  </si>
  <si>
    <t>Millett Hall</t>
  </si>
  <si>
    <t>Oxford</t>
  </si>
  <si>
    <t>The Roots</t>
  </si>
  <si>
    <t>Atari Teenage Riot</t>
  </si>
  <si>
    <t>Pepsi Jammin' on Main</t>
  </si>
  <si>
    <t>Pepsi Jammin' On Main</t>
  </si>
  <si>
    <t>May</t>
  </si>
  <si>
    <t>Shag</t>
  </si>
  <si>
    <t>K's Choice</t>
  </si>
  <si>
    <t>Pietasters</t>
  </si>
  <si>
    <t>Swingin' Udders</t>
  </si>
  <si>
    <t>Ekoostik Hookah</t>
  </si>
  <si>
    <t>Alpine Hills</t>
  </si>
  <si>
    <t>Hookahville</t>
  </si>
  <si>
    <t>Dover</t>
  </si>
  <si>
    <t>Merl Saunders and the Rainforest Band</t>
  </si>
  <si>
    <t>Los Lobos</t>
  </si>
  <si>
    <t>Santana</t>
  </si>
  <si>
    <t>Counting Crows</t>
  </si>
  <si>
    <t>Ben Folds Five</t>
  </si>
  <si>
    <t>Leftover Salmon</t>
  </si>
  <si>
    <t>Medeski, Martin &amp; Wood</t>
  </si>
  <si>
    <t>Morphine</t>
  </si>
  <si>
    <t>Neil Young &amp; Crazy Horse</t>
  </si>
  <si>
    <t>Primus</t>
  </si>
  <si>
    <t>Toad the Wet Sprocket</t>
  </si>
  <si>
    <t>Reel Big Fish</t>
  </si>
  <si>
    <t>Deer Creek Music Center</t>
  </si>
  <si>
    <t>Noblesville</t>
  </si>
  <si>
    <t>IN</t>
  </si>
  <si>
    <t>Jamboree in the Hills</t>
  </si>
  <si>
    <t>St. Clairsville</t>
  </si>
  <si>
    <t>moe.</t>
  </si>
  <si>
    <t>Prince</t>
  </si>
  <si>
    <t>The Crown</t>
  </si>
  <si>
    <t>Liaka</t>
  </si>
  <si>
    <t>Ervin J. Nutter Center</t>
  </si>
  <si>
    <t>Dayton</t>
  </si>
  <si>
    <t>Bob Dylan</t>
  </si>
  <si>
    <t>Cincinnati Gardens</t>
  </si>
  <si>
    <t>Kenny Wayne Shepherd Band</t>
  </si>
  <si>
    <t>The Mr. T Experience</t>
  </si>
  <si>
    <t>The Pilfers</t>
  </si>
  <si>
    <t>Eric Clapton</t>
  </si>
  <si>
    <t>Barenaked Ladies</t>
  </si>
  <si>
    <t>Alana Davis</t>
  </si>
  <si>
    <t>Gov't Mule</t>
  </si>
  <si>
    <t>Marcy Playground</t>
  </si>
  <si>
    <t>Smashing Pumpkins</t>
  </si>
  <si>
    <t>Beastie Boys</t>
  </si>
  <si>
    <t>Rosemont Horizon</t>
  </si>
  <si>
    <t>Rosemont</t>
  </si>
  <si>
    <t>IL</t>
  </si>
  <si>
    <t>A Tribe Called Quest</t>
  </si>
  <si>
    <t>Bela Fleck &amp; the Flecktones</t>
  </si>
  <si>
    <t>Zebrahead</t>
  </si>
  <si>
    <t>Joe Henry</t>
  </si>
  <si>
    <t>Soul Coughing</t>
  </si>
  <si>
    <t>Superdrag</t>
  </si>
  <si>
    <t>Royal Crown Revue</t>
  </si>
  <si>
    <t>Polaris Amphitheater</t>
  </si>
  <si>
    <t>Columbus</t>
  </si>
  <si>
    <t>Vertical Horizon</t>
  </si>
  <si>
    <t>Top Cats</t>
  </si>
  <si>
    <t>Train</t>
  </si>
  <si>
    <t>Firstar Center</t>
  </si>
  <si>
    <t>Poison</t>
  </si>
  <si>
    <t>Cinderella</t>
  </si>
  <si>
    <t>Dokken</t>
  </si>
  <si>
    <t>Slaughter</t>
  </si>
  <si>
    <t>Pearl Jam</t>
  </si>
  <si>
    <t>Sep</t>
  </si>
  <si>
    <t>Tesla</t>
  </si>
  <si>
    <t>Styx</t>
  </si>
  <si>
    <t>Bad Company</t>
  </si>
  <si>
    <t>Billy Squier</t>
  </si>
  <si>
    <t>Trey Anastasio</t>
  </si>
  <si>
    <t>Verizon Wireless Music Center</t>
  </si>
  <si>
    <t>Ben Folds</t>
  </si>
  <si>
    <t>John Mayer</t>
  </si>
  <si>
    <t>Robert Randolph &amp; the Family Band</t>
  </si>
  <si>
    <t>Madison Square Garden</t>
  </si>
  <si>
    <t>New York</t>
  </si>
  <si>
    <t>NY</t>
  </si>
  <si>
    <t>U.S. Bank Arena</t>
  </si>
  <si>
    <t>Macy Gray</t>
  </si>
  <si>
    <t>House Of Blues</t>
  </si>
  <si>
    <t>New Orleans</t>
  </si>
  <si>
    <t>LA</t>
  </si>
  <si>
    <t>Gomez</t>
  </si>
  <si>
    <t>Concrete Blonde</t>
  </si>
  <si>
    <t>Ween</t>
  </si>
  <si>
    <t>Dennis DeYoung</t>
  </si>
  <si>
    <t>The Big Wu</t>
  </si>
  <si>
    <t>The Dead</t>
  </si>
  <si>
    <t>Mike Gordon</t>
  </si>
  <si>
    <t>REO Speedwagon</t>
  </si>
  <si>
    <t>G. Love &amp; Special Sauce</t>
  </si>
  <si>
    <t>Blondie</t>
  </si>
  <si>
    <t>Rufus Wainwright</t>
  </si>
  <si>
    <t>Fraze Pavilion</t>
  </si>
  <si>
    <t>Kettering</t>
  </si>
  <si>
    <t>Guster</t>
  </si>
  <si>
    <t>Maroon 5</t>
  </si>
  <si>
    <t>Barrelhouse Brewery</t>
  </si>
  <si>
    <t>Midpoint Music Festival</t>
  </si>
  <si>
    <t>Citizens Band</t>
  </si>
  <si>
    <t>Ryan Adams</t>
  </si>
  <si>
    <t>Jesse Malin</t>
  </si>
  <si>
    <t>Cintas Center</t>
  </si>
  <si>
    <t>Indigo Girls</t>
  </si>
  <si>
    <t>Madison Theater</t>
  </si>
  <si>
    <t>Covington</t>
  </si>
  <si>
    <t>Magnapop</t>
  </si>
  <si>
    <t>Tom Petty &amp; the Heartbreakers</t>
  </si>
  <si>
    <t>John Mellencamp</t>
  </si>
  <si>
    <t>John Fogerty</t>
  </si>
  <si>
    <t>Coldplay</t>
  </si>
  <si>
    <t>Promowest Pavilion</t>
  </si>
  <si>
    <t>Ben Lee</t>
  </si>
  <si>
    <t>The Moody Blues</t>
  </si>
  <si>
    <t>Aronoff Center for the Arts</t>
  </si>
  <si>
    <t>Murat Egyptian Room</t>
  </si>
  <si>
    <t>Indianapolis</t>
  </si>
  <si>
    <t>Duke Energy Center</t>
  </si>
  <si>
    <t>Elvis Costello</t>
  </si>
  <si>
    <t>L.C. Pavilion</t>
  </si>
  <si>
    <t>Allen Toussaint</t>
  </si>
  <si>
    <t>Dixie Chicks</t>
  </si>
  <si>
    <t>Value City Arena</t>
  </si>
  <si>
    <t>Anna Nalick</t>
  </si>
  <si>
    <t>Tall Stacks</t>
  </si>
  <si>
    <t>Rhett Miller</t>
  </si>
  <si>
    <t>Ladysmith Black Mambazo</t>
  </si>
  <si>
    <t>Michael Franti &amp; Spearhead</t>
  </si>
  <si>
    <t>Red Rocks Amphitheatre</t>
  </si>
  <si>
    <t>Morrison</t>
  </si>
  <si>
    <t>CO</t>
  </si>
  <si>
    <t>John Butler Trio</t>
  </si>
  <si>
    <t>Less Than Jake</t>
  </si>
  <si>
    <t>Streetlight Manifesto</t>
  </si>
  <si>
    <t>Bruce Springsteen</t>
  </si>
  <si>
    <t>Weird Al Yankovic</t>
  </si>
  <si>
    <t>National City Pavilion</t>
  </si>
  <si>
    <t>White River State Park</t>
  </si>
  <si>
    <t>Bon Iver</t>
  </si>
  <si>
    <t>Sebastian Bach</t>
  </si>
  <si>
    <t>Ben Folds with the Louisville Orchestra</t>
  </si>
  <si>
    <t>The Kentucky Center</t>
  </si>
  <si>
    <t>Louisville</t>
  </si>
  <si>
    <t>Cherine Anderson</t>
  </si>
  <si>
    <t>Courtney John</t>
  </si>
  <si>
    <t>Heartless Bastards</t>
  </si>
  <si>
    <t>Wexner Center for the Arts</t>
  </si>
  <si>
    <t>Liam Finn</t>
  </si>
  <si>
    <t>Sunny Sweeney</t>
  </si>
  <si>
    <t>Ryman Auditorium</t>
  </si>
  <si>
    <t>Grand Ole Opry</t>
  </si>
  <si>
    <t>Nashville</t>
  </si>
  <si>
    <t>TN</t>
  </si>
  <si>
    <t>Mountain Heart</t>
  </si>
  <si>
    <t>Riders in the Sky</t>
  </si>
  <si>
    <t>Great American Ballpark</t>
  </si>
  <si>
    <t>Paul Simon</t>
  </si>
  <si>
    <t>Bank of Kentucky Center</t>
  </si>
  <si>
    <t>Highland Heights</t>
  </si>
  <si>
    <t>Punch Brothers</t>
  </si>
  <si>
    <t>Jason Isbell</t>
  </si>
  <si>
    <t>Old 97's</t>
  </si>
  <si>
    <t>20th Century Theater</t>
  </si>
  <si>
    <t>The O's</t>
  </si>
  <si>
    <t>Lee Ranaldo Band</t>
  </si>
  <si>
    <t>Chaifetz Arena</t>
  </si>
  <si>
    <t>St. Louis</t>
  </si>
  <si>
    <t>MO</t>
  </si>
  <si>
    <t>Murat Theatre</t>
  </si>
  <si>
    <t>Kate Miller-Heidke</t>
  </si>
  <si>
    <t>Newport Music Hall</t>
  </si>
  <si>
    <t>The Travoltas</t>
  </si>
  <si>
    <t>Wussy</t>
  </si>
  <si>
    <t>Kermit Ruffins</t>
  </si>
  <si>
    <t>Blue Nile</t>
  </si>
  <si>
    <t>Huey Lewis &amp; the News</t>
  </si>
  <si>
    <t>Sugar Bowl Fan Fest</t>
  </si>
  <si>
    <t>Weezer</t>
  </si>
  <si>
    <t>Horseshoe Casino</t>
  </si>
  <si>
    <t>Ha Ha Tonka</t>
  </si>
  <si>
    <t>Midpoint Midway</t>
  </si>
  <si>
    <t>Shuggie Otis</t>
  </si>
  <si>
    <t>Washington Park</t>
  </si>
  <si>
    <t>Cody ChesnuTT</t>
  </si>
  <si>
    <t>Grandfather Child</t>
  </si>
  <si>
    <t>The Cincy Brass</t>
  </si>
  <si>
    <t>Cory Chisel &amp; the Wandering Sons</t>
  </si>
  <si>
    <t>Taft Ballroom</t>
  </si>
  <si>
    <t>The Head and the Heart</t>
  </si>
  <si>
    <t>Youth Lagoon</t>
  </si>
  <si>
    <t>Black Rebel Motorcycle Club</t>
  </si>
  <si>
    <t>Grammer's</t>
  </si>
  <si>
    <t>The Breeders</t>
  </si>
  <si>
    <t>Galactic</t>
  </si>
  <si>
    <t>Preservation Hall Jazz Band</t>
  </si>
  <si>
    <t>The Southgate House Revival</t>
  </si>
  <si>
    <t>Newport</t>
  </si>
  <si>
    <t>Madison King</t>
  </si>
  <si>
    <t>Lera Lynn</t>
  </si>
  <si>
    <t>Buckle Up Music Festival</t>
  </si>
  <si>
    <t>Sleepy Man Banjo Boys</t>
  </si>
  <si>
    <t>Joe Pug</t>
  </si>
  <si>
    <t>Houndmouth</t>
  </si>
  <si>
    <t>The Lone Bellow</t>
  </si>
  <si>
    <t>Emmylou Harris</t>
  </si>
  <si>
    <t>Drive-By Truckers</t>
  </si>
  <si>
    <t>Alison Krauss</t>
  </si>
  <si>
    <t>Willie Nelson</t>
  </si>
  <si>
    <t>The Weeks</t>
  </si>
  <si>
    <t>Forecastle Festival</t>
  </si>
  <si>
    <t>Lucius</t>
  </si>
  <si>
    <t>Sharon Van Etten</t>
  </si>
  <si>
    <t>Brett Dennen</t>
  </si>
  <si>
    <t>Jenny Lewis</t>
  </si>
  <si>
    <t>tUnE-yArDs</t>
  </si>
  <si>
    <t>The Replacements</t>
  </si>
  <si>
    <t>Over The Rhine</t>
  </si>
  <si>
    <t>Bahamas</t>
  </si>
  <si>
    <t>American Aquarium</t>
  </si>
  <si>
    <t>Ohio River Throwdown</t>
  </si>
  <si>
    <t>Johnnyswim</t>
  </si>
  <si>
    <t>PNC Pavilion</t>
  </si>
  <si>
    <t>Sister Sparrow &amp; the Dirty Birds</t>
  </si>
  <si>
    <t>Hurray for the Riff Raff</t>
  </si>
  <si>
    <t>Trampled By Turtles</t>
  </si>
  <si>
    <t>Trombone Shorty</t>
  </si>
  <si>
    <t>Grace Potter &amp; the Nocturnals</t>
  </si>
  <si>
    <t>Edward Sharpe &amp; the Magnetic Zeros</t>
  </si>
  <si>
    <t>Fairmount Girls</t>
  </si>
  <si>
    <t>Indigo Wild</t>
  </si>
  <si>
    <t>Jeecy and the Jungle</t>
  </si>
  <si>
    <t>Ghost Wolves</t>
  </si>
  <si>
    <t>Barrence Whitfield and the Savages</t>
  </si>
  <si>
    <t>St. Paul and the Broken Bones</t>
  </si>
  <si>
    <t>Real Estate</t>
  </si>
  <si>
    <t>Young Heirlooms</t>
  </si>
  <si>
    <t>Memorial Hall</t>
  </si>
  <si>
    <t>Jessica Lea Mayfield</t>
  </si>
  <si>
    <t>Empires</t>
  </si>
  <si>
    <t>OK Go</t>
  </si>
  <si>
    <t>The Raveonettes</t>
  </si>
  <si>
    <t>Christian Moerlein Brewing Co.</t>
  </si>
  <si>
    <t>Saintseneca</t>
  </si>
  <si>
    <t>Magnolia Sons</t>
  </si>
  <si>
    <t>The Jayhawks</t>
  </si>
  <si>
    <t>The Vogue</t>
  </si>
  <si>
    <t>Trapper Schoepp</t>
  </si>
  <si>
    <t>MusicNOW Festival</t>
  </si>
  <si>
    <t>Perfume Genius</t>
  </si>
  <si>
    <t>Mina Tindle</t>
  </si>
  <si>
    <t>The Record Company</t>
  </si>
  <si>
    <t>Jay Farrar</t>
  </si>
  <si>
    <t>Bunbury Music Festival</t>
  </si>
  <si>
    <t>Machineheart</t>
  </si>
  <si>
    <t>Multimagic</t>
  </si>
  <si>
    <t>Father John Misty</t>
  </si>
  <si>
    <t>Temples</t>
  </si>
  <si>
    <t>Matt &amp; Kim</t>
  </si>
  <si>
    <t>Tame Impala</t>
  </si>
  <si>
    <t>The Black Keys</t>
  </si>
  <si>
    <t>Parker Millsap</t>
  </si>
  <si>
    <t>ZZ Ward</t>
  </si>
  <si>
    <t>Fly Golden Eagle</t>
  </si>
  <si>
    <t>San Fermin</t>
  </si>
  <si>
    <t>Cage The Elephant</t>
  </si>
  <si>
    <t>Mariachi El Bronx</t>
  </si>
  <si>
    <t>The Revivalists</t>
  </si>
  <si>
    <t>Desaparecidos</t>
  </si>
  <si>
    <t>The Word</t>
  </si>
  <si>
    <t>The War On Drugs</t>
  </si>
  <si>
    <t>My Morning Jacket</t>
  </si>
  <si>
    <t>First Aid Kit</t>
  </si>
  <si>
    <t>Tweedy</t>
  </si>
  <si>
    <t>Modest Mouse</t>
  </si>
  <si>
    <t>Widespread Panic</t>
  </si>
  <si>
    <t>Fountain Square</t>
  </si>
  <si>
    <t>The Donkeys</t>
  </si>
  <si>
    <t>Alberta Cross</t>
  </si>
  <si>
    <t>Ona</t>
  </si>
  <si>
    <t>Arnold's Bar &amp; Grill</t>
  </si>
  <si>
    <t>JR JR</t>
  </si>
  <si>
    <t>Ride</t>
  </si>
  <si>
    <t>Ryley Walker</t>
  </si>
  <si>
    <t>The Woodward Theater</t>
  </si>
  <si>
    <t>Strand Of Oaks</t>
  </si>
  <si>
    <t>Gran Bel Fisher</t>
  </si>
  <si>
    <t>Great Peacock</t>
  </si>
  <si>
    <t>Pokey LaFarge</t>
  </si>
  <si>
    <t>Iron &amp; Wine</t>
  </si>
  <si>
    <t>Lydia Loveless</t>
  </si>
  <si>
    <t>Howard</t>
  </si>
  <si>
    <t>Shovels &amp; Rope</t>
  </si>
  <si>
    <t>B.J. Barham</t>
  </si>
  <si>
    <t>Frank Turner &amp; the Sleeping Souls</t>
  </si>
  <si>
    <t>Dead &amp; Company</t>
  </si>
  <si>
    <t>Dawes</t>
  </si>
  <si>
    <t>1200</t>
  </si>
  <si>
    <t>Seratones</t>
  </si>
  <si>
    <t>Liz Vice</t>
  </si>
  <si>
    <t>Phosphorescent</t>
  </si>
  <si>
    <t>Wild Child</t>
  </si>
  <si>
    <t>The Avett Brothers</t>
  </si>
  <si>
    <t>Madisen Ward &amp; the Mama Bear</t>
  </si>
  <si>
    <t>Shakey Graves</t>
  </si>
  <si>
    <t>Sarah Jarosz</t>
  </si>
  <si>
    <t>Teddy Abrams &amp; Friends</t>
  </si>
  <si>
    <t>Dr. Dog</t>
  </si>
  <si>
    <t>Alabama Shakes</t>
  </si>
  <si>
    <t>All Them Witches</t>
  </si>
  <si>
    <t>The Suffers</t>
  </si>
  <si>
    <t>Anderson East</t>
  </si>
  <si>
    <t>White Denim</t>
  </si>
  <si>
    <t>Gary Clark, Jr.</t>
  </si>
  <si>
    <t>Death Cab for Cutie</t>
  </si>
  <si>
    <t>Brandi Carlile</t>
  </si>
  <si>
    <t>Darla</t>
  </si>
  <si>
    <t>Dead Horses</t>
  </si>
  <si>
    <t>The James Hunter Six</t>
  </si>
  <si>
    <t>Lau</t>
  </si>
  <si>
    <t>Antibalas</t>
  </si>
  <si>
    <t>Langhorne Slim &amp; the Law</t>
  </si>
  <si>
    <t>Future Islands</t>
  </si>
  <si>
    <t>Lucy Dacus</t>
  </si>
  <si>
    <t>The Budos Band</t>
  </si>
  <si>
    <t>Bob Mould</t>
  </si>
  <si>
    <t>Kamasi Washington</t>
  </si>
  <si>
    <t>Frightened Rabbit</t>
  </si>
  <si>
    <t>The Mountain Goats</t>
  </si>
  <si>
    <t>JJ Grey &amp; Mofro</t>
  </si>
  <si>
    <t>Josh Ritter</t>
  </si>
  <si>
    <t>Nada Surf</t>
  </si>
  <si>
    <t>Band Of Horses</t>
  </si>
  <si>
    <t>Prophets Of Rage</t>
  </si>
  <si>
    <t>Awolnation</t>
  </si>
  <si>
    <t>Gary Louris</t>
  </si>
  <si>
    <t>WNKU</t>
  </si>
  <si>
    <t>Folk Uke</t>
  </si>
  <si>
    <t>The Subdudes</t>
  </si>
  <si>
    <t>Murder By Death</t>
  </si>
  <si>
    <t>Arkells</t>
  </si>
  <si>
    <t>Palace Theatre</t>
  </si>
  <si>
    <t>Whitney</t>
  </si>
  <si>
    <t>Aaron Lee Tasjan</t>
  </si>
  <si>
    <t>Norah Jones</t>
  </si>
  <si>
    <t>Aloysius 3</t>
  </si>
  <si>
    <t>Anders Parker</t>
  </si>
  <si>
    <t>Ben Folds with the Cincinnati Pops Orchestra</t>
  </si>
  <si>
    <t>Nicole Atkins</t>
  </si>
  <si>
    <t>J. Roddy Walston &amp; the Business</t>
  </si>
  <si>
    <t>Lucero</t>
  </si>
  <si>
    <t>Outer Banks Brewing Station</t>
  </si>
  <si>
    <t>Kill Devil Hills</t>
  </si>
  <si>
    <t>NC</t>
  </si>
  <si>
    <t>MOTR Pub</t>
  </si>
  <si>
    <t>Broken Social Scene</t>
  </si>
  <si>
    <t>The New Pornographers</t>
  </si>
  <si>
    <t>Masonic Center Auditorium</t>
  </si>
  <si>
    <t>Valerie June</t>
  </si>
  <si>
    <t>Masonic Center Grand Ballroom</t>
  </si>
  <si>
    <t>Filthy Friends</t>
  </si>
  <si>
    <t>Welles</t>
  </si>
  <si>
    <t>BADBADNOTGOOD</t>
  </si>
  <si>
    <t>Seun Kuti &amp; Egypt 80</t>
  </si>
  <si>
    <t>Noname</t>
  </si>
  <si>
    <t>Mandolin Orange</t>
  </si>
  <si>
    <t>Charly Bliss</t>
  </si>
  <si>
    <t>Har Mar Superstar</t>
  </si>
  <si>
    <t>Pavo Pavo</t>
  </si>
  <si>
    <t>Low Cut Connie</t>
  </si>
  <si>
    <t>The Yawpers</t>
  </si>
  <si>
    <t>James McMurtry</t>
  </si>
  <si>
    <t>Jason Isbell and the 400 Unit</t>
  </si>
  <si>
    <t>The War and Treaty</t>
  </si>
  <si>
    <t>Dead Rider</t>
  </si>
  <si>
    <t>Devon Gilfillian</t>
  </si>
  <si>
    <t>Lucy Wainwright Roche</t>
  </si>
  <si>
    <t>The National</t>
  </si>
  <si>
    <t>Smale Park</t>
  </si>
  <si>
    <t>Homecoming 2018</t>
  </si>
  <si>
    <t>Lord Huron</t>
  </si>
  <si>
    <t>Alvvays</t>
  </si>
  <si>
    <t>Feist</t>
  </si>
  <si>
    <t>Big Thief</t>
  </si>
  <si>
    <t>Travis Meadows</t>
  </si>
  <si>
    <t>I'm With Her</t>
  </si>
  <si>
    <t>Vance Joy</t>
  </si>
  <si>
    <t>Jimmy Eat World</t>
  </si>
  <si>
    <t>Brent Cobb</t>
  </si>
  <si>
    <t>Chris Stapleton</t>
  </si>
  <si>
    <t>Hiss Golden Messenger</t>
  </si>
  <si>
    <t>Margo Price</t>
  </si>
  <si>
    <t>T-Pain</t>
  </si>
  <si>
    <t>Arcade Fire</t>
  </si>
  <si>
    <t>Michael Cleveland and Flamekeeper</t>
  </si>
  <si>
    <t>Oh Wonder</t>
  </si>
  <si>
    <t>Pedigo's Magic Pilsner</t>
  </si>
  <si>
    <t>Bonny Doon</t>
  </si>
  <si>
    <t>New Breed Brass Band</t>
  </si>
  <si>
    <t>Voodoo Threauxdown</t>
  </si>
  <si>
    <t>Katie Herzig</t>
  </si>
  <si>
    <t>Kacy &amp; Clayton</t>
  </si>
  <si>
    <t>The Decemberists</t>
  </si>
  <si>
    <t>Brian Vander Ark</t>
  </si>
  <si>
    <t>Private Venue</t>
  </si>
  <si>
    <t>Bad Cop/Bad Cop</t>
  </si>
  <si>
    <t>Alexis Mahler</t>
  </si>
  <si>
    <t>Harrison</t>
  </si>
  <si>
    <t>Katie Toupin</t>
  </si>
  <si>
    <t>Jeff Tweedy</t>
  </si>
  <si>
    <t>Walnut Hills High School</t>
  </si>
  <si>
    <t>Robert Ellis</t>
  </si>
  <si>
    <t>Paul McCartney</t>
  </si>
  <si>
    <t>Lucie Silvas</t>
  </si>
  <si>
    <t>Bob Weir</t>
  </si>
  <si>
    <t>The Nude Party</t>
  </si>
  <si>
    <t>Rebirth Brass Band</t>
  </si>
  <si>
    <t>d.b.a.</t>
  </si>
  <si>
    <t>Preservation Hall</t>
  </si>
  <si>
    <t>John Boutté</t>
  </si>
  <si>
    <t>Cincinnati Music Hall</t>
  </si>
  <si>
    <t>Parker Gispert</t>
  </si>
  <si>
    <t>Shana Cleveland</t>
  </si>
  <si>
    <t>Old Crow Medicine Show</t>
  </si>
  <si>
    <t>That Tent</t>
  </si>
  <si>
    <t>Bonnaroo Music &amp; Arts Festival</t>
  </si>
  <si>
    <t>Manchester</t>
  </si>
  <si>
    <t>Molly Tuttle</t>
  </si>
  <si>
    <t>Morgan Evans</t>
  </si>
  <si>
    <t>Steve Earle &amp; The Dukes</t>
  </si>
  <si>
    <t>Wendy Moten</t>
  </si>
  <si>
    <t>Ashley Monroe</t>
  </si>
  <si>
    <t>Ricky Skaggs</t>
  </si>
  <si>
    <t>Donna Missal</t>
  </si>
  <si>
    <t>This Tent</t>
  </si>
  <si>
    <t>Caroline Rose</t>
  </si>
  <si>
    <t>What Stage</t>
  </si>
  <si>
    <t>Bonnaroo Superjam</t>
  </si>
  <si>
    <t>The Teskey Brothers</t>
  </si>
  <si>
    <t>Which Stage</t>
  </si>
  <si>
    <t>AJR</t>
  </si>
  <si>
    <t>Solange</t>
  </si>
  <si>
    <t>Las Cafeteras</t>
  </si>
  <si>
    <t>Childish Gambino</t>
  </si>
  <si>
    <t>Courtney Barnett</t>
  </si>
  <si>
    <t>Maren Morris</t>
  </si>
  <si>
    <t>Rubblebucket</t>
  </si>
  <si>
    <t>Ruston Kelly</t>
  </si>
  <si>
    <t>The Lonely Island</t>
  </si>
  <si>
    <t>Kacey Musgraves</t>
  </si>
  <si>
    <t>The Soul Rebels</t>
  </si>
  <si>
    <t>The Lumineers</t>
  </si>
  <si>
    <t>Spoon</t>
  </si>
  <si>
    <t>Songs played</t>
  </si>
  <si>
    <t>Leon Bridges</t>
  </si>
  <si>
    <t>The Moondoggies</t>
  </si>
  <si>
    <t>Ludlow Garage</t>
  </si>
  <si>
    <t>Victoria Theatre</t>
  </si>
  <si>
    <t>Riverfront Live</t>
  </si>
  <si>
    <t>Elvis Costello &amp; the Imposters</t>
  </si>
  <si>
    <t>Mark Charles</t>
  </si>
  <si>
    <t>Low</t>
  </si>
  <si>
    <t>Management</t>
  </si>
  <si>
    <t>Own</t>
  </si>
  <si>
    <t>Single</t>
  </si>
  <si>
    <t>M</t>
  </si>
  <si>
    <t>New Car</t>
  </si>
  <si>
    <t>High</t>
  </si>
  <si>
    <t>Skilled</t>
  </si>
  <si>
    <t>Divorced</t>
  </si>
  <si>
    <t>F</t>
  </si>
  <si>
    <t>Furniture</t>
  </si>
  <si>
    <t>Other</t>
  </si>
  <si>
    <t>Small Appliance</t>
  </si>
  <si>
    <t>Unskilled</t>
  </si>
  <si>
    <t>Married</t>
  </si>
  <si>
    <t>Education</t>
  </si>
  <si>
    <t>Used Car</t>
  </si>
  <si>
    <t>Rent</t>
  </si>
  <si>
    <t>Business</t>
  </si>
  <si>
    <t>Large Appliance</t>
  </si>
  <si>
    <t>Repairs</t>
  </si>
  <si>
    <t>Unemployed</t>
  </si>
  <si>
    <t>Retraining</t>
  </si>
  <si>
    <t>Employment Length</t>
  </si>
  <si>
    <t>Credit Risk</t>
  </si>
  <si>
    <t>Job</t>
  </si>
  <si>
    <t>Years</t>
  </si>
  <si>
    <t>Housing</t>
  </si>
  <si>
    <t>Age</t>
  </si>
  <si>
    <t>Marital Status</t>
  </si>
  <si>
    <t>Gender</t>
  </si>
  <si>
    <t>Months Employed</t>
  </si>
  <si>
    <t>Months Customer</t>
  </si>
  <si>
    <t>Savings</t>
  </si>
  <si>
    <t xml:space="preserve">Checking </t>
  </si>
  <si>
    <t>Loan Purpose</t>
  </si>
  <si>
    <t>Credit Risk Data</t>
  </si>
  <si>
    <t>Mike Doughty</t>
  </si>
  <si>
    <t>Madison Live</t>
  </si>
  <si>
    <t>Fruition</t>
  </si>
  <si>
    <t>Average age of divorced new car applicants</t>
  </si>
  <si>
    <t>Number of unskilled applicants with high credit risk</t>
  </si>
  <si>
    <t>Total amount in checking for all education loan applicants</t>
  </si>
  <si>
    <t>Row Labels</t>
  </si>
  <si>
    <t>Grand Total</t>
  </si>
  <si>
    <t>Sum of Songs played</t>
  </si>
  <si>
    <t>Count of 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</si>
</sst>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4" fillId="0" borderId="0"/>
    <xf numFmtId="44" fontId="8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164" fontId="4" fillId="0" borderId="0" xfId="2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0" xfId="1" applyNumberFormat="1" applyFont="1" applyAlignment="1">
      <alignment horizontal="left"/>
    </xf>
    <xf numFmtId="0" fontId="4" fillId="0" borderId="0" xfId="1" applyFont="1" applyAlignment="1">
      <alignment horizontal="center"/>
    </xf>
    <xf numFmtId="14" fontId="0" fillId="0" borderId="0" xfId="0" applyNumberFormat="1" applyFont="1"/>
    <xf numFmtId="0" fontId="0" fillId="0" borderId="0" xfId="0" applyFont="1"/>
    <xf numFmtId="1" fontId="5" fillId="0" borderId="0" xfId="2" applyNumberFormat="1" applyFont="1"/>
    <xf numFmtId="1" fontId="5" fillId="0" borderId="0" xfId="2" applyNumberFormat="1" applyFont="1" applyAlignment="1">
      <alignment horizontal="left"/>
    </xf>
    <xf numFmtId="0" fontId="5" fillId="0" borderId="0" xfId="1" applyFont="1"/>
    <xf numFmtId="0" fontId="0" fillId="0" borderId="0" xfId="0" quotePrefix="1" applyFont="1"/>
    <xf numFmtId="14" fontId="5" fillId="0" borderId="0" xfId="1" applyNumberFormat="1" applyFont="1" applyAlignment="1">
      <alignment horizontal="center"/>
    </xf>
    <xf numFmtId="14" fontId="0" fillId="0" borderId="0" xfId="0" applyNumberFormat="1"/>
    <xf numFmtId="0" fontId="5" fillId="0" borderId="0" xfId="1" applyFont="1" applyFill="1"/>
    <xf numFmtId="0" fontId="4" fillId="0" borderId="0" xfId="3"/>
    <xf numFmtId="0" fontId="4" fillId="0" borderId="0" xfId="3" applyAlignment="1">
      <alignment horizontal="right"/>
    </xf>
    <xf numFmtId="0" fontId="6" fillId="0" borderId="0" xfId="3" applyFont="1" applyAlignment="1">
      <alignment horizontal="right" vertical="center"/>
    </xf>
    <xf numFmtId="0" fontId="6" fillId="0" borderId="0" xfId="3" applyFont="1" applyAlignment="1">
      <alignment vertical="center"/>
    </xf>
    <xf numFmtId="165" fontId="4" fillId="0" borderId="0" xfId="3" applyNumberFormat="1" applyAlignment="1">
      <alignment horizontal="right"/>
    </xf>
    <xf numFmtId="0" fontId="4" fillId="2" borderId="2" xfId="3" applyFill="1" applyBorder="1"/>
    <xf numFmtId="0" fontId="3" fillId="0" borderId="0" xfId="3" applyFont="1" applyAlignment="1">
      <alignment horizontal="left" wrapText="1"/>
    </xf>
    <xf numFmtId="0" fontId="7" fillId="0" borderId="1" xfId="3" applyFont="1" applyBorder="1" applyAlignment="1">
      <alignment horizontal="right" vertical="center" wrapText="1"/>
    </xf>
    <xf numFmtId="0" fontId="7" fillId="0" borderId="1" xfId="3" applyFont="1" applyBorder="1" applyAlignment="1">
      <alignment horizontal="left" vertical="center" wrapText="1"/>
    </xf>
    <xf numFmtId="0" fontId="3" fillId="0" borderId="0" xfId="3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4" fillId="2" borderId="2" xfId="4" applyFont="1" applyFill="1" applyBorder="1"/>
    <xf numFmtId="0" fontId="4" fillId="0" borderId="2" xfId="3" applyBorder="1" applyAlignment="1">
      <alignment horizontal="right"/>
    </xf>
  </cellXfs>
  <cellStyles count="5">
    <cellStyle name="Currency" xfId="4" builtinId="4"/>
    <cellStyle name="Currency 2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0</xdr:row>
      <xdr:rowOff>104776</xdr:rowOff>
    </xdr:from>
    <xdr:to>
      <xdr:col>7</xdr:col>
      <xdr:colOff>38100</xdr:colOff>
      <xdr:row>10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2010C4-290D-4155-8A8D-5C45356B5484}"/>
            </a:ext>
          </a:extLst>
        </xdr:cNvPr>
        <xdr:cNvSpPr txBox="1"/>
      </xdr:nvSpPr>
      <xdr:spPr>
        <a:xfrm>
          <a:off x="914400" y="104776"/>
          <a:ext cx="8324850" cy="1666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dataset shows data detailing performances attended by a music fan, where each row represents a performance. The Event column indicates whether the performance was part of a larger music festival; if not, the Event is the same as the Venue. The Songs Played column indicates how many songs were performed during the performance. </a:t>
          </a:r>
        </a:p>
        <a:p>
          <a:pPr marL="228600" indent="-228600">
            <a:buFont typeface="+mj-lt"/>
            <a:buAutoNum type="arabicPeriod"/>
          </a:pPr>
          <a:r>
            <a:rPr lang="en-US" sz="1100"/>
            <a:t>Create</a:t>
          </a:r>
          <a:r>
            <a:rPr lang="en-US" sz="1100" baseline="0"/>
            <a:t> a PivotTable that shows the total number of songs performed at each venue. Sort the results high-to-low so venues with the most songs performed are at the top.</a:t>
          </a:r>
        </a:p>
        <a:p>
          <a:pPr marL="228600" indent="-228600">
            <a:buFont typeface="+mj-lt"/>
            <a:buAutoNum type="arabicPeriod"/>
          </a:pPr>
          <a:r>
            <a:rPr lang="en-US" sz="1100" baseline="0"/>
            <a:t>Create a PivotTable that shows how many performances were seen by month (across the columns) and year (down the rows). Filter the PivotTable such that it only shows years 2005 and later.</a:t>
          </a:r>
        </a:p>
        <a:p>
          <a:pPr marL="228600" indent="-228600">
            <a:buFont typeface="+mj-lt"/>
            <a:buAutoNum type="arabicPeriod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You may create new worksheets for your PivotTables or place them in this sheet. If you create new sheets, be sure to label them clearly.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4078.623405902777" createdVersion="6" refreshedVersion="6" minRefreshableVersion="3" recordCount="635" xr:uid="{37DEB9F9-1346-4C96-AB55-551EC1E56B8B}">
  <cacheSource type="worksheet">
    <worksheetSource ref="A12:I647" sheet="Concert data"/>
  </cacheSource>
  <cacheFields count="9">
    <cacheField name="Date" numFmtId="14">
      <sharedItems containsSemiMixedTypes="0" containsNonDate="0" containsDate="1" containsString="0" minDate="1994-10-21T00:00:00" maxDate="2020-03-11T00:00:00"/>
    </cacheField>
    <cacheField name="Artist" numFmtId="0">
      <sharedItems/>
    </cacheField>
    <cacheField name="Venue" numFmtId="0">
      <sharedItems count="87">
        <s v="Bogart's"/>
        <s v="Taft Theatre"/>
        <s v="Cincinnati Zoo"/>
        <s v="Riverbend Music Center"/>
        <s v="Tri-County Assembly of God"/>
        <s v="Caddy's Garage"/>
        <s v="Rupp Arena"/>
        <s v="Ripley's Alive"/>
        <s v="The Asylum"/>
        <s v="Millett Hall"/>
        <s v="Pepsi Jammin' on Main"/>
        <s v="Alpine Hills"/>
        <s v="Deer Creek Music Center"/>
        <s v="Jamboree in the Hills"/>
        <s v="The Crown"/>
        <s v="Ervin J. Nutter Center"/>
        <s v="Cincinnati Gardens"/>
        <s v="Rosemont Horizon"/>
        <s v="Polaris Amphitheater"/>
        <s v="Top Cats"/>
        <s v="Firstar Center"/>
        <s v="Verizon Wireless Music Center"/>
        <s v="Madison Square Garden"/>
        <s v="U.S. Bank Arena"/>
        <s v="House Of Blues"/>
        <s v="Fraze Pavilion"/>
        <s v="Barrelhouse Brewery"/>
        <s v="Cintas Center"/>
        <s v="Madison Theater"/>
        <s v="Promowest Pavilion"/>
        <s v="Aronoff Center for the Arts"/>
        <s v="Murat Egyptian Room"/>
        <s v="Duke Energy Center"/>
        <s v="L.C. Pavilion"/>
        <s v="Value City Arena"/>
        <s v="Tall Stacks"/>
        <s v="Red Rocks Amphitheatre"/>
        <s v="National City Pavilion"/>
        <s v="White River State Park"/>
        <s v="The Kentucky Center"/>
        <s v="Wexner Center for the Arts"/>
        <s v="Ryman Auditorium"/>
        <s v="Great American Ballpark"/>
        <s v="Bank of Kentucky Center"/>
        <s v="20th Century Theater"/>
        <s v="Chaifetz Arena"/>
        <s v="Murat Theatre"/>
        <s v="Newport Music Hall"/>
        <s v="Blue Nile"/>
        <s v="Sugar Bowl Fan Fest"/>
        <s v="Horseshoe Casino"/>
        <s v="Midpoint Midway"/>
        <s v="Washington Park"/>
        <s v="Taft Ballroom"/>
        <s v="Grammer's"/>
        <s v="The Southgate House Revival"/>
        <s v="Buckle Up Music Festival"/>
        <s v="Forecastle Festival"/>
        <s v="PNC Pavilion"/>
        <s v="Memorial Hall"/>
        <s v="Christian Moerlein Brewing Co."/>
        <s v="The Vogue"/>
        <s v="Bunbury Music Festival"/>
        <s v="Fountain Square"/>
        <s v="Arnold's Bar &amp; Grill"/>
        <s v="The Woodward Theater"/>
        <s v="Midpoint Music Festival"/>
        <s v="WNKU"/>
        <s v="Palace Theatre"/>
        <s v="Outer Banks Brewing Station"/>
        <s v="MOTR Pub"/>
        <s v="Masonic Center Auditorium"/>
        <s v="Masonic Center Grand Ballroom"/>
        <s v="Smale Park"/>
        <s v="Private Venue"/>
        <s v="Walnut Hills High School"/>
        <s v="d.b.a."/>
        <s v="Preservation Hall"/>
        <s v="Cincinnati Music Hall"/>
        <s v="That Tent"/>
        <s v="This Tent"/>
        <s v="What Stage"/>
        <s v="Which Stage"/>
        <s v="Ludlow Garage"/>
        <s v="Victoria Theatre"/>
        <s v="Riverfront Live"/>
        <s v="Madison Live"/>
      </sharedItems>
    </cacheField>
    <cacheField name="Event" numFmtId="0">
      <sharedItems/>
    </cacheField>
    <cacheField name="City" numFmtId="0">
      <sharedItems/>
    </cacheField>
    <cacheField name="State" numFmtId="0">
      <sharedItems/>
    </cacheField>
    <cacheField name="Year" numFmtId="0">
      <sharedItems containsSemiMixedTypes="0" containsString="0" containsNumber="1" containsInteger="1" minValue="1994" maxValue="2020" count="27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onth" numFmtId="1">
      <sharedItems count="12">
        <s v="Oct"/>
        <s v="Nov"/>
        <s v="Apr"/>
        <s v="Jun"/>
        <s v="Jul"/>
        <s v="Aug"/>
        <s v="Feb"/>
        <s v="Dec"/>
        <s v="Jan"/>
        <s v="Mar"/>
        <s v="May"/>
        <s v="Sep"/>
      </sharedItems>
    </cacheField>
    <cacheField name="Songs played" numFmtId="0">
      <sharedItems containsSemiMixedTypes="0" containsString="0" containsNumber="1" containsInteger="1" minValue="2" maxValue="37" count="32">
        <n v="11"/>
        <n v="8"/>
        <n v="6"/>
        <n v="12"/>
        <n v="10"/>
        <n v="13"/>
        <n v="14"/>
        <n v="17"/>
        <n v="16"/>
        <n v="9"/>
        <n v="15"/>
        <n v="5"/>
        <n v="7"/>
        <n v="20"/>
        <n v="19"/>
        <n v="18"/>
        <n v="29"/>
        <n v="33"/>
        <n v="21"/>
        <n v="28"/>
        <n v="22"/>
        <n v="24"/>
        <n v="26"/>
        <n v="25"/>
        <n v="34"/>
        <n v="23"/>
        <n v="30"/>
        <n v="3"/>
        <n v="2"/>
        <n v="37"/>
        <n v="2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">
  <r>
    <d v="1994-10-21T00:00:00"/>
    <s v="Velocity Girl"/>
    <x v="0"/>
    <s v="Bogart's"/>
    <s v="Cincinnati"/>
    <s v="OH"/>
    <x v="0"/>
    <x v="0"/>
    <x v="0"/>
  </r>
  <r>
    <d v="1994-11-03T00:00:00"/>
    <s v="Candlebox"/>
    <x v="1"/>
    <s v="Taft Theatre"/>
    <s v="Cincinnati"/>
    <s v="OH"/>
    <x v="0"/>
    <x v="1"/>
    <x v="0"/>
  </r>
  <r>
    <d v="1994-11-03T00:00:00"/>
    <s v="Flaming Lips"/>
    <x v="1"/>
    <s v="Taft Theatre"/>
    <s v="Cincinnati"/>
    <s v="OH"/>
    <x v="0"/>
    <x v="1"/>
    <x v="1"/>
  </r>
  <r>
    <d v="1994-11-03T00:00:00"/>
    <s v="Sweetwater"/>
    <x v="1"/>
    <s v="Taft Theatre"/>
    <s v="Cincinnati"/>
    <s v="OH"/>
    <x v="0"/>
    <x v="1"/>
    <x v="2"/>
  </r>
  <r>
    <d v="1995-04-22T00:00:00"/>
    <s v="Throwing Muses"/>
    <x v="0"/>
    <s v="Bogart's"/>
    <s v="Cincinnati"/>
    <s v="OH"/>
    <x v="1"/>
    <x v="2"/>
    <x v="3"/>
  </r>
  <r>
    <d v="1995-04-22T00:00:00"/>
    <s v="Ass Ponys"/>
    <x v="0"/>
    <s v="Bogart's"/>
    <s v="Cincinnati"/>
    <s v="OH"/>
    <x v="1"/>
    <x v="2"/>
    <x v="4"/>
  </r>
  <r>
    <d v="1995-06-23T00:00:00"/>
    <s v="Ass Ponys"/>
    <x v="2"/>
    <s v="Cincinnati Zoo"/>
    <s v="Cincinnati"/>
    <s v="OH"/>
    <x v="1"/>
    <x v="3"/>
    <x v="3"/>
  </r>
  <r>
    <d v="1995-07-08T00:00:00"/>
    <s v="Reverend Horton Heat"/>
    <x v="0"/>
    <s v="Bogart's"/>
    <s v="Cincinnati"/>
    <s v="OH"/>
    <x v="1"/>
    <x v="4"/>
    <x v="5"/>
  </r>
  <r>
    <d v="1995-07-08T00:00:00"/>
    <s v="Goo Goo Dolls"/>
    <x v="0"/>
    <s v="Bogart's"/>
    <s v="Cincinnati"/>
    <s v="OH"/>
    <x v="1"/>
    <x v="4"/>
    <x v="4"/>
  </r>
  <r>
    <d v="1995-07-08T00:00:00"/>
    <s v="You Am I"/>
    <x v="0"/>
    <s v="Bogart's"/>
    <s v="Cincinnati"/>
    <s v="OH"/>
    <x v="1"/>
    <x v="4"/>
    <x v="1"/>
  </r>
  <r>
    <d v="1995-07-18T00:00:00"/>
    <s v="Sonic Youth"/>
    <x v="3"/>
    <s v="Lollapalooza"/>
    <s v="Cincinnati"/>
    <s v="OH"/>
    <x v="1"/>
    <x v="4"/>
    <x v="6"/>
  </r>
  <r>
    <d v="1995-07-18T00:00:00"/>
    <s v="Hole"/>
    <x v="3"/>
    <s v="Lollapalooza"/>
    <s v="Cincinnati"/>
    <s v="OH"/>
    <x v="1"/>
    <x v="4"/>
    <x v="7"/>
  </r>
  <r>
    <d v="1995-07-18T00:00:00"/>
    <s v="Cypress Hill"/>
    <x v="3"/>
    <s v="Lollapalooza"/>
    <s v="Cincinnati"/>
    <s v="OH"/>
    <x v="1"/>
    <x v="4"/>
    <x v="2"/>
  </r>
  <r>
    <d v="1995-07-18T00:00:00"/>
    <s v="Pavement"/>
    <x v="3"/>
    <s v="Lollapalooza"/>
    <s v="Cincinnati"/>
    <s v="OH"/>
    <x v="1"/>
    <x v="4"/>
    <x v="8"/>
  </r>
  <r>
    <d v="1995-07-18T00:00:00"/>
    <s v="Beck"/>
    <x v="3"/>
    <s v="Lollapalooza"/>
    <s v="Cincinnati"/>
    <s v="OH"/>
    <x v="1"/>
    <x v="4"/>
    <x v="9"/>
  </r>
  <r>
    <d v="1995-07-18T00:00:00"/>
    <s v="The Jesus Lizard"/>
    <x v="3"/>
    <s v="Lollapalooza"/>
    <s v="Cincinnati"/>
    <s v="OH"/>
    <x v="1"/>
    <x v="4"/>
    <x v="6"/>
  </r>
  <r>
    <d v="1995-07-18T00:00:00"/>
    <s v="The Mighty Mighty Bosstones"/>
    <x v="3"/>
    <s v="Lollapalooza"/>
    <s v="Cincinnati"/>
    <s v="OH"/>
    <x v="1"/>
    <x v="4"/>
    <x v="10"/>
  </r>
  <r>
    <d v="1995-08-16T00:00:00"/>
    <s v="Hootie &amp; The Blowfish"/>
    <x v="3"/>
    <s v="Riverbend Music Center"/>
    <s v="Cincinnati"/>
    <s v="OH"/>
    <x v="1"/>
    <x v="5"/>
    <x v="1"/>
  </r>
  <r>
    <d v="1995-08-16T00:00:00"/>
    <s v="Edwin McCain"/>
    <x v="3"/>
    <s v="Riverbend Music Center"/>
    <s v="Cincinnati"/>
    <s v="OH"/>
    <x v="1"/>
    <x v="5"/>
    <x v="11"/>
  </r>
  <r>
    <d v="1995-08-17T00:00:00"/>
    <s v="The Black Crowes"/>
    <x v="3"/>
    <s v="H.O.R.D.E. Festival"/>
    <s v="Cincinnati"/>
    <s v="OH"/>
    <x v="1"/>
    <x v="5"/>
    <x v="3"/>
  </r>
  <r>
    <d v="1995-08-17T00:00:00"/>
    <s v="Blues Traveler"/>
    <x v="3"/>
    <s v="H.O.R.D.E. Festival"/>
    <s v="Cincinnati"/>
    <s v="OH"/>
    <x v="1"/>
    <x v="5"/>
    <x v="0"/>
  </r>
  <r>
    <d v="1995-08-17T00:00:00"/>
    <s v="Ziggy Marley &amp; the Melody Makers"/>
    <x v="3"/>
    <s v="H.O.R.D.E. Festival"/>
    <s v="Cincinnati"/>
    <s v="OH"/>
    <x v="1"/>
    <x v="5"/>
    <x v="9"/>
  </r>
  <r>
    <d v="1995-08-17T00:00:00"/>
    <s v="Taj Mahal"/>
    <x v="3"/>
    <s v="H.O.R.D.E. Festival"/>
    <s v="Cincinnati"/>
    <s v="OH"/>
    <x v="1"/>
    <x v="5"/>
    <x v="1"/>
  </r>
  <r>
    <d v="1995-08-17T00:00:00"/>
    <s v="Joan Osborne"/>
    <x v="3"/>
    <s v="H.O.R.D.E. Festival"/>
    <s v="Cincinnati"/>
    <s v="OH"/>
    <x v="1"/>
    <x v="5"/>
    <x v="2"/>
  </r>
  <r>
    <d v="1995-08-17T00:00:00"/>
    <s v="Wilco"/>
    <x v="3"/>
    <s v="H.O.R.D.E. Festival"/>
    <s v="Cincinnati"/>
    <s v="OH"/>
    <x v="1"/>
    <x v="5"/>
    <x v="12"/>
  </r>
  <r>
    <d v="1995-08-19T00:00:00"/>
    <s v="Foo Fighters"/>
    <x v="0"/>
    <s v="Bogart's"/>
    <s v="Cincinnati"/>
    <s v="OH"/>
    <x v="1"/>
    <x v="5"/>
    <x v="10"/>
  </r>
  <r>
    <d v="1995-08-19T00:00:00"/>
    <s v="Shudder To Think"/>
    <x v="0"/>
    <s v="Bogart's"/>
    <s v="Cincinnati"/>
    <s v="OH"/>
    <x v="1"/>
    <x v="5"/>
    <x v="1"/>
  </r>
  <r>
    <d v="1995-08-19T00:00:00"/>
    <s v="Skiploader"/>
    <x v="0"/>
    <s v="Bogart's"/>
    <s v="Cincinnati"/>
    <s v="OH"/>
    <x v="1"/>
    <x v="5"/>
    <x v="2"/>
  </r>
  <r>
    <d v="1995-10-13T00:00:00"/>
    <s v="Wilco"/>
    <x v="0"/>
    <s v="Bogart's"/>
    <s v="Cincinnati"/>
    <s v="OH"/>
    <x v="1"/>
    <x v="0"/>
    <x v="6"/>
  </r>
  <r>
    <d v="1995-10-13T00:00:00"/>
    <s v="The Bottle Rockets"/>
    <x v="0"/>
    <s v="Bogart's"/>
    <s v="Cincinnati"/>
    <s v="OH"/>
    <x v="1"/>
    <x v="0"/>
    <x v="1"/>
  </r>
  <r>
    <d v="1995-10-13T00:00:00"/>
    <s v="Health &amp; Happiness Show"/>
    <x v="0"/>
    <s v="Bogart's"/>
    <s v="Cincinnati"/>
    <s v="OH"/>
    <x v="1"/>
    <x v="0"/>
    <x v="2"/>
  </r>
  <r>
    <d v="1995-10-14T00:00:00"/>
    <s v="Throwing Muses"/>
    <x v="0"/>
    <s v="Bogart's"/>
    <s v="Cincinnati"/>
    <s v="OH"/>
    <x v="1"/>
    <x v="0"/>
    <x v="3"/>
  </r>
  <r>
    <d v="1995-10-14T00:00:00"/>
    <s v="Ass Ponys"/>
    <x v="0"/>
    <s v="Bogart's"/>
    <s v="Cincinnati"/>
    <s v="OH"/>
    <x v="1"/>
    <x v="0"/>
    <x v="1"/>
  </r>
  <r>
    <d v="1996-02-06T00:00:00"/>
    <s v="Sister Machine Gun"/>
    <x v="0"/>
    <s v="Bogart's"/>
    <s v="Cincinnati"/>
    <s v="OH"/>
    <x v="2"/>
    <x v="6"/>
    <x v="4"/>
  </r>
  <r>
    <d v="1996-02-06T00:00:00"/>
    <s v="Gravity Kills"/>
    <x v="0"/>
    <s v="Bogart's"/>
    <s v="Cincinnati"/>
    <s v="OH"/>
    <x v="2"/>
    <x v="6"/>
    <x v="1"/>
  </r>
  <r>
    <d v="1996-02-16T00:00:00"/>
    <s v="The Mighty Mighty Bosstones"/>
    <x v="0"/>
    <s v="Bogart's"/>
    <s v="Cincinnati"/>
    <s v="OH"/>
    <x v="2"/>
    <x v="6"/>
    <x v="10"/>
  </r>
  <r>
    <d v="1996-02-16T00:00:00"/>
    <s v="Dance Hall Crashers"/>
    <x v="0"/>
    <s v="Bogart's"/>
    <s v="Cincinnati"/>
    <s v="OH"/>
    <x v="2"/>
    <x v="6"/>
    <x v="1"/>
  </r>
  <r>
    <d v="1996-02-16T00:00:00"/>
    <s v="H2O"/>
    <x v="0"/>
    <s v="Bogart's"/>
    <s v="Cincinnati"/>
    <s v="OH"/>
    <x v="2"/>
    <x v="6"/>
    <x v="2"/>
  </r>
  <r>
    <d v="1996-06-08T00:00:00"/>
    <s v="The Afghan Whigs"/>
    <x v="0"/>
    <s v="Bogart's"/>
    <s v="Cincinnati"/>
    <s v="OH"/>
    <x v="2"/>
    <x v="3"/>
    <x v="8"/>
  </r>
  <r>
    <d v="1996-06-08T00:00:00"/>
    <s v="Howlin' Maggie"/>
    <x v="0"/>
    <s v="Bogart's"/>
    <s v="Cincinnati"/>
    <s v="OH"/>
    <x v="2"/>
    <x v="3"/>
    <x v="1"/>
  </r>
  <r>
    <d v="1996-06-16T00:00:00"/>
    <s v="Dave Matthews Band"/>
    <x v="3"/>
    <s v="Riverbend Music Center"/>
    <s v="Cincinnati"/>
    <s v="OH"/>
    <x v="2"/>
    <x v="3"/>
    <x v="7"/>
  </r>
  <r>
    <d v="1996-06-16T00:00:00"/>
    <s v="Ben Harper"/>
    <x v="3"/>
    <s v="Riverbend Music Center"/>
    <s v="Cincinnati"/>
    <s v="OH"/>
    <x v="2"/>
    <x v="3"/>
    <x v="1"/>
  </r>
  <r>
    <d v="1996-07-31T00:00:00"/>
    <s v="Allman Brothers Band"/>
    <x v="3"/>
    <s v="Riverbend Music Center"/>
    <s v="Cincinnati"/>
    <s v="OH"/>
    <x v="2"/>
    <x v="4"/>
    <x v="6"/>
  </r>
  <r>
    <d v="1996-07-31T00:00:00"/>
    <s v="God Street Wine"/>
    <x v="3"/>
    <s v="Riverbend Music Center"/>
    <s v="Cincinnati"/>
    <s v="OH"/>
    <x v="2"/>
    <x v="4"/>
    <x v="1"/>
  </r>
  <r>
    <d v="1996-08-02T00:00:00"/>
    <s v="Jars Of Clay"/>
    <x v="4"/>
    <s v="Tri-County Assembly of God"/>
    <s v="Fairfield"/>
    <s v="OH"/>
    <x v="2"/>
    <x v="5"/>
    <x v="4"/>
  </r>
  <r>
    <d v="1996-08-11T00:00:00"/>
    <s v="Blues Traveler"/>
    <x v="3"/>
    <s v="H.O.R.D.E. Festival"/>
    <s v="Cincinnati"/>
    <s v="OH"/>
    <x v="2"/>
    <x v="5"/>
    <x v="5"/>
  </r>
  <r>
    <d v="1996-08-11T00:00:00"/>
    <s v="Lenny Kravitz"/>
    <x v="3"/>
    <s v="H.O.R.D.E. Festival"/>
    <s v="Cincinnati"/>
    <s v="OH"/>
    <x v="2"/>
    <x v="5"/>
    <x v="4"/>
  </r>
  <r>
    <d v="1996-08-11T00:00:00"/>
    <s v="King Crimson"/>
    <x v="3"/>
    <s v="H.O.R.D.E. Festival"/>
    <s v="Cincinnati"/>
    <s v="OH"/>
    <x v="2"/>
    <x v="5"/>
    <x v="0"/>
  </r>
  <r>
    <d v="1996-08-11T00:00:00"/>
    <s v="16 Horsepower"/>
    <x v="3"/>
    <s v="H.O.R.D.E. Festival"/>
    <s v="Cincinnati"/>
    <s v="OH"/>
    <x v="2"/>
    <x v="5"/>
    <x v="2"/>
  </r>
  <r>
    <d v="1996-08-11T00:00:00"/>
    <s v="Me'Shell Ndege'Ocello"/>
    <x v="3"/>
    <s v="H.O.R.D.E. Festival"/>
    <s v="Cincinnati"/>
    <s v="OH"/>
    <x v="2"/>
    <x v="5"/>
    <x v="12"/>
  </r>
  <r>
    <d v="1996-08-11T00:00:00"/>
    <s v="Son Volt"/>
    <x v="3"/>
    <s v="H.O.R.D.E. Festival"/>
    <s v="Cincinnati"/>
    <s v="OH"/>
    <x v="2"/>
    <x v="5"/>
    <x v="1"/>
  </r>
  <r>
    <d v="1996-08-20T00:00:00"/>
    <s v="311"/>
    <x v="5"/>
    <s v="Caddy's Garage"/>
    <s v="Cincinnati"/>
    <s v="OH"/>
    <x v="2"/>
    <x v="5"/>
    <x v="13"/>
  </r>
  <r>
    <d v="1996-08-20T00:00:00"/>
    <s v="The Urge"/>
    <x v="5"/>
    <s v="Caddy's Garage"/>
    <s v="Cincinnati"/>
    <s v="OH"/>
    <x v="2"/>
    <x v="5"/>
    <x v="1"/>
  </r>
  <r>
    <d v="1996-10-04T00:00:00"/>
    <s v="The Black Crowes"/>
    <x v="1"/>
    <s v="Taft Theatre"/>
    <s v="Cincinnati"/>
    <s v="OH"/>
    <x v="2"/>
    <x v="0"/>
    <x v="14"/>
  </r>
  <r>
    <d v="1996-10-04T00:00:00"/>
    <s v="God Street Wine"/>
    <x v="1"/>
    <s v="Taft Theatre"/>
    <s v="Cincinnati"/>
    <s v="OH"/>
    <x v="2"/>
    <x v="0"/>
    <x v="2"/>
  </r>
  <r>
    <d v="1996-10-19T00:00:00"/>
    <s v="The Dirty Dozen Brass Band"/>
    <x v="0"/>
    <s v="Bogart's"/>
    <s v="Cincinnati"/>
    <s v="OH"/>
    <x v="2"/>
    <x v="0"/>
    <x v="4"/>
  </r>
  <r>
    <d v="1996-10-19T00:00:00"/>
    <s v="Squirrel Nut Zippers"/>
    <x v="0"/>
    <s v="Bogart's"/>
    <s v="Cincinnati"/>
    <s v="OH"/>
    <x v="2"/>
    <x v="0"/>
    <x v="1"/>
  </r>
  <r>
    <d v="1996-11-07T00:00:00"/>
    <s v="Phish"/>
    <x v="6"/>
    <s v="Rupp Arena"/>
    <s v="Lexington"/>
    <s v="KY"/>
    <x v="2"/>
    <x v="1"/>
    <x v="7"/>
  </r>
  <r>
    <d v="1996-11-20T00:00:00"/>
    <s v="The Wallflowers"/>
    <x v="0"/>
    <s v="Bogart's"/>
    <s v="Cincinnati"/>
    <s v="OH"/>
    <x v="2"/>
    <x v="1"/>
    <x v="5"/>
  </r>
  <r>
    <d v="1996-12-31T00:00:00"/>
    <s v="Howlin' Maggie"/>
    <x v="0"/>
    <s v="Bogart's"/>
    <s v="Cincinnati"/>
    <s v="OH"/>
    <x v="2"/>
    <x v="7"/>
    <x v="6"/>
  </r>
  <r>
    <d v="1997-01-11T00:00:00"/>
    <s v="Rusted Root"/>
    <x v="0"/>
    <s v="Bogart's"/>
    <s v="Cincinnati"/>
    <s v="OH"/>
    <x v="3"/>
    <x v="8"/>
    <x v="8"/>
  </r>
  <r>
    <d v="1997-02-27T00:00:00"/>
    <s v="Wilco"/>
    <x v="7"/>
    <s v="Ripley's Alive"/>
    <s v="Cincinnati"/>
    <s v="OH"/>
    <x v="3"/>
    <x v="6"/>
    <x v="13"/>
  </r>
  <r>
    <d v="1997-03-23T00:00:00"/>
    <s v="The Presidents of the Unites States of America"/>
    <x v="8"/>
    <s v="The Asylum"/>
    <s v="Toledo"/>
    <s v="OH"/>
    <x v="3"/>
    <x v="9"/>
    <x v="5"/>
  </r>
  <r>
    <d v="1997-04-05T00:00:00"/>
    <s v="Fiona Apple"/>
    <x v="0"/>
    <s v="Bogart's"/>
    <s v="Cincinnati"/>
    <s v="OH"/>
    <x v="3"/>
    <x v="2"/>
    <x v="10"/>
  </r>
  <r>
    <d v="1997-04-05T00:00:00"/>
    <s v="Morcheeba"/>
    <x v="0"/>
    <s v="Bogart's"/>
    <s v="Cincinnati"/>
    <s v="OH"/>
    <x v="3"/>
    <x v="2"/>
    <x v="2"/>
  </r>
  <r>
    <d v="1997-04-07T00:00:00"/>
    <s v="Beck"/>
    <x v="9"/>
    <s v="Millett Hall"/>
    <s v="Oxford"/>
    <s v="OH"/>
    <x v="3"/>
    <x v="2"/>
    <x v="8"/>
  </r>
  <r>
    <d v="1997-04-07T00:00:00"/>
    <s v="The Roots"/>
    <x v="9"/>
    <s v="Millett Hall"/>
    <s v="Oxford"/>
    <s v="OH"/>
    <x v="3"/>
    <x v="2"/>
    <x v="1"/>
  </r>
  <r>
    <d v="1997-04-07T00:00:00"/>
    <s v="Atari Teenage Riot"/>
    <x v="9"/>
    <s v="Millett Hall"/>
    <s v="Oxford"/>
    <s v="OH"/>
    <x v="3"/>
    <x v="2"/>
    <x v="2"/>
  </r>
  <r>
    <d v="1997-05-09T00:00:00"/>
    <s v="Ass Ponys"/>
    <x v="10"/>
    <s v="Pepsi Jammin' On Main"/>
    <s v="Cincinnati"/>
    <s v="OH"/>
    <x v="3"/>
    <x v="10"/>
    <x v="4"/>
  </r>
  <r>
    <d v="1997-05-09T00:00:00"/>
    <s v="Shag"/>
    <x v="10"/>
    <s v="Pepsi Jammin' On Main"/>
    <s v="Cincinnati"/>
    <s v="OH"/>
    <x v="3"/>
    <x v="10"/>
    <x v="12"/>
  </r>
  <r>
    <d v="1997-05-10T00:00:00"/>
    <s v="K's Choice"/>
    <x v="10"/>
    <s v="Pepsi Jammin' On Main"/>
    <s v="Cincinnati"/>
    <s v="OH"/>
    <x v="3"/>
    <x v="10"/>
    <x v="1"/>
  </r>
  <r>
    <d v="1997-05-13T00:00:00"/>
    <s v="The Mighty Mighty Bosstones"/>
    <x v="5"/>
    <s v="Caddy's Garage"/>
    <s v="Cincinnati"/>
    <s v="OH"/>
    <x v="3"/>
    <x v="10"/>
    <x v="8"/>
  </r>
  <r>
    <d v="1997-05-13T00:00:00"/>
    <s v="Pietasters"/>
    <x v="5"/>
    <s v="Caddy's Garage"/>
    <s v="Cincinnati"/>
    <s v="OH"/>
    <x v="3"/>
    <x v="10"/>
    <x v="12"/>
  </r>
  <r>
    <d v="1997-05-13T00:00:00"/>
    <s v="Swingin' Udders"/>
    <x v="5"/>
    <s v="Caddy's Garage"/>
    <s v="Cincinnati"/>
    <s v="OH"/>
    <x v="3"/>
    <x v="10"/>
    <x v="12"/>
  </r>
  <r>
    <d v="1997-05-23T00:00:00"/>
    <s v="Ekoostik Hookah"/>
    <x v="11"/>
    <s v="Hookahville"/>
    <s v="Dover"/>
    <s v="OH"/>
    <x v="3"/>
    <x v="10"/>
    <x v="7"/>
  </r>
  <r>
    <d v="1997-05-23T00:00:00"/>
    <s v="Merl Saunders and the Rainforest Band"/>
    <x v="11"/>
    <s v="Hookahville"/>
    <s v="Dover"/>
    <s v="OH"/>
    <x v="3"/>
    <x v="10"/>
    <x v="4"/>
  </r>
  <r>
    <d v="1997-06-22T00:00:00"/>
    <s v="Dave Matthews Band"/>
    <x v="3"/>
    <s v="Riverbend Music Center"/>
    <s v="Cincinnati"/>
    <s v="OH"/>
    <x v="3"/>
    <x v="3"/>
    <x v="15"/>
  </r>
  <r>
    <d v="1997-06-22T00:00:00"/>
    <s v="Los Lobos"/>
    <x v="3"/>
    <s v="Riverbend Music Center"/>
    <s v="Cincinnati"/>
    <s v="OH"/>
    <x v="3"/>
    <x v="3"/>
    <x v="1"/>
  </r>
  <r>
    <d v="1997-06-30T00:00:00"/>
    <s v="Santana"/>
    <x v="3"/>
    <s v="Riverbend Music Center"/>
    <s v="Cincinnati"/>
    <s v="OH"/>
    <x v="3"/>
    <x v="3"/>
    <x v="10"/>
  </r>
  <r>
    <d v="1997-06-30T00:00:00"/>
    <s v="Rusted Root"/>
    <x v="3"/>
    <s v="Riverbend Music Center"/>
    <s v="Cincinnati"/>
    <s v="OH"/>
    <x v="3"/>
    <x v="3"/>
    <x v="1"/>
  </r>
  <r>
    <d v="1997-07-08T00:00:00"/>
    <s v="Counting Crows"/>
    <x v="3"/>
    <s v="Riverbend Music Center"/>
    <s v="Cincinnati"/>
    <s v="OH"/>
    <x v="3"/>
    <x v="4"/>
    <x v="15"/>
  </r>
  <r>
    <d v="1997-07-08T00:00:00"/>
    <s v="The Wallflowers"/>
    <x v="3"/>
    <s v="Riverbend Music Center"/>
    <s v="Cincinnati"/>
    <s v="OH"/>
    <x v="3"/>
    <x v="4"/>
    <x v="0"/>
  </r>
  <r>
    <d v="1997-07-29T00:00:00"/>
    <s v="Ben Folds Five"/>
    <x v="3"/>
    <s v="H.O.R.D.E. Festival"/>
    <s v="Cincinnati"/>
    <s v="OH"/>
    <x v="3"/>
    <x v="4"/>
    <x v="2"/>
  </r>
  <r>
    <d v="1997-07-29T00:00:00"/>
    <s v="Leftover Salmon"/>
    <x v="3"/>
    <s v="H.O.R.D.E. Festival"/>
    <s v="Cincinnati"/>
    <s v="OH"/>
    <x v="3"/>
    <x v="4"/>
    <x v="1"/>
  </r>
  <r>
    <d v="1997-07-29T00:00:00"/>
    <s v="Medeski, Martin &amp; Wood"/>
    <x v="3"/>
    <s v="H.O.R.D.E. Festival"/>
    <s v="Cincinnati"/>
    <s v="OH"/>
    <x v="3"/>
    <x v="4"/>
    <x v="12"/>
  </r>
  <r>
    <d v="1997-07-29T00:00:00"/>
    <s v="Morphine"/>
    <x v="3"/>
    <s v="H.O.R.D.E. Festival"/>
    <s v="Cincinnati"/>
    <s v="OH"/>
    <x v="3"/>
    <x v="4"/>
    <x v="5"/>
  </r>
  <r>
    <d v="1997-07-29T00:00:00"/>
    <s v="Neil Young &amp; Crazy Horse"/>
    <x v="3"/>
    <s v="H.O.R.D.E. Festival"/>
    <s v="Cincinnati"/>
    <s v="OH"/>
    <x v="3"/>
    <x v="4"/>
    <x v="0"/>
  </r>
  <r>
    <d v="1997-07-29T00:00:00"/>
    <s v="Primus"/>
    <x v="3"/>
    <s v="H.O.R.D.E. Festival"/>
    <s v="Cincinnati"/>
    <s v="OH"/>
    <x v="3"/>
    <x v="4"/>
    <x v="6"/>
  </r>
  <r>
    <d v="1997-07-29T00:00:00"/>
    <s v="Toad the Wet Sprocket"/>
    <x v="3"/>
    <s v="H.O.R.D.E. Festival"/>
    <s v="Cincinnati"/>
    <s v="OH"/>
    <x v="3"/>
    <x v="4"/>
    <x v="0"/>
  </r>
  <r>
    <d v="1997-08-08T00:00:00"/>
    <s v="Reel Big Fish"/>
    <x v="5"/>
    <s v="Caddy's Garage"/>
    <s v="Cincinnati"/>
    <s v="OH"/>
    <x v="3"/>
    <x v="5"/>
    <x v="8"/>
  </r>
  <r>
    <d v="1997-08-10T00:00:00"/>
    <s v="Phish"/>
    <x v="12"/>
    <s v="Deer Creek Music Center"/>
    <s v="Noblesville"/>
    <s v="IN"/>
    <x v="3"/>
    <x v="5"/>
    <x v="8"/>
  </r>
  <r>
    <d v="1997-08-11T00:00:00"/>
    <s v="Phish"/>
    <x v="12"/>
    <s v="Deer Creek Music Center"/>
    <s v="Noblesville"/>
    <s v="IN"/>
    <x v="3"/>
    <x v="5"/>
    <x v="10"/>
  </r>
  <r>
    <d v="1997-08-29T00:00:00"/>
    <s v="Ekoostik Hookah"/>
    <x v="13"/>
    <s v="Hookahville"/>
    <s v="St. Clairsville"/>
    <s v="OH"/>
    <x v="3"/>
    <x v="5"/>
    <x v="6"/>
  </r>
  <r>
    <d v="1997-08-29T00:00:00"/>
    <s v="Leftover Salmon"/>
    <x v="13"/>
    <s v="Hookahville"/>
    <s v="St. Clairsville"/>
    <s v="OH"/>
    <x v="3"/>
    <x v="5"/>
    <x v="9"/>
  </r>
  <r>
    <d v="1997-10-19T00:00:00"/>
    <s v="moe."/>
    <x v="0"/>
    <s v="Bogart's"/>
    <s v="Cincinnati"/>
    <s v="OH"/>
    <x v="3"/>
    <x v="0"/>
    <x v="8"/>
  </r>
  <r>
    <d v="1997-11-09T00:00:00"/>
    <s v="Prince"/>
    <x v="14"/>
    <s v="The Crown"/>
    <s v="Cincinnati"/>
    <s v="OH"/>
    <x v="3"/>
    <x v="1"/>
    <x v="16"/>
  </r>
  <r>
    <d v="1997-11-18T00:00:00"/>
    <s v="Fiona Apple"/>
    <x v="1"/>
    <s v="Taft Theatre"/>
    <s v="Cincinnati"/>
    <s v="OH"/>
    <x v="3"/>
    <x v="1"/>
    <x v="10"/>
  </r>
  <r>
    <d v="1997-11-18T00:00:00"/>
    <s v="Liaka"/>
    <x v="1"/>
    <s v="Taft Theatre"/>
    <s v="Cincinnati"/>
    <s v="OH"/>
    <x v="3"/>
    <x v="1"/>
    <x v="2"/>
  </r>
  <r>
    <d v="1997-12-07T00:00:00"/>
    <s v="Phish"/>
    <x v="15"/>
    <s v="Ervin J. Nutter Center"/>
    <s v="Dayton"/>
    <s v="OH"/>
    <x v="3"/>
    <x v="7"/>
    <x v="15"/>
  </r>
  <r>
    <d v="1998-02-19T00:00:00"/>
    <s v="Bob Dylan"/>
    <x v="16"/>
    <s v="Cincinnati Gardens"/>
    <s v="Cincinnati"/>
    <s v="OH"/>
    <x v="4"/>
    <x v="6"/>
    <x v="10"/>
  </r>
  <r>
    <d v="1998-02-19T00:00:00"/>
    <s v="Kenny Wayne Shepherd Band"/>
    <x v="16"/>
    <s v="Cincinnati Gardens"/>
    <s v="Cincinnati"/>
    <s v="OH"/>
    <x v="4"/>
    <x v="6"/>
    <x v="1"/>
  </r>
  <r>
    <d v="1998-03-11T00:00:00"/>
    <s v="Reel Big Fish"/>
    <x v="0"/>
    <s v="Bogart's"/>
    <s v="Cincinnati"/>
    <s v="OH"/>
    <x v="4"/>
    <x v="9"/>
    <x v="8"/>
  </r>
  <r>
    <d v="1998-03-11T00:00:00"/>
    <s v="The Mr. T Experience"/>
    <x v="0"/>
    <s v="Bogart's"/>
    <s v="Cincinnati"/>
    <s v="OH"/>
    <x v="4"/>
    <x v="9"/>
    <x v="1"/>
  </r>
  <r>
    <d v="1998-03-11T00:00:00"/>
    <s v="The Pilfers"/>
    <x v="0"/>
    <s v="Bogart's"/>
    <s v="Cincinnati"/>
    <s v="OH"/>
    <x v="4"/>
    <x v="9"/>
    <x v="12"/>
  </r>
  <r>
    <d v="1998-05-09T00:00:00"/>
    <s v="Morphine"/>
    <x v="10"/>
    <s v="Pepsi Jammin' On Main"/>
    <s v="Cincinnati"/>
    <s v="OH"/>
    <x v="4"/>
    <x v="10"/>
    <x v="4"/>
  </r>
  <r>
    <d v="1998-05-12T00:00:00"/>
    <s v="Eric Clapton"/>
    <x v="14"/>
    <s v="The Crown"/>
    <s v="Cincinnati"/>
    <s v="OH"/>
    <x v="4"/>
    <x v="10"/>
    <x v="15"/>
  </r>
  <r>
    <d v="1998-07-22T00:00:00"/>
    <s v="Blues Traveler"/>
    <x v="3"/>
    <s v="H.O.R.D.E. Festival"/>
    <s v="Cincinnati"/>
    <s v="OH"/>
    <x v="4"/>
    <x v="4"/>
    <x v="3"/>
  </r>
  <r>
    <d v="1998-07-22T00:00:00"/>
    <s v="Barenaked Ladies"/>
    <x v="3"/>
    <s v="H.O.R.D.E. Festival"/>
    <s v="Cincinnati"/>
    <s v="OH"/>
    <x v="4"/>
    <x v="4"/>
    <x v="8"/>
  </r>
  <r>
    <d v="1998-07-22T00:00:00"/>
    <s v="Ben Harper"/>
    <x v="3"/>
    <s v="H.O.R.D.E. Festival"/>
    <s v="Cincinnati"/>
    <s v="OH"/>
    <x v="4"/>
    <x v="4"/>
    <x v="4"/>
  </r>
  <r>
    <d v="1998-07-22T00:00:00"/>
    <s v="Alana Davis"/>
    <x v="3"/>
    <s v="H.O.R.D.E. Festival"/>
    <s v="Cincinnati"/>
    <s v="OH"/>
    <x v="4"/>
    <x v="4"/>
    <x v="2"/>
  </r>
  <r>
    <d v="1998-07-22T00:00:00"/>
    <s v="Gov't Mule"/>
    <x v="3"/>
    <s v="H.O.R.D.E. Festival"/>
    <s v="Cincinnati"/>
    <s v="OH"/>
    <x v="4"/>
    <x v="4"/>
    <x v="2"/>
  </r>
  <r>
    <d v="1998-07-22T00:00:00"/>
    <s v="Marcy Playground"/>
    <x v="3"/>
    <s v="H.O.R.D.E. Festival"/>
    <s v="Cincinnati"/>
    <s v="OH"/>
    <x v="4"/>
    <x v="4"/>
    <x v="2"/>
  </r>
  <r>
    <d v="1998-07-22T00:00:00"/>
    <s v="Smashing Pumpkins"/>
    <x v="3"/>
    <s v="H.O.R.D.E. Festival"/>
    <s v="Cincinnati"/>
    <s v="OH"/>
    <x v="4"/>
    <x v="4"/>
    <x v="0"/>
  </r>
  <r>
    <d v="1998-08-12T00:00:00"/>
    <s v="Beastie Boys"/>
    <x v="17"/>
    <s v="Rosemont Horizon"/>
    <s v="Rosemont"/>
    <s v="IL"/>
    <x v="4"/>
    <x v="5"/>
    <x v="17"/>
  </r>
  <r>
    <d v="1998-08-12T00:00:00"/>
    <s v="A Tribe Called Quest"/>
    <x v="17"/>
    <s v="Rosemont Horizon"/>
    <s v="Rosemont"/>
    <s v="IL"/>
    <x v="4"/>
    <x v="5"/>
    <x v="9"/>
  </r>
  <r>
    <d v="1998-11-14T00:00:00"/>
    <s v="Phish"/>
    <x v="14"/>
    <s v="The Crown"/>
    <s v="Cincinnati"/>
    <s v="OH"/>
    <x v="4"/>
    <x v="1"/>
    <x v="18"/>
  </r>
  <r>
    <d v="1998-11-21T00:00:00"/>
    <s v="Dave Matthews Band"/>
    <x v="14"/>
    <s v="The Crown"/>
    <s v="Cincinnati"/>
    <s v="OH"/>
    <x v="4"/>
    <x v="1"/>
    <x v="8"/>
  </r>
  <r>
    <d v="1998-11-21T00:00:00"/>
    <s v="Bela Fleck &amp; the Flecktones"/>
    <x v="14"/>
    <s v="The Crown"/>
    <s v="Cincinnati"/>
    <s v="OH"/>
    <x v="4"/>
    <x v="1"/>
    <x v="2"/>
  </r>
  <r>
    <d v="1999-02-09T00:00:00"/>
    <s v="The Afghan Whigs"/>
    <x v="0"/>
    <s v="Bogart's"/>
    <s v="Cincinnati"/>
    <s v="OH"/>
    <x v="5"/>
    <x v="6"/>
    <x v="15"/>
  </r>
  <r>
    <d v="1999-02-19T00:00:00"/>
    <s v="Reel Big Fish"/>
    <x v="0"/>
    <s v="Bogart's"/>
    <s v="Cincinnati"/>
    <s v="OH"/>
    <x v="5"/>
    <x v="6"/>
    <x v="7"/>
  </r>
  <r>
    <d v="1999-02-19T00:00:00"/>
    <s v="Zebrahead"/>
    <x v="0"/>
    <s v="Bogart's"/>
    <s v="Cincinnati"/>
    <s v="OH"/>
    <x v="5"/>
    <x v="6"/>
    <x v="12"/>
  </r>
  <r>
    <d v="1999-02-21T00:00:00"/>
    <s v="The Black Crowes"/>
    <x v="1"/>
    <s v="Taft Theatre"/>
    <s v="Cincinnati"/>
    <s v="OH"/>
    <x v="5"/>
    <x v="6"/>
    <x v="18"/>
  </r>
  <r>
    <d v="1999-05-05T00:00:00"/>
    <s v="Wilco"/>
    <x v="0"/>
    <s v="Bogart's"/>
    <s v="Cincinnati"/>
    <s v="OH"/>
    <x v="5"/>
    <x v="10"/>
    <x v="14"/>
  </r>
  <r>
    <d v="1999-05-05T00:00:00"/>
    <s v="Joe Henry"/>
    <x v="0"/>
    <s v="Bogart's"/>
    <s v="Cincinnati"/>
    <s v="OH"/>
    <x v="5"/>
    <x v="10"/>
    <x v="1"/>
  </r>
  <r>
    <d v="1999-05-12T00:00:00"/>
    <s v="Soul Coughing"/>
    <x v="0"/>
    <s v="Bogart's"/>
    <s v="Cincinnati"/>
    <s v="OH"/>
    <x v="5"/>
    <x v="10"/>
    <x v="6"/>
  </r>
  <r>
    <d v="1999-05-19T00:00:00"/>
    <s v="Ben Folds Five"/>
    <x v="0"/>
    <s v="Bogart's"/>
    <s v="Cincinnati"/>
    <s v="OH"/>
    <x v="5"/>
    <x v="10"/>
    <x v="10"/>
  </r>
  <r>
    <d v="1999-05-19T00:00:00"/>
    <s v="Superdrag"/>
    <x v="0"/>
    <s v="Bogart's"/>
    <s v="Cincinnati"/>
    <s v="OH"/>
    <x v="5"/>
    <x v="10"/>
    <x v="12"/>
  </r>
  <r>
    <d v="1999-05-26T00:00:00"/>
    <s v="Royal Crown Revue"/>
    <x v="0"/>
    <s v="Bogart's"/>
    <s v="Cincinnati"/>
    <s v="OH"/>
    <x v="5"/>
    <x v="10"/>
    <x v="3"/>
  </r>
  <r>
    <d v="1999-06-20T00:00:00"/>
    <s v="Dave Matthews Band"/>
    <x v="3"/>
    <s v="Riverbend Music Center"/>
    <s v="Cincinnati"/>
    <s v="OH"/>
    <x v="5"/>
    <x v="3"/>
    <x v="10"/>
  </r>
  <r>
    <d v="1999-06-20T00:00:00"/>
    <s v="Gov't Mule"/>
    <x v="3"/>
    <s v="Riverbend Music Center"/>
    <s v="Cincinnati"/>
    <s v="OH"/>
    <x v="5"/>
    <x v="3"/>
    <x v="1"/>
  </r>
  <r>
    <d v="1999-07-23T00:00:00"/>
    <s v="Phish"/>
    <x v="18"/>
    <s v="Polaris Amphitheater"/>
    <s v="Columbus"/>
    <s v="OH"/>
    <x v="5"/>
    <x v="4"/>
    <x v="8"/>
  </r>
  <r>
    <d v="1999-08-17T00:00:00"/>
    <s v="Vertical Horizon"/>
    <x v="19"/>
    <s v="Top Cats"/>
    <s v="Cincinnati"/>
    <s v="OH"/>
    <x v="5"/>
    <x v="5"/>
    <x v="0"/>
  </r>
  <r>
    <d v="1999-10-15T00:00:00"/>
    <s v="Ben Folds Five"/>
    <x v="1"/>
    <s v="Taft Theatre"/>
    <s v="Cincinnati"/>
    <s v="OH"/>
    <x v="5"/>
    <x v="0"/>
    <x v="8"/>
  </r>
  <r>
    <d v="1999-10-15T00:00:00"/>
    <s v="Train"/>
    <x v="1"/>
    <s v="Taft Theatre"/>
    <s v="Cincinnati"/>
    <s v="OH"/>
    <x v="5"/>
    <x v="0"/>
    <x v="12"/>
  </r>
  <r>
    <d v="1999-12-03T00:00:00"/>
    <s v="Phish"/>
    <x v="20"/>
    <s v="Firstar Center"/>
    <s v="Cincinnati"/>
    <s v="OH"/>
    <x v="5"/>
    <x v="7"/>
    <x v="6"/>
  </r>
  <r>
    <d v="1999-12-04T00:00:00"/>
    <s v="Phish"/>
    <x v="20"/>
    <s v="Firstar Center"/>
    <s v="Cincinnati"/>
    <s v="OH"/>
    <x v="5"/>
    <x v="7"/>
    <x v="7"/>
  </r>
  <r>
    <d v="2000-06-20T00:00:00"/>
    <s v="Poison"/>
    <x v="3"/>
    <s v="Riverbend Music Center"/>
    <s v="Cincinnati"/>
    <s v="OH"/>
    <x v="6"/>
    <x v="3"/>
    <x v="6"/>
  </r>
  <r>
    <d v="2000-06-20T00:00:00"/>
    <s v="Cinderella"/>
    <x v="3"/>
    <s v="Riverbend Music Center"/>
    <s v="Cincinnati"/>
    <s v="OH"/>
    <x v="6"/>
    <x v="3"/>
    <x v="3"/>
  </r>
  <r>
    <d v="2000-06-20T00:00:00"/>
    <s v="Dokken"/>
    <x v="3"/>
    <s v="Riverbend Music Center"/>
    <s v="Cincinnati"/>
    <s v="OH"/>
    <x v="6"/>
    <x v="3"/>
    <x v="12"/>
  </r>
  <r>
    <d v="2000-06-20T00:00:00"/>
    <s v="Slaughter"/>
    <x v="3"/>
    <s v="Riverbend Music Center"/>
    <s v="Cincinnati"/>
    <s v="OH"/>
    <x v="6"/>
    <x v="3"/>
    <x v="12"/>
  </r>
  <r>
    <d v="2000-07-10T00:00:00"/>
    <s v="Phish"/>
    <x v="12"/>
    <s v="Deer Creek Music Center"/>
    <s v="Noblesville"/>
    <s v="IN"/>
    <x v="6"/>
    <x v="4"/>
    <x v="15"/>
  </r>
  <r>
    <d v="2000-07-11T00:00:00"/>
    <s v="Phish"/>
    <x v="12"/>
    <s v="Deer Creek Music Center"/>
    <s v="Noblesville"/>
    <s v="IN"/>
    <x v="6"/>
    <x v="4"/>
    <x v="19"/>
  </r>
  <r>
    <d v="2000-07-12T00:00:00"/>
    <s v="Phish"/>
    <x v="12"/>
    <s v="Deer Creek Music Center"/>
    <s v="Noblesville"/>
    <s v="IN"/>
    <x v="6"/>
    <x v="4"/>
    <x v="10"/>
  </r>
  <r>
    <d v="2000-07-14T00:00:00"/>
    <s v="Phish"/>
    <x v="18"/>
    <s v="Polaris Amphitheater"/>
    <s v="Columbus"/>
    <s v="OH"/>
    <x v="6"/>
    <x v="4"/>
    <x v="20"/>
  </r>
  <r>
    <d v="2000-07-15T00:00:00"/>
    <s v="Phish"/>
    <x v="18"/>
    <s v="Polaris Amphitheater"/>
    <s v="Columbus"/>
    <s v="OH"/>
    <x v="6"/>
    <x v="4"/>
    <x v="7"/>
  </r>
  <r>
    <d v="2000-08-21T00:00:00"/>
    <s v="Pearl Jam"/>
    <x v="18"/>
    <s v="Polaris Amphitheater"/>
    <s v="Columbus"/>
    <s v="OH"/>
    <x v="6"/>
    <x v="5"/>
    <x v="19"/>
  </r>
  <r>
    <d v="2000-08-21T00:00:00"/>
    <s v="Sonic Youth"/>
    <x v="18"/>
    <s v="Polaris Amphitheater"/>
    <s v="Columbus"/>
    <s v="OH"/>
    <x v="6"/>
    <x v="5"/>
    <x v="1"/>
  </r>
  <r>
    <d v="2000-09-20T00:00:00"/>
    <s v="Phish"/>
    <x v="3"/>
    <s v="Riverbend Music Center"/>
    <s v="Cincinnati"/>
    <s v="OH"/>
    <x v="6"/>
    <x v="11"/>
    <x v="14"/>
  </r>
  <r>
    <d v="2001-03-28T00:00:00"/>
    <s v="Tesla"/>
    <x v="0"/>
    <s v="Bogart's"/>
    <s v="Cincinnati"/>
    <s v="OH"/>
    <x v="7"/>
    <x v="9"/>
    <x v="7"/>
  </r>
  <r>
    <d v="2001-07-10T00:00:00"/>
    <s v="Styx"/>
    <x v="3"/>
    <s v="Riverbend Music Center"/>
    <s v="Cincinnati"/>
    <s v="OH"/>
    <x v="7"/>
    <x v="4"/>
    <x v="6"/>
  </r>
  <r>
    <d v="2001-07-10T00:00:00"/>
    <s v="Bad Company"/>
    <x v="3"/>
    <s v="Riverbend Music Center"/>
    <s v="Cincinnati"/>
    <s v="OH"/>
    <x v="7"/>
    <x v="4"/>
    <x v="0"/>
  </r>
  <r>
    <d v="2001-07-10T00:00:00"/>
    <s v="Billy Squier"/>
    <x v="3"/>
    <s v="Riverbend Music Center"/>
    <s v="Cincinnati"/>
    <s v="OH"/>
    <x v="7"/>
    <x v="4"/>
    <x v="2"/>
  </r>
  <r>
    <d v="2001-07-22T00:00:00"/>
    <s v="Trey Anastasio"/>
    <x v="21"/>
    <s v="Verizon Wireless Music Center"/>
    <s v="Noblesville"/>
    <s v="IN"/>
    <x v="7"/>
    <x v="4"/>
    <x v="6"/>
  </r>
  <r>
    <d v="2001-07-24T00:00:00"/>
    <s v="Trey Anastasio"/>
    <x v="18"/>
    <s v="Polaris Amphitheater"/>
    <s v="Columbus"/>
    <s v="OH"/>
    <x v="7"/>
    <x v="4"/>
    <x v="6"/>
  </r>
  <r>
    <d v="2001-09-27T00:00:00"/>
    <s v="Ben Folds"/>
    <x v="0"/>
    <s v="Bogart's"/>
    <s v="Cincinnati"/>
    <s v="OH"/>
    <x v="7"/>
    <x v="11"/>
    <x v="15"/>
  </r>
  <r>
    <d v="2002-05-08T00:00:00"/>
    <s v="Rusted Root"/>
    <x v="0"/>
    <s v="Bogart's"/>
    <s v="Cincinnati"/>
    <s v="OH"/>
    <x v="8"/>
    <x v="10"/>
    <x v="8"/>
  </r>
  <r>
    <d v="2002-11-13T00:00:00"/>
    <s v="John Mayer"/>
    <x v="9"/>
    <s v="Millett Hall"/>
    <s v="Oxford"/>
    <s v="OH"/>
    <x v="8"/>
    <x v="1"/>
    <x v="8"/>
  </r>
  <r>
    <d v="2002-11-13T00:00:00"/>
    <s v="Robert Randolph &amp; the Family Band"/>
    <x v="9"/>
    <s v="Millett Hall"/>
    <s v="Oxford"/>
    <s v="OH"/>
    <x v="8"/>
    <x v="1"/>
    <x v="12"/>
  </r>
  <r>
    <d v="2002-12-31T00:00:00"/>
    <s v="Phish"/>
    <x v="22"/>
    <s v="Madison Square Garden"/>
    <s v="New York"/>
    <s v="NY"/>
    <x v="8"/>
    <x v="7"/>
    <x v="21"/>
  </r>
  <r>
    <d v="2003-02-21T00:00:00"/>
    <s v="Phish"/>
    <x v="23"/>
    <s v="U.S. Bank Arena"/>
    <s v="Cincinnati"/>
    <s v="OH"/>
    <x v="9"/>
    <x v="6"/>
    <x v="8"/>
  </r>
  <r>
    <d v="2003-02-22T00:00:00"/>
    <s v="Phish"/>
    <x v="23"/>
    <s v="U.S. Bank Arena"/>
    <s v="Cincinnati"/>
    <s v="OH"/>
    <x v="9"/>
    <x v="6"/>
    <x v="10"/>
  </r>
  <r>
    <d v="2003-03-26T00:00:00"/>
    <s v="Macy Gray"/>
    <x v="24"/>
    <s v="House Of Blues"/>
    <s v="New Orleans"/>
    <s v="LA"/>
    <x v="9"/>
    <x v="9"/>
    <x v="6"/>
  </r>
  <r>
    <d v="2003-05-09T00:00:00"/>
    <s v="Ben Folds"/>
    <x v="10"/>
    <s v="Pepsi Jammin' On Main"/>
    <s v="Cincinnati"/>
    <s v="OH"/>
    <x v="9"/>
    <x v="10"/>
    <x v="18"/>
  </r>
  <r>
    <d v="2003-05-09T00:00:00"/>
    <s v="Gomez"/>
    <x v="10"/>
    <s v="Pepsi Jammin' On Main"/>
    <s v="Cincinnati"/>
    <s v="OH"/>
    <x v="9"/>
    <x v="10"/>
    <x v="4"/>
  </r>
  <r>
    <d v="2003-05-09T00:00:00"/>
    <s v="Concrete Blonde"/>
    <x v="10"/>
    <s v="Pepsi Jammin' On Main"/>
    <s v="Cincinnati"/>
    <s v="OH"/>
    <x v="9"/>
    <x v="10"/>
    <x v="4"/>
  </r>
  <r>
    <d v="2003-05-10T00:00:00"/>
    <s v="Ween"/>
    <x v="10"/>
    <s v="Pepsi Jammin' On Main"/>
    <s v="Cincinnati"/>
    <s v="OH"/>
    <x v="9"/>
    <x v="10"/>
    <x v="15"/>
  </r>
  <r>
    <d v="2003-05-10T00:00:00"/>
    <s v="Dennis DeYoung"/>
    <x v="10"/>
    <s v="Pepsi Jammin' On Main"/>
    <s v="Cincinnati"/>
    <s v="OH"/>
    <x v="9"/>
    <x v="10"/>
    <x v="3"/>
  </r>
  <r>
    <d v="2003-05-10T00:00:00"/>
    <s v="The Big Wu"/>
    <x v="10"/>
    <s v="Pepsi Jammin' On Main"/>
    <s v="Cincinnati"/>
    <s v="OH"/>
    <x v="9"/>
    <x v="10"/>
    <x v="12"/>
  </r>
  <r>
    <d v="2003-07-22T00:00:00"/>
    <s v="Phish"/>
    <x v="21"/>
    <s v="Verizon Wireless Music Center"/>
    <s v="Noblesville"/>
    <s v="IN"/>
    <x v="9"/>
    <x v="4"/>
    <x v="10"/>
  </r>
  <r>
    <d v="2003-08-05T00:00:00"/>
    <s v="The Dead"/>
    <x v="21"/>
    <s v="Verizon Wireless Music Center"/>
    <s v="Noblesville"/>
    <s v="IN"/>
    <x v="9"/>
    <x v="5"/>
    <x v="13"/>
  </r>
  <r>
    <d v="2003-08-05T00:00:00"/>
    <s v="Bob Dylan"/>
    <x v="21"/>
    <s v="Verizon Wireless Music Center"/>
    <s v="Noblesville"/>
    <s v="IN"/>
    <x v="9"/>
    <x v="5"/>
    <x v="0"/>
  </r>
  <r>
    <d v="2003-10-11T00:00:00"/>
    <s v="Mike Gordon"/>
    <x v="0"/>
    <s v="Bogart's"/>
    <s v="Cincinnati"/>
    <s v="OH"/>
    <x v="9"/>
    <x v="0"/>
    <x v="6"/>
  </r>
  <r>
    <d v="2003-11-24T00:00:00"/>
    <s v="Rusted Root"/>
    <x v="0"/>
    <s v="Bogart's"/>
    <s v="Cincinnati"/>
    <s v="OH"/>
    <x v="9"/>
    <x v="1"/>
    <x v="8"/>
  </r>
  <r>
    <d v="2004-04-13T00:00:00"/>
    <s v="Prince"/>
    <x v="23"/>
    <s v="U.S. Bank Arena"/>
    <s v="Cincinnati"/>
    <s v="OH"/>
    <x v="10"/>
    <x v="2"/>
    <x v="22"/>
  </r>
  <r>
    <d v="2004-05-14T00:00:00"/>
    <s v="REO Speedwagon"/>
    <x v="10"/>
    <s v="Pepsi Jammin' On Main"/>
    <s v="Cincinnati"/>
    <s v="OH"/>
    <x v="10"/>
    <x v="10"/>
    <x v="6"/>
  </r>
  <r>
    <d v="2004-05-15T00:00:00"/>
    <s v="G. Love &amp; Special Sauce"/>
    <x v="10"/>
    <s v="Pepsi Jammin' On Main"/>
    <s v="Cincinnati"/>
    <s v="OH"/>
    <x v="10"/>
    <x v="10"/>
    <x v="8"/>
  </r>
  <r>
    <d v="2004-05-15T00:00:00"/>
    <s v="Blondie"/>
    <x v="10"/>
    <s v="Pepsi Jammin' On Main"/>
    <s v="Cincinnati"/>
    <s v="OH"/>
    <x v="10"/>
    <x v="10"/>
    <x v="3"/>
  </r>
  <r>
    <d v="2004-06-19T00:00:00"/>
    <s v="Rufus Wainwright"/>
    <x v="25"/>
    <s v="Fraze Pavilion"/>
    <s v="Kettering"/>
    <s v="OH"/>
    <x v="10"/>
    <x v="3"/>
    <x v="15"/>
  </r>
  <r>
    <d v="2004-06-19T00:00:00"/>
    <s v="Ben Folds"/>
    <x v="25"/>
    <s v="Fraze Pavilion"/>
    <s v="Kettering"/>
    <s v="OH"/>
    <x v="10"/>
    <x v="3"/>
    <x v="14"/>
  </r>
  <r>
    <d v="2004-06-19T00:00:00"/>
    <s v="Guster"/>
    <x v="25"/>
    <s v="Fraze Pavilion"/>
    <s v="Kettering"/>
    <s v="OH"/>
    <x v="10"/>
    <x v="3"/>
    <x v="5"/>
  </r>
  <r>
    <d v="2004-08-04T00:00:00"/>
    <s v="John Mayer"/>
    <x v="3"/>
    <s v="Riverbend Music Center"/>
    <s v="Cincinnati"/>
    <s v="OH"/>
    <x v="10"/>
    <x v="5"/>
    <x v="15"/>
  </r>
  <r>
    <d v="2004-08-04T00:00:00"/>
    <s v="Maroon 5"/>
    <x v="3"/>
    <s v="Riverbend Music Center"/>
    <s v="Cincinnati"/>
    <s v="OH"/>
    <x v="10"/>
    <x v="5"/>
    <x v="3"/>
  </r>
  <r>
    <d v="2004-09-26T00:00:00"/>
    <s v="Ass Ponys"/>
    <x v="26"/>
    <s v="Midpoint Music Festival"/>
    <s v="Cincinnati"/>
    <s v="OH"/>
    <x v="10"/>
    <x v="11"/>
    <x v="5"/>
  </r>
  <r>
    <d v="2004-09-26T00:00:00"/>
    <s v="Citizens Band"/>
    <x v="26"/>
    <s v="Midpoint Music Festival"/>
    <s v="Cincinnati"/>
    <s v="OH"/>
    <x v="10"/>
    <x v="11"/>
    <x v="1"/>
  </r>
  <r>
    <d v="2004-11-19T00:00:00"/>
    <s v="Ryan Adams"/>
    <x v="0"/>
    <s v="Bogart's"/>
    <s v="Cincinnati"/>
    <s v="OH"/>
    <x v="10"/>
    <x v="1"/>
    <x v="18"/>
  </r>
  <r>
    <d v="2004-11-19T00:00:00"/>
    <s v="Jesse Malin"/>
    <x v="0"/>
    <s v="Bogart's"/>
    <s v="Cincinnati"/>
    <s v="OH"/>
    <x v="10"/>
    <x v="1"/>
    <x v="9"/>
  </r>
  <r>
    <d v="2005-02-11T00:00:00"/>
    <s v="Wilco"/>
    <x v="1"/>
    <s v="Taft Theatre"/>
    <s v="Cincinnati"/>
    <s v="OH"/>
    <x v="11"/>
    <x v="6"/>
    <x v="21"/>
  </r>
  <r>
    <d v="2005-02-20T00:00:00"/>
    <s v="Ben Folds"/>
    <x v="27"/>
    <s v="Cintas Center"/>
    <s v="Cincinnati"/>
    <s v="OH"/>
    <x v="11"/>
    <x v="6"/>
    <x v="13"/>
  </r>
  <r>
    <d v="2005-03-26T00:00:00"/>
    <s v="Indigo Girls"/>
    <x v="28"/>
    <s v="Madison Theater"/>
    <s v="Covington"/>
    <s v="KY"/>
    <x v="11"/>
    <x v="9"/>
    <x v="18"/>
  </r>
  <r>
    <d v="2005-03-26T00:00:00"/>
    <s v="Magnapop"/>
    <x v="28"/>
    <s v="Madison Theater"/>
    <s v="Covington"/>
    <s v="KY"/>
    <x v="11"/>
    <x v="9"/>
    <x v="2"/>
  </r>
  <r>
    <d v="2005-06-14T00:00:00"/>
    <s v="Tom Petty &amp; the Heartbreakers"/>
    <x v="3"/>
    <s v="Riverbend Music Center"/>
    <s v="Cincinnati"/>
    <s v="OH"/>
    <x v="11"/>
    <x v="3"/>
    <x v="18"/>
  </r>
  <r>
    <d v="2005-06-14T00:00:00"/>
    <s v="The Black Crowes"/>
    <x v="3"/>
    <s v="Riverbend Music Center"/>
    <s v="Cincinnati"/>
    <s v="OH"/>
    <x v="11"/>
    <x v="3"/>
    <x v="0"/>
  </r>
  <r>
    <d v="2005-06-23T00:00:00"/>
    <s v="John Mellencamp"/>
    <x v="3"/>
    <s v="Riverbend Music Center"/>
    <s v="Cincinnati"/>
    <s v="OH"/>
    <x v="11"/>
    <x v="3"/>
    <x v="11"/>
  </r>
  <r>
    <d v="2005-06-24T00:00:00"/>
    <s v="John Mellencamp"/>
    <x v="3"/>
    <s v="Riverbend Music Center"/>
    <s v="Cincinnati"/>
    <s v="OH"/>
    <x v="11"/>
    <x v="3"/>
    <x v="8"/>
  </r>
  <r>
    <d v="2005-06-24T00:00:00"/>
    <s v="John Fogerty"/>
    <x v="3"/>
    <s v="Riverbend Music Center"/>
    <s v="Cincinnati"/>
    <s v="OH"/>
    <x v="11"/>
    <x v="3"/>
    <x v="14"/>
  </r>
  <r>
    <d v="2005-07-02T00:00:00"/>
    <s v="Rusted Root"/>
    <x v="0"/>
    <s v="Bogart's"/>
    <s v="Cincinnati"/>
    <s v="OH"/>
    <x v="11"/>
    <x v="4"/>
    <x v="15"/>
  </r>
  <r>
    <d v="2005-08-09T00:00:00"/>
    <s v="Coldplay"/>
    <x v="3"/>
    <s v="Riverbend Music Center"/>
    <s v="Cincinnati"/>
    <s v="OH"/>
    <x v="11"/>
    <x v="5"/>
    <x v="7"/>
  </r>
  <r>
    <d v="2005-08-11T00:00:00"/>
    <s v="Ben Folds"/>
    <x v="29"/>
    <s v="Promowest Pavilion"/>
    <s v="Columbus"/>
    <s v="OH"/>
    <x v="11"/>
    <x v="5"/>
    <x v="13"/>
  </r>
  <r>
    <d v="2005-08-11T00:00:00"/>
    <s v="Rufus Wainwright"/>
    <x v="29"/>
    <s v="Promowest Pavilion"/>
    <s v="Columbus"/>
    <s v="OH"/>
    <x v="11"/>
    <x v="5"/>
    <x v="13"/>
  </r>
  <r>
    <d v="2005-08-11T00:00:00"/>
    <s v="Ben Lee"/>
    <x v="29"/>
    <s v="Promowest Pavilion"/>
    <s v="Columbus"/>
    <s v="OH"/>
    <x v="11"/>
    <x v="5"/>
    <x v="2"/>
  </r>
  <r>
    <d v="2005-10-29T00:00:00"/>
    <s v="The Moody Blues"/>
    <x v="30"/>
    <s v="Aronoff Center for the Arts"/>
    <s v="Cincinnati"/>
    <s v="OH"/>
    <x v="11"/>
    <x v="0"/>
    <x v="14"/>
  </r>
  <r>
    <d v="2006-03-17T00:00:00"/>
    <s v="Ben Folds"/>
    <x v="31"/>
    <s v="Murat Egyptian Room"/>
    <s v="Indianapolis"/>
    <s v="IN"/>
    <x v="12"/>
    <x v="9"/>
    <x v="23"/>
  </r>
  <r>
    <d v="2006-04-11T00:00:00"/>
    <s v="Ben Folds"/>
    <x v="9"/>
    <s v="Millett Hall"/>
    <s v="Oxford"/>
    <s v="OH"/>
    <x v="12"/>
    <x v="2"/>
    <x v="20"/>
  </r>
  <r>
    <d v="2006-06-22T00:00:00"/>
    <s v="Rusted Root"/>
    <x v="32"/>
    <s v="Duke Energy Center"/>
    <s v="Cincinnati"/>
    <s v="OH"/>
    <x v="12"/>
    <x v="3"/>
    <x v="7"/>
  </r>
  <r>
    <d v="2006-06-30T00:00:00"/>
    <s v="Elvis Costello"/>
    <x v="33"/>
    <s v="L.C. Pavilion"/>
    <s v="Columbus"/>
    <s v="OH"/>
    <x v="12"/>
    <x v="3"/>
    <x v="24"/>
  </r>
  <r>
    <d v="2006-06-30T00:00:00"/>
    <s v="Allen Toussaint"/>
    <x v="33"/>
    <s v="L.C. Pavilion"/>
    <s v="Columbus"/>
    <s v="OH"/>
    <x v="12"/>
    <x v="3"/>
    <x v="11"/>
  </r>
  <r>
    <d v="2006-07-13T00:00:00"/>
    <s v="Poison"/>
    <x v="3"/>
    <s v="Riverbend Music Center"/>
    <s v="Cincinnati"/>
    <s v="OH"/>
    <x v="12"/>
    <x v="4"/>
    <x v="10"/>
  </r>
  <r>
    <d v="2006-07-13T00:00:00"/>
    <s v="Cinderella"/>
    <x v="3"/>
    <s v="Riverbend Music Center"/>
    <s v="Cincinnati"/>
    <s v="OH"/>
    <x v="12"/>
    <x v="4"/>
    <x v="3"/>
  </r>
  <r>
    <d v="2006-07-23T00:00:00"/>
    <s v="Dixie Chicks"/>
    <x v="34"/>
    <s v="Value City Arena"/>
    <s v="Columbus"/>
    <s v="OH"/>
    <x v="12"/>
    <x v="4"/>
    <x v="20"/>
  </r>
  <r>
    <d v="2006-07-23T00:00:00"/>
    <s v="Anna Nalick"/>
    <x v="34"/>
    <s v="Value City Arena"/>
    <s v="Columbus"/>
    <s v="OH"/>
    <x v="12"/>
    <x v="4"/>
    <x v="2"/>
  </r>
  <r>
    <d v="2006-10-07T00:00:00"/>
    <s v="Wilco"/>
    <x v="35"/>
    <s v="Tall Stacks"/>
    <s v="Cincinnati"/>
    <s v="OH"/>
    <x v="12"/>
    <x v="0"/>
    <x v="7"/>
  </r>
  <r>
    <d v="2006-10-07T00:00:00"/>
    <s v="Rhett Miller"/>
    <x v="35"/>
    <s v="Tall Stacks"/>
    <s v="Cincinnati"/>
    <s v="OH"/>
    <x v="12"/>
    <x v="0"/>
    <x v="4"/>
  </r>
  <r>
    <d v="2007-02-23T00:00:00"/>
    <s v="Ladysmith Black Mambazo"/>
    <x v="30"/>
    <s v="Aronoff Center for the Arts"/>
    <s v="Cincinnati"/>
    <s v="OH"/>
    <x v="13"/>
    <x v="6"/>
    <x v="3"/>
  </r>
  <r>
    <d v="2007-06-30T00:00:00"/>
    <s v="Michael Franti &amp; Spearhead"/>
    <x v="36"/>
    <s v="Red Rocks Amphitheatre"/>
    <s v="Morrison"/>
    <s v="CO"/>
    <x v="13"/>
    <x v="3"/>
    <x v="20"/>
  </r>
  <r>
    <d v="2007-06-30T00:00:00"/>
    <s v="John Butler Trio"/>
    <x v="36"/>
    <s v="Red Rocks Amphitheatre"/>
    <s v="Morrison"/>
    <s v="CO"/>
    <x v="13"/>
    <x v="3"/>
    <x v="1"/>
  </r>
  <r>
    <d v="2007-08-17T00:00:00"/>
    <s v="Reel Big Fish"/>
    <x v="0"/>
    <s v="Bogart's"/>
    <s v="Cincinnati"/>
    <s v="OH"/>
    <x v="13"/>
    <x v="5"/>
    <x v="15"/>
  </r>
  <r>
    <d v="2007-08-17T00:00:00"/>
    <s v="Less Than Jake"/>
    <x v="0"/>
    <s v="Bogart's"/>
    <s v="Cincinnati"/>
    <s v="OH"/>
    <x v="13"/>
    <x v="5"/>
    <x v="6"/>
  </r>
  <r>
    <d v="2007-08-17T00:00:00"/>
    <s v="Streetlight Manifesto"/>
    <x v="0"/>
    <s v="Bogart's"/>
    <s v="Cincinnati"/>
    <s v="OH"/>
    <x v="13"/>
    <x v="5"/>
    <x v="4"/>
  </r>
  <r>
    <d v="2008-03-22T00:00:00"/>
    <s v="Bruce Springsteen"/>
    <x v="23"/>
    <s v="U.S. Bank Arena"/>
    <s v="Cincinnati"/>
    <s v="OH"/>
    <x v="14"/>
    <x v="9"/>
    <x v="25"/>
  </r>
  <r>
    <d v="2008-07-21T00:00:00"/>
    <s v="Weird Al Yankovic"/>
    <x v="37"/>
    <s v="National City Pavilion"/>
    <s v="Cincinnati"/>
    <s v="OH"/>
    <x v="14"/>
    <x v="4"/>
    <x v="8"/>
  </r>
  <r>
    <d v="2008-07-25T00:00:00"/>
    <s v="Rusted Root"/>
    <x v="0"/>
    <s v="Bogart's"/>
    <s v="Cincinnati"/>
    <s v="OH"/>
    <x v="14"/>
    <x v="4"/>
    <x v="8"/>
  </r>
  <r>
    <d v="2008-08-04T00:00:00"/>
    <s v="Wilco"/>
    <x v="38"/>
    <s v="White River State Park"/>
    <s v="Indianapolis"/>
    <s v="IN"/>
    <x v="14"/>
    <x v="5"/>
    <x v="25"/>
  </r>
  <r>
    <d v="2008-08-04T00:00:00"/>
    <s v="Bon Iver"/>
    <x v="38"/>
    <s v="White River State Park"/>
    <s v="Indianapolis"/>
    <s v="IN"/>
    <x v="14"/>
    <x v="5"/>
    <x v="9"/>
  </r>
  <r>
    <d v="2008-08-16T00:00:00"/>
    <s v="Poison"/>
    <x v="3"/>
    <s v="Riverbend Music Center"/>
    <s v="Cincinnati"/>
    <s v="OH"/>
    <x v="14"/>
    <x v="5"/>
    <x v="6"/>
  </r>
  <r>
    <d v="2008-08-16T00:00:00"/>
    <s v="Dokken"/>
    <x v="3"/>
    <s v="Riverbend Music Center"/>
    <s v="Cincinnati"/>
    <s v="OH"/>
    <x v="14"/>
    <x v="5"/>
    <x v="9"/>
  </r>
  <r>
    <d v="2008-08-16T00:00:00"/>
    <s v="Sebastian Bach"/>
    <x v="3"/>
    <s v="Riverbend Music Center"/>
    <s v="Cincinnati"/>
    <s v="OH"/>
    <x v="14"/>
    <x v="5"/>
    <x v="1"/>
  </r>
  <r>
    <d v="2008-10-03T00:00:00"/>
    <s v="Ryan Adams"/>
    <x v="1"/>
    <s v="Taft Theatre"/>
    <s v="Cincinnati"/>
    <s v="OH"/>
    <x v="14"/>
    <x v="0"/>
    <x v="26"/>
  </r>
  <r>
    <d v="2008-10-04T00:00:00"/>
    <s v="Ben Folds with the Louisville Orchestra"/>
    <x v="39"/>
    <s v="The Kentucky Center"/>
    <s v="Louisville"/>
    <s v="KY"/>
    <x v="14"/>
    <x v="0"/>
    <x v="10"/>
  </r>
  <r>
    <d v="2009-02-14T00:00:00"/>
    <s v="Michael Franti &amp; Spearhead"/>
    <x v="0"/>
    <s v="Bogart's"/>
    <s v="Cincinnati"/>
    <s v="OH"/>
    <x v="15"/>
    <x v="6"/>
    <x v="10"/>
  </r>
  <r>
    <d v="2009-02-14T00:00:00"/>
    <s v="Cherine Anderson"/>
    <x v="0"/>
    <s v="Bogart's"/>
    <s v="Cincinnati"/>
    <s v="OH"/>
    <x v="15"/>
    <x v="6"/>
    <x v="11"/>
  </r>
  <r>
    <d v="2009-02-14T00:00:00"/>
    <s v="Courtney John"/>
    <x v="0"/>
    <s v="Bogart's"/>
    <s v="Cincinnati"/>
    <s v="OH"/>
    <x v="15"/>
    <x v="6"/>
    <x v="11"/>
  </r>
  <r>
    <d v="2009-02-21T00:00:00"/>
    <s v="Ben Folds"/>
    <x v="33"/>
    <s v="L.C. Pavilion"/>
    <s v="Columbus"/>
    <s v="OH"/>
    <x v="15"/>
    <x v="6"/>
    <x v="22"/>
  </r>
  <r>
    <d v="2009-06-12T00:00:00"/>
    <s v="Wilco"/>
    <x v="30"/>
    <s v="Aronoff Center for the Arts"/>
    <s v="Cincinnati"/>
    <s v="OH"/>
    <x v="15"/>
    <x v="3"/>
    <x v="25"/>
  </r>
  <r>
    <d v="2009-06-12T00:00:00"/>
    <s v="Heartless Bastards"/>
    <x v="30"/>
    <s v="Aronoff Center for the Arts"/>
    <s v="Cincinnati"/>
    <s v="OH"/>
    <x v="15"/>
    <x v="3"/>
    <x v="1"/>
  </r>
  <r>
    <d v="2009-06-19T00:00:00"/>
    <s v="Phish"/>
    <x v="21"/>
    <s v="Verizon Wireless Music Center"/>
    <s v="Noblesville"/>
    <s v="IN"/>
    <x v="15"/>
    <x v="3"/>
    <x v="25"/>
  </r>
  <r>
    <d v="2009-10-12T00:00:00"/>
    <s v="Wilco"/>
    <x v="40"/>
    <s v="Wexner Center for the Arts"/>
    <s v="Columbus"/>
    <s v="OH"/>
    <x v="15"/>
    <x v="0"/>
    <x v="19"/>
  </r>
  <r>
    <d v="2009-10-12T00:00:00"/>
    <s v="Liam Finn"/>
    <x v="40"/>
    <s v="Wexner Center for the Arts"/>
    <s v="Columbus"/>
    <s v="OH"/>
    <x v="15"/>
    <x v="0"/>
    <x v="2"/>
  </r>
  <r>
    <d v="2009-11-20T00:00:00"/>
    <s v="Phish"/>
    <x v="23"/>
    <s v="U.S. Bank Arena"/>
    <s v="Cincinnati"/>
    <s v="OH"/>
    <x v="15"/>
    <x v="1"/>
    <x v="14"/>
  </r>
  <r>
    <d v="2009-11-21T00:00:00"/>
    <s v="Phish"/>
    <x v="23"/>
    <s v="U.S. Bank Arena"/>
    <s v="Cincinnati"/>
    <s v="OH"/>
    <x v="15"/>
    <x v="1"/>
    <x v="25"/>
  </r>
  <r>
    <d v="2010-01-01T00:00:00"/>
    <s v="Sunny Sweeney"/>
    <x v="41"/>
    <s v="Grand Ole Opry"/>
    <s v="Nashville"/>
    <s v="TN"/>
    <x v="16"/>
    <x v="8"/>
    <x v="27"/>
  </r>
  <r>
    <d v="2010-01-01T00:00:00"/>
    <s v="Mountain Heart"/>
    <x v="41"/>
    <s v="Grand Ole Opry"/>
    <s v="Nashville"/>
    <s v="TN"/>
    <x v="16"/>
    <x v="8"/>
    <x v="27"/>
  </r>
  <r>
    <d v="2010-01-01T00:00:00"/>
    <s v="Riders in the Sky"/>
    <x v="41"/>
    <s v="Grand Ole Opry"/>
    <s v="Nashville"/>
    <s v="TN"/>
    <x v="16"/>
    <x v="8"/>
    <x v="28"/>
  </r>
  <r>
    <d v="2010-08-12T00:00:00"/>
    <s v="Phish"/>
    <x v="21"/>
    <s v="Verizon Wireless Music Center"/>
    <s v="Noblesville"/>
    <s v="IN"/>
    <x v="16"/>
    <x v="5"/>
    <x v="22"/>
  </r>
  <r>
    <d v="2010-08-13T00:00:00"/>
    <s v="Phish"/>
    <x v="21"/>
    <s v="Verizon Wireless Music Center"/>
    <s v="Noblesville"/>
    <s v="IN"/>
    <x v="16"/>
    <x v="5"/>
    <x v="25"/>
  </r>
  <r>
    <d v="2010-11-10T00:00:00"/>
    <s v="Ben Folds"/>
    <x v="0"/>
    <s v="Bogart's"/>
    <s v="Cincinnati"/>
    <s v="OH"/>
    <x v="16"/>
    <x v="1"/>
    <x v="26"/>
  </r>
  <r>
    <d v="2011-08-04T00:00:00"/>
    <s v="Paul McCartney"/>
    <x v="42"/>
    <s v="Great American Ballpark"/>
    <s v="Cincinnati"/>
    <s v="OH"/>
    <x v="17"/>
    <x v="5"/>
    <x v="29"/>
  </r>
  <r>
    <d v="2011-11-22T00:00:00"/>
    <s v="Paul Simon"/>
    <x v="43"/>
    <s v="Bank of Kentucky Center"/>
    <s v="Highland Heights"/>
    <s v="KY"/>
    <x v="17"/>
    <x v="1"/>
    <x v="21"/>
  </r>
  <r>
    <d v="2011-11-22T00:00:00"/>
    <s v="Punch Brothers"/>
    <x v="43"/>
    <s v="Bank of Kentucky Center"/>
    <s v="Highland Heights"/>
    <s v="KY"/>
    <x v="17"/>
    <x v="1"/>
    <x v="12"/>
  </r>
  <r>
    <d v="2012-01-28T00:00:00"/>
    <s v="Ryan Adams"/>
    <x v="1"/>
    <s v="Taft Theatre"/>
    <s v="Cincinnati"/>
    <s v="OH"/>
    <x v="18"/>
    <x v="8"/>
    <x v="21"/>
  </r>
  <r>
    <d v="2012-01-28T00:00:00"/>
    <s v="Jason Isbell"/>
    <x v="1"/>
    <s v="Taft Theatre"/>
    <s v="Cincinnati"/>
    <s v="OH"/>
    <x v="18"/>
    <x v="8"/>
    <x v="2"/>
  </r>
  <r>
    <d v="2012-01-30T00:00:00"/>
    <s v="Old 97's"/>
    <x v="44"/>
    <s v="20th Century Theater"/>
    <s v="Cincinnati"/>
    <s v="OH"/>
    <x v="18"/>
    <x v="8"/>
    <x v="20"/>
  </r>
  <r>
    <d v="2012-01-30T00:00:00"/>
    <s v="The O's"/>
    <x v="44"/>
    <s v="20th Century Theater"/>
    <s v="Cincinnati"/>
    <s v="OH"/>
    <x v="18"/>
    <x v="8"/>
    <x v="12"/>
  </r>
  <r>
    <d v="2012-01-30T00:00:00"/>
    <s v="Rhett Miller"/>
    <x v="44"/>
    <s v="20th Century Theater"/>
    <s v="Cincinnati"/>
    <s v="OH"/>
    <x v="18"/>
    <x v="8"/>
    <x v="1"/>
  </r>
  <r>
    <d v="2012-06-22T00:00:00"/>
    <s v="Phish"/>
    <x v="3"/>
    <s v="Riverbend Music Center"/>
    <s v="Cincinnati"/>
    <s v="OH"/>
    <x v="18"/>
    <x v="3"/>
    <x v="25"/>
  </r>
  <r>
    <d v="2012-07-20T00:00:00"/>
    <s v="Rusted Root"/>
    <x v="1"/>
    <s v="Taft Theatre"/>
    <s v="Cincinnati"/>
    <s v="OH"/>
    <x v="18"/>
    <x v="4"/>
    <x v="5"/>
  </r>
  <r>
    <d v="2012-08-04T00:00:00"/>
    <s v="Wilco"/>
    <x v="33"/>
    <s v="L.C. Pavilion"/>
    <s v="Columbus"/>
    <s v="OH"/>
    <x v="18"/>
    <x v="5"/>
    <x v="30"/>
  </r>
  <r>
    <d v="2012-08-04T00:00:00"/>
    <s v="Lee Ranaldo Band"/>
    <x v="33"/>
    <s v="L.C. Pavilion"/>
    <s v="Columbus"/>
    <s v="OH"/>
    <x v="18"/>
    <x v="5"/>
    <x v="1"/>
  </r>
  <r>
    <d v="2012-08-28T00:00:00"/>
    <s v="Phish"/>
    <x v="45"/>
    <s v="Chaifetz Arena"/>
    <s v="St. Louis"/>
    <s v="MO"/>
    <x v="18"/>
    <x v="5"/>
    <x v="25"/>
  </r>
  <r>
    <d v="2012-10-03T00:00:00"/>
    <s v="Ben Folds Five"/>
    <x v="46"/>
    <s v="Murat Theatre"/>
    <s v="Indianapolis"/>
    <s v="IN"/>
    <x v="18"/>
    <x v="0"/>
    <x v="25"/>
  </r>
  <r>
    <d v="2012-10-03T00:00:00"/>
    <s v="Kate Miller-Heidke"/>
    <x v="46"/>
    <s v="Murat Theatre"/>
    <s v="Indianapolis"/>
    <s v="IN"/>
    <x v="18"/>
    <x v="0"/>
    <x v="11"/>
  </r>
  <r>
    <d v="2012-10-20T00:00:00"/>
    <s v="Old 97's"/>
    <x v="47"/>
    <s v="Newport Music Hall"/>
    <s v="Columbus"/>
    <s v="OH"/>
    <x v="18"/>
    <x v="0"/>
    <x v="30"/>
  </r>
  <r>
    <d v="2012-10-20T00:00:00"/>
    <s v="The Travoltas"/>
    <x v="47"/>
    <s v="Newport Music Hall"/>
    <s v="Columbus"/>
    <s v="OH"/>
    <x v="18"/>
    <x v="0"/>
    <x v="12"/>
  </r>
  <r>
    <d v="2012-10-20T00:00:00"/>
    <s v="Rhett Miller"/>
    <x v="47"/>
    <s v="Newport Music Hall"/>
    <s v="Columbus"/>
    <s v="OH"/>
    <x v="18"/>
    <x v="0"/>
    <x v="9"/>
  </r>
  <r>
    <d v="2012-10-25T00:00:00"/>
    <s v="The Afghan Whigs"/>
    <x v="0"/>
    <s v="Bogart's"/>
    <s v="Cincinnati"/>
    <s v="OH"/>
    <x v="18"/>
    <x v="0"/>
    <x v="15"/>
  </r>
  <r>
    <d v="2012-10-25T00:00:00"/>
    <s v="Wussy"/>
    <x v="0"/>
    <s v="Bogart's"/>
    <s v="Cincinnati"/>
    <s v="OH"/>
    <x v="18"/>
    <x v="0"/>
    <x v="0"/>
  </r>
  <r>
    <d v="2012-12-28T00:00:00"/>
    <s v="Kermit Ruffins"/>
    <x v="48"/>
    <s v="Blue Nile"/>
    <s v="New Orleans"/>
    <s v="LA"/>
    <x v="18"/>
    <x v="7"/>
    <x v="3"/>
  </r>
  <r>
    <d v="2012-12-31T00:00:00"/>
    <s v="Huey Lewis &amp; the News"/>
    <x v="49"/>
    <s v="Sugar Bowl Fan Fest"/>
    <s v="New Orleans"/>
    <s v="LA"/>
    <x v="18"/>
    <x v="7"/>
    <x v="8"/>
  </r>
  <r>
    <d v="2013-07-12T00:00:00"/>
    <s v="Dave Matthews Band"/>
    <x v="3"/>
    <s v="Riverbend Music Center"/>
    <s v="Cincinnati"/>
    <s v="OH"/>
    <x v="19"/>
    <x v="4"/>
    <x v="18"/>
  </r>
  <r>
    <d v="2013-09-20T00:00:00"/>
    <s v="Weezer"/>
    <x v="50"/>
    <s v="Horseshoe Casino"/>
    <s v="Cincinnati"/>
    <s v="OH"/>
    <x v="19"/>
    <x v="11"/>
    <x v="14"/>
  </r>
  <r>
    <d v="2013-09-26T00:00:00"/>
    <s v="Ha Ha Tonka"/>
    <x v="51"/>
    <s v="Midpoint Music Festival"/>
    <s v="Cincinnati"/>
    <s v="OH"/>
    <x v="19"/>
    <x v="11"/>
    <x v="5"/>
  </r>
  <r>
    <d v="2013-09-26T00:00:00"/>
    <s v="Shuggie Otis"/>
    <x v="52"/>
    <s v="Midpoint Music Festival"/>
    <s v="Cincinnati"/>
    <s v="OH"/>
    <x v="19"/>
    <x v="11"/>
    <x v="3"/>
  </r>
  <r>
    <d v="2013-09-26T00:00:00"/>
    <s v="Cody ChesnuTT"/>
    <x v="52"/>
    <s v="Midpoint Music Festival"/>
    <s v="Cincinnati"/>
    <s v="OH"/>
    <x v="19"/>
    <x v="11"/>
    <x v="12"/>
  </r>
  <r>
    <d v="2013-09-26T00:00:00"/>
    <s v="Grandfather Child"/>
    <x v="52"/>
    <s v="Midpoint Music Festival"/>
    <s v="Cincinnati"/>
    <s v="OH"/>
    <x v="19"/>
    <x v="11"/>
    <x v="12"/>
  </r>
  <r>
    <d v="2013-09-26T00:00:00"/>
    <s v="The Cincy Brass"/>
    <x v="52"/>
    <s v="Midpoint Music Festival"/>
    <s v="Cincinnati"/>
    <s v="OH"/>
    <x v="19"/>
    <x v="11"/>
    <x v="2"/>
  </r>
  <r>
    <d v="2013-09-27T00:00:00"/>
    <s v="Cory Chisel &amp; the Wandering Sons"/>
    <x v="53"/>
    <s v="Midpoint Music Festival"/>
    <s v="Cincinnati"/>
    <s v="OH"/>
    <x v="19"/>
    <x v="11"/>
    <x v="5"/>
  </r>
  <r>
    <d v="2013-09-27T00:00:00"/>
    <s v="The Head and the Heart"/>
    <x v="52"/>
    <s v="Midpoint Music Festival"/>
    <s v="Cincinnati"/>
    <s v="OH"/>
    <x v="19"/>
    <x v="11"/>
    <x v="6"/>
  </r>
  <r>
    <d v="2013-09-27T00:00:00"/>
    <s v="Youth Lagoon"/>
    <x v="52"/>
    <s v="Midpoint Music Festival"/>
    <s v="Cincinnati"/>
    <s v="OH"/>
    <x v="19"/>
    <x v="11"/>
    <x v="1"/>
  </r>
  <r>
    <d v="2013-09-28T00:00:00"/>
    <s v="Black Rebel Motorcycle Club"/>
    <x v="54"/>
    <s v="Midpoint Music Festival"/>
    <s v="Cincinnati"/>
    <s v="OH"/>
    <x v="19"/>
    <x v="11"/>
    <x v="8"/>
  </r>
  <r>
    <d v="2013-09-28T00:00:00"/>
    <s v="The Breeders"/>
    <x v="52"/>
    <s v="Midpoint Music Festival"/>
    <s v="Cincinnati"/>
    <s v="OH"/>
    <x v="19"/>
    <x v="11"/>
    <x v="7"/>
  </r>
  <r>
    <d v="2013-09-28T00:00:00"/>
    <s v="Wussy"/>
    <x v="52"/>
    <s v="Midpoint Music Festival"/>
    <s v="Cincinnati"/>
    <s v="OH"/>
    <x v="19"/>
    <x v="11"/>
    <x v="0"/>
  </r>
  <r>
    <d v="2013-11-08T00:00:00"/>
    <s v="Old 97's"/>
    <x v="28"/>
    <s v="Madison Theater"/>
    <s v="Covington"/>
    <s v="KY"/>
    <x v="19"/>
    <x v="1"/>
    <x v="7"/>
  </r>
  <r>
    <d v="2014-02-12T00:00:00"/>
    <s v="Galactic"/>
    <x v="44"/>
    <s v="20th Century Theater"/>
    <s v="Cincinnati"/>
    <s v="OH"/>
    <x v="20"/>
    <x v="6"/>
    <x v="6"/>
  </r>
  <r>
    <d v="2014-04-08T00:00:00"/>
    <s v="Bruce Springsteen"/>
    <x v="23"/>
    <s v="U.S. Bank Arena"/>
    <s v="Cincinnati"/>
    <s v="OH"/>
    <x v="20"/>
    <x v="2"/>
    <x v="22"/>
  </r>
  <r>
    <d v="2014-05-24T00:00:00"/>
    <s v="Trey Anastasio"/>
    <x v="1"/>
    <s v="Taft Theatre"/>
    <s v="Cincinnati"/>
    <s v="OH"/>
    <x v="20"/>
    <x v="10"/>
    <x v="25"/>
  </r>
  <r>
    <d v="2014-06-22T00:00:00"/>
    <s v="Preservation Hall Jazz Band"/>
    <x v="52"/>
    <s v="Washington Park"/>
    <s v="Cincinnati"/>
    <s v="OH"/>
    <x v="20"/>
    <x v="3"/>
    <x v="0"/>
  </r>
  <r>
    <d v="2014-06-22T00:00:00"/>
    <s v="The Cincy Brass"/>
    <x v="52"/>
    <s v="Washington Park"/>
    <s v="Cincinnati"/>
    <s v="OH"/>
    <x v="20"/>
    <x v="3"/>
    <x v="11"/>
  </r>
  <r>
    <d v="2014-06-24T00:00:00"/>
    <s v="Old 97's"/>
    <x v="55"/>
    <s v="The Southgate House Revival"/>
    <s v="Newport"/>
    <s v="KY"/>
    <x v="20"/>
    <x v="3"/>
    <x v="30"/>
  </r>
  <r>
    <d v="2014-06-24T00:00:00"/>
    <s v="Madison King"/>
    <x v="55"/>
    <s v="The Southgate House Revival"/>
    <s v="Newport"/>
    <s v="KY"/>
    <x v="20"/>
    <x v="3"/>
    <x v="1"/>
  </r>
  <r>
    <d v="2014-06-24T00:00:00"/>
    <s v="Rhett Miller"/>
    <x v="55"/>
    <s v="The Southgate House Revival"/>
    <s v="Newport"/>
    <s v="KY"/>
    <x v="20"/>
    <x v="3"/>
    <x v="12"/>
  </r>
  <r>
    <d v="2014-07-19T00:00:00"/>
    <s v="Lera Lynn"/>
    <x v="56"/>
    <s v="Buckle Up Music Festival"/>
    <s v="Cincinnati"/>
    <s v="OH"/>
    <x v="20"/>
    <x v="4"/>
    <x v="9"/>
  </r>
  <r>
    <d v="2014-07-19T00:00:00"/>
    <s v="Sleepy Man Banjo Boys"/>
    <x v="56"/>
    <s v="Buckle Up Music Festival"/>
    <s v="Cincinnati"/>
    <s v="OH"/>
    <x v="20"/>
    <x v="4"/>
    <x v="1"/>
  </r>
  <r>
    <d v="2014-07-19T00:00:00"/>
    <s v="Joe Pug"/>
    <x v="56"/>
    <s v="Buckle Up Music Festival"/>
    <s v="Cincinnati"/>
    <s v="OH"/>
    <x v="20"/>
    <x v="4"/>
    <x v="2"/>
  </r>
  <r>
    <d v="2014-07-19T00:00:00"/>
    <s v="Houndmouth"/>
    <x v="56"/>
    <s v="Buckle Up Music Festival"/>
    <s v="Cincinnati"/>
    <s v="OH"/>
    <x v="20"/>
    <x v="4"/>
    <x v="9"/>
  </r>
  <r>
    <d v="2014-07-19T00:00:00"/>
    <s v="The Lone Bellow"/>
    <x v="56"/>
    <s v="Buckle Up Music Festival"/>
    <s v="Cincinnati"/>
    <s v="OH"/>
    <x v="20"/>
    <x v="4"/>
    <x v="1"/>
  </r>
  <r>
    <d v="2014-07-19T00:00:00"/>
    <s v="Emmylou Harris"/>
    <x v="56"/>
    <s v="Buckle Up Music Festival"/>
    <s v="Cincinnati"/>
    <s v="OH"/>
    <x v="20"/>
    <x v="4"/>
    <x v="3"/>
  </r>
  <r>
    <d v="2014-07-19T00:00:00"/>
    <s v="Drive-By Truckers"/>
    <x v="56"/>
    <s v="Buckle Up Music Festival"/>
    <s v="Cincinnati"/>
    <s v="OH"/>
    <x v="20"/>
    <x v="4"/>
    <x v="1"/>
  </r>
  <r>
    <d v="2014-07-19T00:00:00"/>
    <s v="Alison Krauss"/>
    <x v="56"/>
    <s v="Buckle Up Music Festival"/>
    <s v="Cincinnati"/>
    <s v="OH"/>
    <x v="20"/>
    <x v="4"/>
    <x v="6"/>
  </r>
  <r>
    <d v="2014-07-19T00:00:00"/>
    <s v="Willie Nelson"/>
    <x v="56"/>
    <s v="Buckle Up Music Festival"/>
    <s v="Cincinnati"/>
    <s v="OH"/>
    <x v="20"/>
    <x v="4"/>
    <x v="20"/>
  </r>
  <r>
    <d v="2014-07-20T00:00:00"/>
    <s v="The Weeks"/>
    <x v="57"/>
    <s v="Forecastle Festival"/>
    <s v="Louisville"/>
    <s v="KY"/>
    <x v="20"/>
    <x v="4"/>
    <x v="0"/>
  </r>
  <r>
    <d v="2014-07-20T00:00:00"/>
    <s v="Lucius"/>
    <x v="57"/>
    <s v="Forecastle Festival"/>
    <s v="Louisville"/>
    <s v="KY"/>
    <x v="20"/>
    <x v="4"/>
    <x v="9"/>
  </r>
  <r>
    <d v="2014-07-20T00:00:00"/>
    <s v="Sharon Van Etten"/>
    <x v="57"/>
    <s v="Forecastle Festival"/>
    <s v="Louisville"/>
    <s v="KY"/>
    <x v="20"/>
    <x v="4"/>
    <x v="4"/>
  </r>
  <r>
    <d v="2014-07-20T00:00:00"/>
    <s v="Brett Dennen"/>
    <x v="57"/>
    <s v="Forecastle Festival"/>
    <s v="Louisville"/>
    <s v="KY"/>
    <x v="20"/>
    <x v="4"/>
    <x v="0"/>
  </r>
  <r>
    <d v="2014-07-20T00:00:00"/>
    <s v="Jenny Lewis"/>
    <x v="57"/>
    <s v="Forecastle Festival"/>
    <s v="Louisville"/>
    <s v="KY"/>
    <x v="20"/>
    <x v="4"/>
    <x v="3"/>
  </r>
  <r>
    <d v="2014-07-20T00:00:00"/>
    <s v="tUnE-yArDs"/>
    <x v="57"/>
    <s v="Forecastle Festival"/>
    <s v="Louisville"/>
    <s v="KY"/>
    <x v="20"/>
    <x v="4"/>
    <x v="3"/>
  </r>
  <r>
    <d v="2014-07-20T00:00:00"/>
    <s v="The Replacements"/>
    <x v="57"/>
    <s v="Forecastle Festival"/>
    <s v="Louisville"/>
    <s v="KY"/>
    <x v="20"/>
    <x v="4"/>
    <x v="21"/>
  </r>
  <r>
    <d v="2014-07-20T00:00:00"/>
    <s v="Beck"/>
    <x v="57"/>
    <s v="Forecastle Festival"/>
    <s v="Louisville"/>
    <s v="KY"/>
    <x v="20"/>
    <x v="4"/>
    <x v="14"/>
  </r>
  <r>
    <d v="2014-08-24T00:00:00"/>
    <s v="Over The Rhine"/>
    <x v="52"/>
    <s v="Washington Park"/>
    <s v="Cincinnati"/>
    <s v="OH"/>
    <x v="20"/>
    <x v="5"/>
    <x v="15"/>
  </r>
  <r>
    <d v="2014-09-03T00:00:00"/>
    <s v="Wilco"/>
    <x v="33"/>
    <s v="L.C. Pavilion"/>
    <s v="Columbus"/>
    <s v="OH"/>
    <x v="20"/>
    <x v="11"/>
    <x v="22"/>
  </r>
  <r>
    <d v="2014-09-03T00:00:00"/>
    <s v="Bahamas"/>
    <x v="33"/>
    <s v="L.C. Pavilion"/>
    <s v="Columbus"/>
    <s v="OH"/>
    <x v="20"/>
    <x v="11"/>
    <x v="3"/>
  </r>
  <r>
    <d v="2014-09-06T00:00:00"/>
    <s v="American Aquarium"/>
    <x v="3"/>
    <s v="Ohio River Throwdown"/>
    <s v="Cincinnati"/>
    <s v="OH"/>
    <x v="20"/>
    <x v="11"/>
    <x v="5"/>
  </r>
  <r>
    <d v="2014-09-06T00:00:00"/>
    <s v="Johnnyswim"/>
    <x v="58"/>
    <s v="Ohio River Throwdown"/>
    <s v="Cincinnati"/>
    <s v="OH"/>
    <x v="20"/>
    <x v="11"/>
    <x v="3"/>
  </r>
  <r>
    <d v="2014-09-06T00:00:00"/>
    <s v="Sister Sparrow &amp; the Dirty Birds"/>
    <x v="3"/>
    <s v="Ohio River Throwdown"/>
    <s v="Cincinnati"/>
    <s v="OH"/>
    <x v="20"/>
    <x v="11"/>
    <x v="0"/>
  </r>
  <r>
    <d v="2014-09-06T00:00:00"/>
    <s v="Hurray for the Riff Raff"/>
    <x v="3"/>
    <s v="Ohio River Throwdown"/>
    <s v="Cincinnati"/>
    <s v="OH"/>
    <x v="20"/>
    <x v="11"/>
    <x v="6"/>
  </r>
  <r>
    <d v="2014-09-06T00:00:00"/>
    <s v="Trampled By Turtles"/>
    <x v="3"/>
    <s v="Ohio River Throwdown"/>
    <s v="Cincinnati"/>
    <s v="OH"/>
    <x v="20"/>
    <x v="11"/>
    <x v="9"/>
  </r>
  <r>
    <d v="2014-09-06T00:00:00"/>
    <s v="Trombone Shorty"/>
    <x v="58"/>
    <s v="Ohio River Throwdown"/>
    <s v="Cincinnati"/>
    <s v="OH"/>
    <x v="20"/>
    <x v="11"/>
    <x v="0"/>
  </r>
  <r>
    <d v="2014-09-06T00:00:00"/>
    <s v="Jason Isbell"/>
    <x v="3"/>
    <s v="Ohio River Throwdown"/>
    <s v="Cincinnati"/>
    <s v="OH"/>
    <x v="20"/>
    <x v="11"/>
    <x v="3"/>
  </r>
  <r>
    <d v="2014-09-06T00:00:00"/>
    <s v="Grace Potter &amp; the Nocturnals"/>
    <x v="58"/>
    <s v="Ohio River Throwdown"/>
    <s v="Cincinnati"/>
    <s v="OH"/>
    <x v="20"/>
    <x v="11"/>
    <x v="5"/>
  </r>
  <r>
    <d v="2014-09-06T00:00:00"/>
    <s v="Edward Sharpe &amp; the Magnetic Zeros"/>
    <x v="3"/>
    <s v="Ohio River Throwdown"/>
    <s v="Cincinnati"/>
    <s v="OH"/>
    <x v="20"/>
    <x v="11"/>
    <x v="5"/>
  </r>
  <r>
    <d v="2014-09-25T00:00:00"/>
    <s v="Fairmount Girls"/>
    <x v="51"/>
    <s v="Midpoint Music Festival"/>
    <s v="Cincinnati"/>
    <s v="OH"/>
    <x v="20"/>
    <x v="11"/>
    <x v="4"/>
  </r>
  <r>
    <d v="2014-09-25T00:00:00"/>
    <s v="Indigo Wild"/>
    <x v="51"/>
    <s v="Midpoint Music Festival"/>
    <s v="Cincinnati"/>
    <s v="OH"/>
    <x v="20"/>
    <x v="11"/>
    <x v="1"/>
  </r>
  <r>
    <d v="2014-09-25T00:00:00"/>
    <s v="Jeecy and the Jungle"/>
    <x v="53"/>
    <s v="Midpoint Music Festival"/>
    <s v="Cincinnati"/>
    <s v="OH"/>
    <x v="20"/>
    <x v="11"/>
    <x v="1"/>
  </r>
  <r>
    <d v="2014-09-25T00:00:00"/>
    <s v="Ghost Wolves"/>
    <x v="53"/>
    <s v="Midpoint Music Festival"/>
    <s v="Cincinnati"/>
    <s v="OH"/>
    <x v="20"/>
    <x v="11"/>
    <x v="9"/>
  </r>
  <r>
    <d v="2014-09-25T00:00:00"/>
    <s v="Barrence Whitfield and the Savages"/>
    <x v="53"/>
    <s v="Midpoint Music Festival"/>
    <s v="Cincinnati"/>
    <s v="OH"/>
    <x v="20"/>
    <x v="11"/>
    <x v="0"/>
  </r>
  <r>
    <d v="2014-09-25T00:00:00"/>
    <s v="St. Paul and the Broken Bones"/>
    <x v="53"/>
    <s v="Midpoint Music Festival"/>
    <s v="Cincinnati"/>
    <s v="OH"/>
    <x v="20"/>
    <x v="11"/>
    <x v="5"/>
  </r>
  <r>
    <d v="2014-09-26T00:00:00"/>
    <s v="Real Estate"/>
    <x v="51"/>
    <s v="Midpoint Music Festival"/>
    <s v="Cincinnati"/>
    <s v="OH"/>
    <x v="20"/>
    <x v="11"/>
    <x v="6"/>
  </r>
  <r>
    <d v="2014-09-26T00:00:00"/>
    <s v="Wussy"/>
    <x v="52"/>
    <s v="Midpoint Music Festival"/>
    <s v="Cincinnati"/>
    <s v="OH"/>
    <x v="20"/>
    <x v="11"/>
    <x v="4"/>
  </r>
  <r>
    <d v="2014-09-26T00:00:00"/>
    <s v="The Afghan Whigs"/>
    <x v="52"/>
    <s v="Midpoint Music Festival"/>
    <s v="Cincinnati"/>
    <s v="OH"/>
    <x v="20"/>
    <x v="11"/>
    <x v="14"/>
  </r>
  <r>
    <d v="2014-09-26T00:00:00"/>
    <s v="Young Heirlooms"/>
    <x v="59"/>
    <s v="Midpoint Music Festival"/>
    <s v="Cincinnati"/>
    <s v="OH"/>
    <x v="20"/>
    <x v="11"/>
    <x v="12"/>
  </r>
  <r>
    <d v="2014-09-26T00:00:00"/>
    <s v="Jessica Lea Mayfield"/>
    <x v="59"/>
    <s v="Midpoint Music Festival"/>
    <s v="Cincinnati"/>
    <s v="OH"/>
    <x v="20"/>
    <x v="11"/>
    <x v="10"/>
  </r>
  <r>
    <d v="2014-09-27T00:00:00"/>
    <s v="Empires"/>
    <x v="52"/>
    <s v="Midpoint Music Festival"/>
    <s v="Cincinnati"/>
    <s v="OH"/>
    <x v="20"/>
    <x v="11"/>
    <x v="1"/>
  </r>
  <r>
    <d v="2014-09-27T00:00:00"/>
    <s v="OK Go"/>
    <x v="52"/>
    <s v="Midpoint Music Festival"/>
    <s v="Cincinnati"/>
    <s v="OH"/>
    <x v="20"/>
    <x v="11"/>
    <x v="15"/>
  </r>
  <r>
    <d v="2014-09-27T00:00:00"/>
    <s v="The Raveonettes"/>
    <x v="60"/>
    <s v="Midpoint Music Festival"/>
    <s v="Cincinnati"/>
    <s v="OH"/>
    <x v="20"/>
    <x v="11"/>
    <x v="6"/>
  </r>
  <r>
    <d v="2014-09-27T00:00:00"/>
    <s v="Saintseneca"/>
    <x v="59"/>
    <s v="Midpoint Music Festival"/>
    <s v="Cincinnati"/>
    <s v="OH"/>
    <x v="20"/>
    <x v="11"/>
    <x v="3"/>
  </r>
  <r>
    <d v="2014-09-27T00:00:00"/>
    <s v="Magnolia Sons"/>
    <x v="51"/>
    <s v="Midpoint Music Festival"/>
    <s v="Cincinnati"/>
    <s v="OH"/>
    <x v="20"/>
    <x v="11"/>
    <x v="4"/>
  </r>
  <r>
    <d v="2014-10-18T00:00:00"/>
    <s v="The Jayhawks"/>
    <x v="61"/>
    <s v="The Vogue"/>
    <s v="Indianapolis"/>
    <s v="IN"/>
    <x v="20"/>
    <x v="0"/>
    <x v="19"/>
  </r>
  <r>
    <d v="2014-10-18T00:00:00"/>
    <s v="Trapper Schoepp"/>
    <x v="61"/>
    <s v="The Vogue"/>
    <s v="Indianapolis"/>
    <s v="IN"/>
    <x v="20"/>
    <x v="0"/>
    <x v="9"/>
  </r>
  <r>
    <d v="2014-10-23T00:00:00"/>
    <s v="Drive-By Truckers"/>
    <x v="47"/>
    <s v="Newport Music Hall"/>
    <s v="Columbus"/>
    <s v="OH"/>
    <x v="20"/>
    <x v="0"/>
    <x v="21"/>
  </r>
  <r>
    <d v="2014-10-23T00:00:00"/>
    <s v="Houndmouth"/>
    <x v="47"/>
    <s v="Newport Music Hall"/>
    <s v="Columbus"/>
    <s v="OH"/>
    <x v="20"/>
    <x v="0"/>
    <x v="0"/>
  </r>
  <r>
    <d v="2014-12-12T00:00:00"/>
    <s v="The Head and the Heart"/>
    <x v="1"/>
    <s v="Taft Theatre"/>
    <s v="Cincinnati"/>
    <s v="OH"/>
    <x v="20"/>
    <x v="7"/>
    <x v="14"/>
  </r>
  <r>
    <d v="2015-03-15T00:00:00"/>
    <s v="The Lone Bellow"/>
    <x v="59"/>
    <s v="MusicNOW Festival"/>
    <s v="Cincinnati"/>
    <s v="OH"/>
    <x v="21"/>
    <x v="9"/>
    <x v="10"/>
  </r>
  <r>
    <d v="2015-03-15T00:00:00"/>
    <s v="Perfume Genius"/>
    <x v="59"/>
    <s v="MusicNOW Festival"/>
    <s v="Cincinnati"/>
    <s v="OH"/>
    <x v="21"/>
    <x v="9"/>
    <x v="15"/>
  </r>
  <r>
    <d v="2015-03-15T00:00:00"/>
    <s v="Mina Tindle"/>
    <x v="59"/>
    <s v="MusicNOW Festival"/>
    <s v="Cincinnati"/>
    <s v="OH"/>
    <x v="21"/>
    <x v="9"/>
    <x v="4"/>
  </r>
  <r>
    <d v="2015-03-24T00:00:00"/>
    <s v="Galactic"/>
    <x v="44"/>
    <s v="20th Century Theater"/>
    <s v="Cincinnati"/>
    <s v="OH"/>
    <x v="21"/>
    <x v="9"/>
    <x v="14"/>
  </r>
  <r>
    <d v="2015-03-24T00:00:00"/>
    <s v="The Record Company"/>
    <x v="44"/>
    <s v="20th Century Theater"/>
    <s v="Cincinnati"/>
    <s v="OH"/>
    <x v="21"/>
    <x v="9"/>
    <x v="1"/>
  </r>
  <r>
    <d v="2015-04-23T00:00:00"/>
    <s v="Rhett Miller"/>
    <x v="44"/>
    <s v="20th Century Theater"/>
    <s v="Cincinnati"/>
    <s v="OH"/>
    <x v="21"/>
    <x v="2"/>
    <x v="15"/>
  </r>
  <r>
    <d v="2015-04-23T00:00:00"/>
    <s v="Jay Farrar"/>
    <x v="44"/>
    <s v="20th Century Theater"/>
    <s v="Cincinnati"/>
    <s v="OH"/>
    <x v="21"/>
    <x v="2"/>
    <x v="8"/>
  </r>
  <r>
    <d v="2015-06-05T00:00:00"/>
    <s v="Wussy"/>
    <x v="62"/>
    <s v="Bunbury Music Festival"/>
    <s v="Cincinnati"/>
    <s v="OH"/>
    <x v="21"/>
    <x v="3"/>
    <x v="4"/>
  </r>
  <r>
    <d v="2015-06-05T00:00:00"/>
    <s v="Machineheart"/>
    <x v="62"/>
    <s v="Bunbury Music Festival"/>
    <s v="Cincinnati"/>
    <s v="OH"/>
    <x v="21"/>
    <x v="3"/>
    <x v="4"/>
  </r>
  <r>
    <d v="2015-06-05T00:00:00"/>
    <s v="Multimagic"/>
    <x v="62"/>
    <s v="Bunbury Music Festival"/>
    <s v="Cincinnati"/>
    <s v="OH"/>
    <x v="21"/>
    <x v="3"/>
    <x v="12"/>
  </r>
  <r>
    <d v="2015-06-05T00:00:00"/>
    <s v="Father John Misty"/>
    <x v="62"/>
    <s v="Bunbury Music Festival"/>
    <s v="Cincinnati"/>
    <s v="OH"/>
    <x v="21"/>
    <x v="3"/>
    <x v="3"/>
  </r>
  <r>
    <d v="2015-06-05T00:00:00"/>
    <s v="Temples"/>
    <x v="62"/>
    <s v="Bunbury Music Festival"/>
    <s v="Cincinnati"/>
    <s v="OH"/>
    <x v="21"/>
    <x v="3"/>
    <x v="4"/>
  </r>
  <r>
    <d v="2015-06-05T00:00:00"/>
    <s v="Matt &amp; Kim"/>
    <x v="62"/>
    <s v="Bunbury Music Festival"/>
    <s v="Cincinnati"/>
    <s v="OH"/>
    <x v="21"/>
    <x v="3"/>
    <x v="0"/>
  </r>
  <r>
    <d v="2015-06-05T00:00:00"/>
    <s v="Tame Impala"/>
    <x v="62"/>
    <s v="Bunbury Music Festival"/>
    <s v="Cincinnati"/>
    <s v="OH"/>
    <x v="21"/>
    <x v="3"/>
    <x v="2"/>
  </r>
  <r>
    <d v="2015-06-05T00:00:00"/>
    <s v="The Black Keys"/>
    <x v="62"/>
    <s v="Bunbury Music Festival"/>
    <s v="Cincinnati"/>
    <s v="OH"/>
    <x v="21"/>
    <x v="3"/>
    <x v="8"/>
  </r>
  <r>
    <d v="2015-07-17T00:00:00"/>
    <s v="Parker Millsap"/>
    <x v="57"/>
    <s v="Forecastle Festival"/>
    <s v="Louisville"/>
    <s v="KY"/>
    <x v="21"/>
    <x v="4"/>
    <x v="4"/>
  </r>
  <r>
    <d v="2015-07-17T00:00:00"/>
    <s v="Sister Sparrow &amp; the Dirty Birds"/>
    <x v="57"/>
    <s v="Forecastle Festival"/>
    <s v="Louisville"/>
    <s v="KY"/>
    <x v="21"/>
    <x v="4"/>
    <x v="3"/>
  </r>
  <r>
    <d v="2015-07-17T00:00:00"/>
    <s v="ZZ Ward"/>
    <x v="57"/>
    <s v="Forecastle Festival"/>
    <s v="Louisville"/>
    <s v="KY"/>
    <x v="21"/>
    <x v="4"/>
    <x v="0"/>
  </r>
  <r>
    <d v="2015-07-17T00:00:00"/>
    <s v="Fly Golden Eagle"/>
    <x v="57"/>
    <s v="Forecastle Festival"/>
    <s v="Louisville"/>
    <s v="KY"/>
    <x v="21"/>
    <x v="4"/>
    <x v="1"/>
  </r>
  <r>
    <d v="2015-07-17T00:00:00"/>
    <s v="St. Paul and the Broken Bones"/>
    <x v="57"/>
    <s v="Forecastle Festival"/>
    <s v="Louisville"/>
    <s v="KY"/>
    <x v="21"/>
    <x v="4"/>
    <x v="3"/>
  </r>
  <r>
    <d v="2015-07-17T00:00:00"/>
    <s v="San Fermin"/>
    <x v="57"/>
    <s v="Forecastle Festival"/>
    <s v="Louisville"/>
    <s v="KY"/>
    <x v="21"/>
    <x v="4"/>
    <x v="5"/>
  </r>
  <r>
    <d v="2015-07-17T00:00:00"/>
    <s v="Cage The Elephant"/>
    <x v="57"/>
    <s v="Forecastle Festival"/>
    <s v="Louisville"/>
    <s v="KY"/>
    <x v="21"/>
    <x v="4"/>
    <x v="6"/>
  </r>
  <r>
    <d v="2015-07-17T00:00:00"/>
    <s v="Houndmouth"/>
    <x v="57"/>
    <s v="Forecastle Festival"/>
    <s v="Louisville"/>
    <s v="KY"/>
    <x v="21"/>
    <x v="4"/>
    <x v="8"/>
  </r>
  <r>
    <d v="2015-07-18T00:00:00"/>
    <s v="Mariachi El Bronx"/>
    <x v="57"/>
    <s v="Forecastle Festival"/>
    <s v="Louisville"/>
    <s v="KY"/>
    <x v="21"/>
    <x v="4"/>
    <x v="9"/>
  </r>
  <r>
    <d v="2015-07-18T00:00:00"/>
    <s v="The Revivalists"/>
    <x v="57"/>
    <s v="Forecastle Festival"/>
    <s v="Louisville"/>
    <s v="KY"/>
    <x v="21"/>
    <x v="4"/>
    <x v="4"/>
  </r>
  <r>
    <d v="2015-07-18T00:00:00"/>
    <s v="Desaparecidos"/>
    <x v="57"/>
    <s v="Forecastle Festival"/>
    <s v="Louisville"/>
    <s v="KY"/>
    <x v="21"/>
    <x v="4"/>
    <x v="0"/>
  </r>
  <r>
    <d v="2015-07-18T00:00:00"/>
    <s v="The Word"/>
    <x v="57"/>
    <s v="Forecastle Festival"/>
    <s v="Louisville"/>
    <s v="KY"/>
    <x v="21"/>
    <x v="4"/>
    <x v="1"/>
  </r>
  <r>
    <d v="2015-07-18T00:00:00"/>
    <s v="The War On Drugs"/>
    <x v="57"/>
    <s v="Forecastle Festival"/>
    <s v="Louisville"/>
    <s v="KY"/>
    <x v="21"/>
    <x v="4"/>
    <x v="9"/>
  </r>
  <r>
    <d v="2015-07-18T00:00:00"/>
    <s v="My Morning Jacket"/>
    <x v="57"/>
    <s v="Forecastle Festival"/>
    <s v="Louisville"/>
    <s v="KY"/>
    <x v="21"/>
    <x v="4"/>
    <x v="18"/>
  </r>
  <r>
    <d v="2015-07-19T00:00:00"/>
    <s v="Over The Rhine"/>
    <x v="57"/>
    <s v="Forecastle Festival"/>
    <s v="Louisville"/>
    <s v="KY"/>
    <x v="21"/>
    <x v="4"/>
    <x v="9"/>
  </r>
  <r>
    <d v="2015-07-19T00:00:00"/>
    <s v="First Aid Kit"/>
    <x v="57"/>
    <s v="Forecastle Festival"/>
    <s v="Louisville"/>
    <s v="KY"/>
    <x v="21"/>
    <x v="4"/>
    <x v="3"/>
  </r>
  <r>
    <d v="2015-07-19T00:00:00"/>
    <s v="The Lone Bellow"/>
    <x v="57"/>
    <s v="Forecastle Festival"/>
    <s v="Louisville"/>
    <s v="KY"/>
    <x v="21"/>
    <x v="4"/>
    <x v="1"/>
  </r>
  <r>
    <d v="2015-07-19T00:00:00"/>
    <s v="Tweedy"/>
    <x v="57"/>
    <s v="Forecastle Festival"/>
    <s v="Louisville"/>
    <s v="KY"/>
    <x v="21"/>
    <x v="4"/>
    <x v="10"/>
  </r>
  <r>
    <d v="2015-07-19T00:00:00"/>
    <s v="Modest Mouse"/>
    <x v="57"/>
    <s v="Forecastle Festival"/>
    <s v="Louisville"/>
    <s v="KY"/>
    <x v="21"/>
    <x v="4"/>
    <x v="15"/>
  </r>
  <r>
    <d v="2015-07-19T00:00:00"/>
    <s v="Widespread Panic"/>
    <x v="57"/>
    <s v="Forecastle Festival"/>
    <s v="Louisville"/>
    <s v="KY"/>
    <x v="21"/>
    <x v="4"/>
    <x v="5"/>
  </r>
  <r>
    <d v="2015-08-21T00:00:00"/>
    <s v="San Fermin"/>
    <x v="63"/>
    <s v="Fountain Square"/>
    <s v="Cincinnati"/>
    <s v="OH"/>
    <x v="21"/>
    <x v="5"/>
    <x v="6"/>
  </r>
  <r>
    <d v="2015-09-25T00:00:00"/>
    <s v="The Donkeys"/>
    <x v="60"/>
    <s v="Midpoint Music Festival"/>
    <s v="Cincinnati"/>
    <s v="OH"/>
    <x v="21"/>
    <x v="11"/>
    <x v="4"/>
  </r>
  <r>
    <d v="2015-09-25T00:00:00"/>
    <s v="Alberta Cross"/>
    <x v="60"/>
    <s v="Midpoint Music Festival"/>
    <s v="Cincinnati"/>
    <s v="OH"/>
    <x v="21"/>
    <x v="11"/>
    <x v="9"/>
  </r>
  <r>
    <d v="2015-09-25T00:00:00"/>
    <s v="Ona"/>
    <x v="64"/>
    <s v="Midpoint Music Festival"/>
    <s v="Cincinnati"/>
    <s v="OH"/>
    <x v="21"/>
    <x v="11"/>
    <x v="12"/>
  </r>
  <r>
    <d v="2015-09-25T00:00:00"/>
    <s v="JR JR"/>
    <x v="52"/>
    <s v="Midpoint Music Festival"/>
    <s v="Cincinnati"/>
    <s v="OH"/>
    <x v="21"/>
    <x v="11"/>
    <x v="1"/>
  </r>
  <r>
    <d v="2015-09-26T00:00:00"/>
    <s v="Ride"/>
    <x v="52"/>
    <s v="Midpoint Music Festival"/>
    <s v="Cincinnati"/>
    <s v="OH"/>
    <x v="21"/>
    <x v="11"/>
    <x v="6"/>
  </r>
  <r>
    <d v="2015-09-26T00:00:00"/>
    <s v="Ryley Walker"/>
    <x v="65"/>
    <s v="Midpoint Music Festival"/>
    <s v="Cincinnati"/>
    <s v="OH"/>
    <x v="21"/>
    <x v="11"/>
    <x v="12"/>
  </r>
  <r>
    <d v="2015-09-26T00:00:00"/>
    <s v="Strand Of Oaks"/>
    <x v="65"/>
    <s v="Midpoint Music Festival"/>
    <s v="Cincinnati"/>
    <s v="OH"/>
    <x v="21"/>
    <x v="11"/>
    <x v="9"/>
  </r>
  <r>
    <d v="2015-09-27T00:00:00"/>
    <s v="Gran Bel Fisher"/>
    <x v="52"/>
    <s v="Midpoint Music Festival"/>
    <s v="Cincinnati"/>
    <s v="OH"/>
    <x v="21"/>
    <x v="11"/>
    <x v="12"/>
  </r>
  <r>
    <d v="2015-09-27T00:00:00"/>
    <s v="Great Peacock"/>
    <x v="52"/>
    <s v="Midpoint Music Festival"/>
    <s v="Cincinnati"/>
    <s v="OH"/>
    <x v="21"/>
    <x v="11"/>
    <x v="2"/>
  </r>
  <r>
    <d v="2015-09-27T00:00:00"/>
    <s v="Pokey LaFarge"/>
    <x v="52"/>
    <s v="Midpoint Music Festival"/>
    <s v="Cincinnati"/>
    <s v="OH"/>
    <x v="21"/>
    <x v="11"/>
    <x v="4"/>
  </r>
  <r>
    <d v="2015-09-27T00:00:00"/>
    <s v="Iron &amp; Wine"/>
    <x v="52"/>
    <s v="Midpoint Music Festival"/>
    <s v="Cincinnati"/>
    <s v="OH"/>
    <x v="21"/>
    <x v="11"/>
    <x v="7"/>
  </r>
  <r>
    <d v="2015-09-27T00:00:00"/>
    <s v="tUnE-yArDs"/>
    <x v="60"/>
    <s v="Midpoint Music Festival"/>
    <s v="Cincinnati"/>
    <s v="OH"/>
    <x v="21"/>
    <x v="11"/>
    <x v="0"/>
  </r>
  <r>
    <d v="2015-09-27T00:00:00"/>
    <s v="Lydia Loveless"/>
    <x v="65"/>
    <s v="Midpoint Music Festival"/>
    <s v="Cincinnati"/>
    <s v="OH"/>
    <x v="21"/>
    <x v="11"/>
    <x v="15"/>
  </r>
  <r>
    <d v="2015-11-06T00:00:00"/>
    <s v="Ass Ponys"/>
    <x v="65"/>
    <s v="The Woodward Theater"/>
    <s v="Cincinnati"/>
    <s v="OH"/>
    <x v="21"/>
    <x v="1"/>
    <x v="21"/>
  </r>
  <r>
    <d v="2015-11-07T00:00:00"/>
    <s v="Ass Ponys"/>
    <x v="65"/>
    <s v="The Woodward Theater"/>
    <s v="Cincinnati"/>
    <s v="OH"/>
    <x v="21"/>
    <x v="1"/>
    <x v="30"/>
  </r>
  <r>
    <d v="2015-11-21T00:00:00"/>
    <s v="Houndmouth"/>
    <x v="28"/>
    <s v="Madison Theater"/>
    <s v="Covington"/>
    <s v="KY"/>
    <x v="21"/>
    <x v="1"/>
    <x v="8"/>
  </r>
  <r>
    <d v="2015-11-21T00:00:00"/>
    <s v="Howard"/>
    <x v="28"/>
    <s v="Madison Theater"/>
    <s v="Covington"/>
    <s v="KY"/>
    <x v="21"/>
    <x v="1"/>
    <x v="1"/>
  </r>
  <r>
    <d v="2016-03-29T00:00:00"/>
    <s v="Shovels &amp; Rope"/>
    <x v="28"/>
    <s v="Madison Theater"/>
    <s v="Covington"/>
    <s v="KY"/>
    <x v="22"/>
    <x v="9"/>
    <x v="20"/>
  </r>
  <r>
    <d v="2016-05-19T00:00:00"/>
    <s v="Old 97's"/>
    <x v="65"/>
    <s v="The Woodward Theater"/>
    <s v="Cincinnati"/>
    <s v="OH"/>
    <x v="22"/>
    <x v="10"/>
    <x v="10"/>
  </r>
  <r>
    <d v="2016-05-19T00:00:00"/>
    <s v="Heartless Bastards"/>
    <x v="65"/>
    <s v="The Woodward Theater"/>
    <s v="Cincinnati"/>
    <s v="OH"/>
    <x v="22"/>
    <x v="10"/>
    <x v="8"/>
  </r>
  <r>
    <d v="2016-05-20T00:00:00"/>
    <s v="Old 97's"/>
    <x v="65"/>
    <s v="The Woodward Theater"/>
    <s v="Cincinnati"/>
    <s v="OH"/>
    <x v="22"/>
    <x v="10"/>
    <x v="6"/>
  </r>
  <r>
    <d v="2016-05-20T00:00:00"/>
    <s v="Heartless Bastards"/>
    <x v="65"/>
    <s v="The Woodward Theater"/>
    <s v="Cincinnati"/>
    <s v="OH"/>
    <x v="22"/>
    <x v="10"/>
    <x v="10"/>
  </r>
  <r>
    <d v="2016-05-20T00:00:00"/>
    <s v="B.J. Barham"/>
    <x v="65"/>
    <s v="The Woodward Theater"/>
    <s v="Cincinnati"/>
    <s v="OH"/>
    <x v="22"/>
    <x v="10"/>
    <x v="1"/>
  </r>
  <r>
    <d v="2016-06-01T00:00:00"/>
    <s v="Dixie Chicks"/>
    <x v="3"/>
    <s v="Riverbend Music Center"/>
    <s v="Cincinnati"/>
    <s v="OH"/>
    <x v="22"/>
    <x v="3"/>
    <x v="23"/>
  </r>
  <r>
    <d v="2016-06-14T00:00:00"/>
    <s v="Jason Isbell"/>
    <x v="1"/>
    <s v="Taft Theatre"/>
    <s v="Cincinnati"/>
    <s v="OH"/>
    <x v="22"/>
    <x v="3"/>
    <x v="7"/>
  </r>
  <r>
    <d v="2016-06-14T00:00:00"/>
    <s v="Frank Turner &amp; the Sleeping Souls"/>
    <x v="1"/>
    <s v="Taft Theatre"/>
    <s v="Cincinnati"/>
    <s v="OH"/>
    <x v="22"/>
    <x v="3"/>
    <x v="4"/>
  </r>
  <r>
    <d v="2016-06-15T00:00:00"/>
    <s v="Jason Isbell"/>
    <x v="1"/>
    <s v="Taft Theatre"/>
    <s v="Cincinnati"/>
    <s v="OH"/>
    <x v="22"/>
    <x v="3"/>
    <x v="15"/>
  </r>
  <r>
    <d v="2016-06-15T00:00:00"/>
    <s v="Frank Turner &amp; the Sleeping Souls"/>
    <x v="1"/>
    <s v="Taft Theatre"/>
    <s v="Cincinnati"/>
    <s v="OH"/>
    <x v="22"/>
    <x v="3"/>
    <x v="9"/>
  </r>
  <r>
    <d v="2016-06-16T00:00:00"/>
    <s v="Dead &amp; Company"/>
    <x v="3"/>
    <s v="Riverbend Music Center"/>
    <s v="Cincinnati"/>
    <s v="OH"/>
    <x v="22"/>
    <x v="3"/>
    <x v="15"/>
  </r>
  <r>
    <d v="2016-07-05T00:00:00"/>
    <s v="Dawes"/>
    <x v="1"/>
    <s v="Taft Theatre"/>
    <s v="Cincinnati"/>
    <s v="OH"/>
    <x v="22"/>
    <x v="4"/>
    <x v="7"/>
  </r>
  <r>
    <d v="2016-07-05T00:00:00"/>
    <s v="The Lone Bellow"/>
    <x v="1"/>
    <s v="Taft Theatre"/>
    <s v="Cincinnati"/>
    <s v="OH"/>
    <x v="22"/>
    <x v="4"/>
    <x v="1"/>
  </r>
  <r>
    <d v="2016-07-15T00:00:00"/>
    <s v="1200"/>
    <x v="57"/>
    <s v="Forecastle Festival"/>
    <s v="Louisville"/>
    <s v="KY"/>
    <x v="22"/>
    <x v="4"/>
    <x v="12"/>
  </r>
  <r>
    <d v="2016-07-15T00:00:00"/>
    <s v="Seratones"/>
    <x v="57"/>
    <s v="Forecastle Festival"/>
    <s v="Louisville"/>
    <s v="KY"/>
    <x v="22"/>
    <x v="4"/>
    <x v="0"/>
  </r>
  <r>
    <d v="2016-07-15T00:00:00"/>
    <s v="Liz Vice"/>
    <x v="57"/>
    <s v="Forecastle Festival"/>
    <s v="Louisville"/>
    <s v="KY"/>
    <x v="22"/>
    <x v="4"/>
    <x v="9"/>
  </r>
  <r>
    <d v="2016-07-15T00:00:00"/>
    <s v="Phosphorescent"/>
    <x v="57"/>
    <s v="Forecastle Festival"/>
    <s v="Louisville"/>
    <s v="KY"/>
    <x v="22"/>
    <x v="4"/>
    <x v="9"/>
  </r>
  <r>
    <d v="2016-07-15T00:00:00"/>
    <s v="Wild Child"/>
    <x v="57"/>
    <s v="Forecastle Festival"/>
    <s v="Louisville"/>
    <s v="KY"/>
    <x v="22"/>
    <x v="4"/>
    <x v="12"/>
  </r>
  <r>
    <d v="2016-07-15T00:00:00"/>
    <s v="Ben Harper"/>
    <x v="57"/>
    <s v="Forecastle Festival"/>
    <s v="Louisville"/>
    <s v="KY"/>
    <x v="22"/>
    <x v="4"/>
    <x v="3"/>
  </r>
  <r>
    <d v="2016-07-15T00:00:00"/>
    <s v="The Avett Brothers"/>
    <x v="57"/>
    <s v="Forecastle Festival"/>
    <s v="Louisville"/>
    <s v="KY"/>
    <x v="22"/>
    <x v="4"/>
    <x v="14"/>
  </r>
  <r>
    <d v="2016-07-16T00:00:00"/>
    <s v="Madisen Ward &amp; the Mama Bear"/>
    <x v="57"/>
    <s v="Forecastle Festival"/>
    <s v="Louisville"/>
    <s v="KY"/>
    <x v="22"/>
    <x v="4"/>
    <x v="1"/>
  </r>
  <r>
    <d v="2016-07-16T00:00:00"/>
    <s v="Pokey LaFarge"/>
    <x v="57"/>
    <s v="Forecastle Festival"/>
    <s v="Louisville"/>
    <s v="KY"/>
    <x v="22"/>
    <x v="4"/>
    <x v="4"/>
  </r>
  <r>
    <d v="2016-07-16T00:00:00"/>
    <s v="Shakey Graves"/>
    <x v="57"/>
    <s v="Forecastle Festival"/>
    <s v="Louisville"/>
    <s v="KY"/>
    <x v="22"/>
    <x v="4"/>
    <x v="4"/>
  </r>
  <r>
    <d v="2016-07-16T00:00:00"/>
    <s v="Sarah Jarosz"/>
    <x v="57"/>
    <s v="Forecastle Festival"/>
    <s v="Louisville"/>
    <s v="KY"/>
    <x v="22"/>
    <x v="4"/>
    <x v="9"/>
  </r>
  <r>
    <d v="2016-07-16T00:00:00"/>
    <s v="Teddy Abrams &amp; Friends"/>
    <x v="57"/>
    <s v="Forecastle Festival"/>
    <s v="Louisville"/>
    <s v="KY"/>
    <x v="22"/>
    <x v="4"/>
    <x v="4"/>
  </r>
  <r>
    <d v="2016-07-16T00:00:00"/>
    <s v="Dr. Dog"/>
    <x v="57"/>
    <s v="Forecastle Festival"/>
    <s v="Louisville"/>
    <s v="KY"/>
    <x v="22"/>
    <x v="4"/>
    <x v="9"/>
  </r>
  <r>
    <d v="2016-07-16T00:00:00"/>
    <s v="Alabama Shakes"/>
    <x v="57"/>
    <s v="Forecastle Festival"/>
    <s v="Louisville"/>
    <s v="KY"/>
    <x v="22"/>
    <x v="4"/>
    <x v="10"/>
  </r>
  <r>
    <d v="2016-07-16T00:00:00"/>
    <s v="All Them Witches"/>
    <x v="57"/>
    <s v="Forecastle Festival"/>
    <s v="Louisville"/>
    <s v="KY"/>
    <x v="22"/>
    <x v="4"/>
    <x v="0"/>
  </r>
  <r>
    <d v="2016-07-17T00:00:00"/>
    <s v="The Suffers"/>
    <x v="57"/>
    <s v="Forecastle Festival"/>
    <s v="Louisville"/>
    <s v="KY"/>
    <x v="22"/>
    <x v="4"/>
    <x v="4"/>
  </r>
  <r>
    <d v="2016-07-17T00:00:00"/>
    <s v="Anderson East"/>
    <x v="57"/>
    <s v="Forecastle Festival"/>
    <s v="Louisville"/>
    <s v="KY"/>
    <x v="22"/>
    <x v="4"/>
    <x v="4"/>
  </r>
  <r>
    <d v="2016-07-17T00:00:00"/>
    <s v="Heartless Bastards"/>
    <x v="57"/>
    <s v="Forecastle Festival"/>
    <s v="Louisville"/>
    <s v="KY"/>
    <x v="22"/>
    <x v="4"/>
    <x v="2"/>
  </r>
  <r>
    <d v="2016-07-17T00:00:00"/>
    <s v="White Denim"/>
    <x v="57"/>
    <s v="Forecastle Festival"/>
    <s v="Louisville"/>
    <s v="KY"/>
    <x v="22"/>
    <x v="4"/>
    <x v="1"/>
  </r>
  <r>
    <d v="2016-07-17T00:00:00"/>
    <s v="Gary Clark, Jr."/>
    <x v="57"/>
    <s v="Forecastle Festival"/>
    <s v="Louisville"/>
    <s v="KY"/>
    <x v="22"/>
    <x v="4"/>
    <x v="4"/>
  </r>
  <r>
    <d v="2016-07-17T00:00:00"/>
    <s v="Death Cab for Cutie"/>
    <x v="57"/>
    <s v="Forecastle Festival"/>
    <s v="Louisville"/>
    <s v="KY"/>
    <x v="22"/>
    <x v="4"/>
    <x v="7"/>
  </r>
  <r>
    <d v="2016-07-17T00:00:00"/>
    <s v="Brandi Carlile"/>
    <x v="57"/>
    <s v="Forecastle Festival"/>
    <s v="Louisville"/>
    <s v="KY"/>
    <x v="22"/>
    <x v="4"/>
    <x v="10"/>
  </r>
  <r>
    <d v="2016-07-17T00:00:00"/>
    <s v="Ryan Adams"/>
    <x v="57"/>
    <s v="Forecastle Festival"/>
    <s v="Louisville"/>
    <s v="KY"/>
    <x v="22"/>
    <x v="4"/>
    <x v="7"/>
  </r>
  <r>
    <d v="2016-09-23T00:00:00"/>
    <s v="Darla"/>
    <x v="66"/>
    <s v="Midpoint Music Festival"/>
    <s v="Cincinnati"/>
    <s v="OH"/>
    <x v="22"/>
    <x v="11"/>
    <x v="2"/>
  </r>
  <r>
    <d v="2016-09-23T00:00:00"/>
    <s v="Dead Horses"/>
    <x v="66"/>
    <s v="Midpoint Music Festival"/>
    <s v="Cincinnati"/>
    <s v="OH"/>
    <x v="22"/>
    <x v="11"/>
    <x v="1"/>
  </r>
  <r>
    <d v="2016-09-23T00:00:00"/>
    <s v="Ona"/>
    <x v="66"/>
    <s v="Midpoint Music Festival"/>
    <s v="Cincinnati"/>
    <s v="OH"/>
    <x v="22"/>
    <x v="11"/>
    <x v="1"/>
  </r>
  <r>
    <d v="2016-09-23T00:00:00"/>
    <s v="The James Hunter Six"/>
    <x v="66"/>
    <s v="Midpoint Music Festival"/>
    <s v="Cincinnati"/>
    <s v="OH"/>
    <x v="22"/>
    <x v="11"/>
    <x v="3"/>
  </r>
  <r>
    <d v="2016-09-23T00:00:00"/>
    <s v="Lau"/>
    <x v="66"/>
    <s v="Midpoint Music Festival"/>
    <s v="Cincinnati"/>
    <s v="OH"/>
    <x v="22"/>
    <x v="11"/>
    <x v="0"/>
  </r>
  <r>
    <d v="2016-09-23T00:00:00"/>
    <s v="Antibalas"/>
    <x v="66"/>
    <s v="Midpoint Music Festival"/>
    <s v="Cincinnati"/>
    <s v="OH"/>
    <x v="22"/>
    <x v="11"/>
    <x v="4"/>
  </r>
  <r>
    <d v="2016-09-23T00:00:00"/>
    <s v="Langhorne Slim &amp; the Law"/>
    <x v="66"/>
    <s v="Midpoint Music Festival"/>
    <s v="Cincinnati"/>
    <s v="OH"/>
    <x v="22"/>
    <x v="11"/>
    <x v="3"/>
  </r>
  <r>
    <d v="2016-09-23T00:00:00"/>
    <s v="Future Islands"/>
    <x v="66"/>
    <s v="Midpoint Music Festival"/>
    <s v="Cincinnati"/>
    <s v="OH"/>
    <x v="22"/>
    <x v="11"/>
    <x v="15"/>
  </r>
  <r>
    <d v="2016-09-24T00:00:00"/>
    <s v="Lucy Dacus"/>
    <x v="66"/>
    <s v="Midpoint Music Festival"/>
    <s v="Cincinnati"/>
    <s v="OH"/>
    <x v="22"/>
    <x v="11"/>
    <x v="9"/>
  </r>
  <r>
    <d v="2016-09-24T00:00:00"/>
    <s v="The Budos Band"/>
    <x v="66"/>
    <s v="Midpoint Music Festival"/>
    <s v="Cincinnati"/>
    <s v="OH"/>
    <x v="22"/>
    <x v="11"/>
    <x v="1"/>
  </r>
  <r>
    <d v="2016-09-24T00:00:00"/>
    <s v="Bob Mould"/>
    <x v="66"/>
    <s v="Midpoint Music Festival"/>
    <s v="Cincinnati"/>
    <s v="OH"/>
    <x v="22"/>
    <x v="11"/>
    <x v="10"/>
  </r>
  <r>
    <d v="2016-09-24T00:00:00"/>
    <s v="Kamasi Washington"/>
    <x v="66"/>
    <s v="Midpoint Music Festival"/>
    <s v="Cincinnati"/>
    <s v="OH"/>
    <x v="22"/>
    <x v="11"/>
    <x v="27"/>
  </r>
  <r>
    <d v="2016-09-24T00:00:00"/>
    <s v="Frightened Rabbit"/>
    <x v="66"/>
    <s v="Midpoint Music Festival"/>
    <s v="Cincinnati"/>
    <s v="OH"/>
    <x v="22"/>
    <x v="11"/>
    <x v="10"/>
  </r>
  <r>
    <d v="2016-09-24T00:00:00"/>
    <s v="The Mountain Goats"/>
    <x v="66"/>
    <s v="Midpoint Music Festival"/>
    <s v="Cincinnati"/>
    <s v="OH"/>
    <x v="22"/>
    <x v="11"/>
    <x v="10"/>
  </r>
  <r>
    <d v="2016-09-24T00:00:00"/>
    <s v="JJ Grey &amp; Mofro"/>
    <x v="66"/>
    <s v="Midpoint Music Festival"/>
    <s v="Cincinnati"/>
    <s v="OH"/>
    <x v="22"/>
    <x v="11"/>
    <x v="10"/>
  </r>
  <r>
    <d v="2016-09-25T00:00:00"/>
    <s v="Josh Ritter"/>
    <x v="66"/>
    <s v="Midpoint Music Festival"/>
    <s v="Cincinnati"/>
    <s v="OH"/>
    <x v="22"/>
    <x v="11"/>
    <x v="4"/>
  </r>
  <r>
    <d v="2016-09-25T00:00:00"/>
    <s v="Nada Surf"/>
    <x v="66"/>
    <s v="Midpoint Music Festival"/>
    <s v="Cincinnati"/>
    <s v="OH"/>
    <x v="22"/>
    <x v="11"/>
    <x v="0"/>
  </r>
  <r>
    <d v="2016-09-25T00:00:00"/>
    <s v="Frank Turner &amp; the Sleeping Souls"/>
    <x v="66"/>
    <s v="Midpoint Music Festival"/>
    <s v="Cincinnati"/>
    <s v="OH"/>
    <x v="22"/>
    <x v="11"/>
    <x v="0"/>
  </r>
  <r>
    <d v="2016-09-25T00:00:00"/>
    <s v="Houndmouth"/>
    <x v="66"/>
    <s v="Midpoint Music Festival"/>
    <s v="Cincinnati"/>
    <s v="OH"/>
    <x v="22"/>
    <x v="11"/>
    <x v="9"/>
  </r>
  <r>
    <d v="2016-09-25T00:00:00"/>
    <s v="Band Of Horses"/>
    <x v="66"/>
    <s v="Midpoint Music Festival"/>
    <s v="Cincinnati"/>
    <s v="OH"/>
    <x v="22"/>
    <x v="11"/>
    <x v="14"/>
  </r>
  <r>
    <d v="2016-10-05T00:00:00"/>
    <s v="Prophets Of Rage"/>
    <x v="3"/>
    <s v="Riverbend Music Center"/>
    <s v="Cincinnati"/>
    <s v="OH"/>
    <x v="22"/>
    <x v="0"/>
    <x v="18"/>
  </r>
  <r>
    <d v="2016-10-05T00:00:00"/>
    <s v="Awolnation"/>
    <x v="3"/>
    <s v="Riverbend Music Center"/>
    <s v="Cincinnati"/>
    <s v="OH"/>
    <x v="22"/>
    <x v="0"/>
    <x v="9"/>
  </r>
  <r>
    <d v="2016-11-01T00:00:00"/>
    <s v="Gary Louris"/>
    <x v="67"/>
    <s v="WNKU"/>
    <s v="Highland Heights"/>
    <s v="KY"/>
    <x v="22"/>
    <x v="1"/>
    <x v="27"/>
  </r>
  <r>
    <d v="2016-11-01T00:00:00"/>
    <s v="The Jayhawks"/>
    <x v="28"/>
    <s v="Madison Theater"/>
    <s v="Covington"/>
    <s v="KY"/>
    <x v="22"/>
    <x v="1"/>
    <x v="25"/>
  </r>
  <r>
    <d v="2016-11-01T00:00:00"/>
    <s v="Folk Uke"/>
    <x v="28"/>
    <s v="Madison Theater"/>
    <s v="Covington"/>
    <s v="KY"/>
    <x v="22"/>
    <x v="1"/>
    <x v="1"/>
  </r>
  <r>
    <d v="2016-12-01T00:00:00"/>
    <s v="The Subdudes"/>
    <x v="44"/>
    <s v="20th Century Theater"/>
    <s v="Cincinnati"/>
    <s v="OH"/>
    <x v="22"/>
    <x v="7"/>
    <x v="8"/>
  </r>
  <r>
    <d v="2017-01-21T00:00:00"/>
    <s v="Frank Turner &amp; the Sleeping Souls"/>
    <x v="0"/>
    <s v="Bogart's"/>
    <s v="Cincinnati"/>
    <s v="OH"/>
    <x v="23"/>
    <x v="8"/>
    <x v="18"/>
  </r>
  <r>
    <d v="2017-01-21T00:00:00"/>
    <s v="Murder By Death"/>
    <x v="0"/>
    <s v="Bogart's"/>
    <s v="Cincinnati"/>
    <s v="OH"/>
    <x v="23"/>
    <x v="8"/>
    <x v="4"/>
  </r>
  <r>
    <d v="2017-01-21T00:00:00"/>
    <s v="Arkells"/>
    <x v="0"/>
    <s v="Bogart's"/>
    <s v="Cincinnati"/>
    <s v="OH"/>
    <x v="23"/>
    <x v="8"/>
    <x v="12"/>
  </r>
  <r>
    <d v="2017-02-25T00:00:00"/>
    <s v="The Head and the Heart"/>
    <x v="68"/>
    <s v="Palace Theatre"/>
    <s v="Columbus"/>
    <s v="OH"/>
    <x v="23"/>
    <x v="6"/>
    <x v="13"/>
  </r>
  <r>
    <d v="2017-02-25T00:00:00"/>
    <s v="Whitney"/>
    <x v="68"/>
    <s v="Palace Theatre"/>
    <s v="Columbus"/>
    <s v="OH"/>
    <x v="23"/>
    <x v="6"/>
    <x v="4"/>
  </r>
  <r>
    <d v="2017-03-03T00:00:00"/>
    <s v="St. Paul and the Broken Bones"/>
    <x v="28"/>
    <s v="Madison Theater"/>
    <s v="Covington"/>
    <s v="KY"/>
    <x v="23"/>
    <x v="9"/>
    <x v="3"/>
  </r>
  <r>
    <d v="2017-03-03T00:00:00"/>
    <s v="Aaron Lee Tasjan"/>
    <x v="28"/>
    <s v="Madison Theater"/>
    <s v="Covington"/>
    <s v="KY"/>
    <x v="23"/>
    <x v="9"/>
    <x v="4"/>
  </r>
  <r>
    <d v="2017-03-16T00:00:00"/>
    <s v="Norah Jones"/>
    <x v="1"/>
    <s v="Taft Theatre"/>
    <s v="Cincinnati"/>
    <s v="OH"/>
    <x v="23"/>
    <x v="9"/>
    <x v="6"/>
  </r>
  <r>
    <d v="2017-03-16T00:00:00"/>
    <s v="Aloysius 3"/>
    <x v="1"/>
    <s v="Taft Theatre"/>
    <s v="Cincinnati"/>
    <s v="OH"/>
    <x v="23"/>
    <x v="9"/>
    <x v="2"/>
  </r>
  <r>
    <d v="2017-04-14T00:00:00"/>
    <s v="Son Volt"/>
    <x v="55"/>
    <s v="The Southgate House Revival"/>
    <s v="Newport"/>
    <s v="KY"/>
    <x v="23"/>
    <x v="2"/>
    <x v="22"/>
  </r>
  <r>
    <d v="2017-04-14T00:00:00"/>
    <s v="Anders Parker"/>
    <x v="55"/>
    <s v="The Southgate House Revival"/>
    <s v="Newport"/>
    <s v="KY"/>
    <x v="23"/>
    <x v="2"/>
    <x v="12"/>
  </r>
  <r>
    <d v="2017-05-09T00:00:00"/>
    <s v="Ben Folds with the Cincinnati Pops Orchestra"/>
    <x v="1"/>
    <s v="Taft Theatre"/>
    <s v="Cincinnati"/>
    <s v="OH"/>
    <x v="23"/>
    <x v="10"/>
    <x v="10"/>
  </r>
  <r>
    <d v="2017-05-11T00:00:00"/>
    <s v="Old 97's"/>
    <x v="55"/>
    <s v="The Southgate House Revival"/>
    <s v="Newport"/>
    <s v="KY"/>
    <x v="23"/>
    <x v="10"/>
    <x v="21"/>
  </r>
  <r>
    <d v="2017-05-11T00:00:00"/>
    <s v="Nicole Atkins"/>
    <x v="55"/>
    <s v="The Southgate House Revival"/>
    <s v="Newport"/>
    <s v="KY"/>
    <x v="23"/>
    <x v="10"/>
    <x v="3"/>
  </r>
  <r>
    <d v="2017-06-10T00:00:00"/>
    <s v="Paul Simon"/>
    <x v="58"/>
    <s v="PNC Pavilion"/>
    <s v="Cincinnati"/>
    <s v="OH"/>
    <x v="23"/>
    <x v="3"/>
    <x v="23"/>
  </r>
  <r>
    <d v="2017-06-12T00:00:00"/>
    <s v="The Head and the Heart"/>
    <x v="58"/>
    <s v="PNC Pavilion"/>
    <s v="Cincinnati"/>
    <s v="OH"/>
    <x v="23"/>
    <x v="3"/>
    <x v="15"/>
  </r>
  <r>
    <d v="2017-06-12T00:00:00"/>
    <s v="J. Roddy Walston &amp; the Business"/>
    <x v="58"/>
    <s v="PNC Pavilion"/>
    <s v="Cincinnati"/>
    <s v="OH"/>
    <x v="23"/>
    <x v="3"/>
    <x v="9"/>
  </r>
  <r>
    <d v="2017-06-22T00:00:00"/>
    <s v="My Morning Jacket"/>
    <x v="58"/>
    <s v="PNC Pavilion"/>
    <s v="Cincinnati"/>
    <s v="OH"/>
    <x v="23"/>
    <x v="3"/>
    <x v="13"/>
  </r>
  <r>
    <d v="2017-06-22T00:00:00"/>
    <s v="The Record Company"/>
    <x v="58"/>
    <s v="PNC Pavilion"/>
    <s v="Cincinnati"/>
    <s v="OH"/>
    <x v="23"/>
    <x v="3"/>
    <x v="9"/>
  </r>
  <r>
    <d v="2017-07-03T00:00:00"/>
    <s v="Lucero"/>
    <x v="69"/>
    <s v="Outer Banks Brewing Station"/>
    <s v="Kill Devil Hills"/>
    <s v="NC"/>
    <x v="23"/>
    <x v="4"/>
    <x v="25"/>
  </r>
  <r>
    <d v="2017-07-12T00:00:00"/>
    <s v="Willie Nelson"/>
    <x v="58"/>
    <s v="PNC Pavilion"/>
    <s v="Cincinnati"/>
    <s v="OH"/>
    <x v="23"/>
    <x v="4"/>
    <x v="23"/>
  </r>
  <r>
    <d v="2017-07-12T00:00:00"/>
    <s v="Dawes"/>
    <x v="58"/>
    <s v="PNC Pavilion"/>
    <s v="Cincinnati"/>
    <s v="OH"/>
    <x v="23"/>
    <x v="4"/>
    <x v="12"/>
  </r>
  <r>
    <d v="2017-07-18T00:00:00"/>
    <s v="Phish"/>
    <x v="15"/>
    <s v="Ervin J. Nutter Center"/>
    <s v="Dayton"/>
    <s v="OH"/>
    <x v="23"/>
    <x v="4"/>
    <x v="7"/>
  </r>
  <r>
    <d v="2017-07-27T00:00:00"/>
    <s v="Strand Of Oaks"/>
    <x v="70"/>
    <s v="MOTR Pub"/>
    <s v="Cincinnati"/>
    <s v="OH"/>
    <x v="23"/>
    <x v="4"/>
    <x v="4"/>
  </r>
  <r>
    <d v="2017-08-26T00:00:00"/>
    <s v="The Avett Brothers"/>
    <x v="42"/>
    <s v="Great American Ballpark"/>
    <s v="Cincinnati"/>
    <s v="OH"/>
    <x v="23"/>
    <x v="5"/>
    <x v="10"/>
  </r>
  <r>
    <d v="2017-09-23T00:00:00"/>
    <s v="Broken Social Scene"/>
    <x v="1"/>
    <s v="Midpoint Music Festival"/>
    <s v="Cincinnati"/>
    <s v="OH"/>
    <x v="23"/>
    <x v="11"/>
    <x v="3"/>
  </r>
  <r>
    <d v="2017-09-23T00:00:00"/>
    <s v="The New Pornographers"/>
    <x v="71"/>
    <s v="Midpoint Music Festival"/>
    <s v="Cincinnati"/>
    <s v="OH"/>
    <x v="23"/>
    <x v="11"/>
    <x v="6"/>
  </r>
  <r>
    <d v="2017-09-23T00:00:00"/>
    <s v="Valerie June"/>
    <x v="72"/>
    <s v="Midpoint Music Festival"/>
    <s v="Cincinnati"/>
    <s v="OH"/>
    <x v="23"/>
    <x v="11"/>
    <x v="5"/>
  </r>
  <r>
    <d v="2017-09-23T00:00:00"/>
    <s v="Filthy Friends"/>
    <x v="71"/>
    <s v="Midpoint Music Festival"/>
    <s v="Cincinnati"/>
    <s v="OH"/>
    <x v="23"/>
    <x v="11"/>
    <x v="0"/>
  </r>
  <r>
    <d v="2017-09-23T00:00:00"/>
    <s v="Welles"/>
    <x v="71"/>
    <s v="Midpoint Music Festival"/>
    <s v="Cincinnati"/>
    <s v="OH"/>
    <x v="23"/>
    <x v="11"/>
    <x v="2"/>
  </r>
  <r>
    <d v="2017-09-24T00:00:00"/>
    <s v="BADBADNOTGOOD"/>
    <x v="71"/>
    <s v="Midpoint Music Festival"/>
    <s v="Cincinnati"/>
    <s v="OH"/>
    <x v="23"/>
    <x v="11"/>
    <x v="4"/>
  </r>
  <r>
    <d v="2017-09-24T00:00:00"/>
    <s v="Seun Kuti &amp; Egypt 80"/>
    <x v="53"/>
    <s v="Midpoint Music Festival"/>
    <s v="Cincinnati"/>
    <s v="OH"/>
    <x v="23"/>
    <x v="11"/>
    <x v="2"/>
  </r>
  <r>
    <d v="2017-09-24T00:00:00"/>
    <s v="Noname"/>
    <x v="71"/>
    <s v="Midpoint Music Festival"/>
    <s v="Cincinnati"/>
    <s v="OH"/>
    <x v="23"/>
    <x v="11"/>
    <x v="1"/>
  </r>
  <r>
    <d v="2017-09-24T00:00:00"/>
    <s v="Mandolin Orange"/>
    <x v="72"/>
    <s v="Midpoint Music Festival"/>
    <s v="Cincinnati"/>
    <s v="OH"/>
    <x v="23"/>
    <x v="11"/>
    <x v="0"/>
  </r>
  <r>
    <d v="2017-09-24T00:00:00"/>
    <s v="Charly Bliss"/>
    <x v="53"/>
    <s v="Midpoint Music Festival"/>
    <s v="Cincinnati"/>
    <s v="OH"/>
    <x v="23"/>
    <x v="11"/>
    <x v="3"/>
  </r>
  <r>
    <d v="2017-09-28T00:00:00"/>
    <s v="The Afghan Whigs"/>
    <x v="0"/>
    <s v="Bogart's"/>
    <s v="Cincinnati"/>
    <s v="OH"/>
    <x v="23"/>
    <x v="11"/>
    <x v="18"/>
  </r>
  <r>
    <d v="2017-09-28T00:00:00"/>
    <s v="Har Mar Superstar"/>
    <x v="0"/>
    <s v="Bogart's"/>
    <s v="Cincinnati"/>
    <s v="OH"/>
    <x v="23"/>
    <x v="11"/>
    <x v="4"/>
  </r>
  <r>
    <d v="2017-09-29T00:00:00"/>
    <s v="San Fermin"/>
    <x v="65"/>
    <s v="The Woodward Theater"/>
    <s v="Cincinnati"/>
    <s v="OH"/>
    <x v="23"/>
    <x v="11"/>
    <x v="14"/>
  </r>
  <r>
    <d v="2017-09-29T00:00:00"/>
    <s v="Pavo Pavo"/>
    <x v="65"/>
    <s v="The Woodward Theater"/>
    <s v="Cincinnati"/>
    <s v="OH"/>
    <x v="23"/>
    <x v="11"/>
    <x v="12"/>
  </r>
  <r>
    <d v="2017-10-04T00:00:00"/>
    <s v="Mike Gordon"/>
    <x v="44"/>
    <s v="20th Century Theater"/>
    <s v="Cincinnati"/>
    <s v="OH"/>
    <x v="23"/>
    <x v="0"/>
    <x v="10"/>
  </r>
  <r>
    <d v="2017-10-21T00:00:00"/>
    <s v="Low Cut Connie"/>
    <x v="70"/>
    <s v="MOTR Pub"/>
    <s v="Cincinnati"/>
    <s v="OH"/>
    <x v="23"/>
    <x v="0"/>
    <x v="5"/>
  </r>
  <r>
    <d v="2017-10-21T00:00:00"/>
    <s v="The Yawpers"/>
    <x v="70"/>
    <s v="MOTR Pub"/>
    <s v="Cincinnati"/>
    <s v="OH"/>
    <x v="23"/>
    <x v="0"/>
    <x v="12"/>
  </r>
  <r>
    <d v="2017-11-28T00:00:00"/>
    <s v="Kamasi Washington"/>
    <x v="1"/>
    <s v="Taft Theatre"/>
    <s v="Cincinnati"/>
    <s v="OH"/>
    <x v="23"/>
    <x v="1"/>
    <x v="12"/>
  </r>
  <r>
    <d v="2018-01-27T00:00:00"/>
    <s v="James McMurtry"/>
    <x v="46"/>
    <s v="Murat Theatre"/>
    <s v="Indianapolis"/>
    <s v="IN"/>
    <x v="24"/>
    <x v="8"/>
    <x v="1"/>
  </r>
  <r>
    <d v="2018-01-27T00:00:00"/>
    <s v="Jason Isbell and the 400 Unit"/>
    <x v="46"/>
    <s v="Murat Theatre"/>
    <s v="Indianapolis"/>
    <s v="IN"/>
    <x v="24"/>
    <x v="8"/>
    <x v="14"/>
  </r>
  <r>
    <d v="2018-02-21T00:00:00"/>
    <s v="The War and Treaty"/>
    <x v="59"/>
    <s v="Memorial Hall"/>
    <s v="Cincinnati"/>
    <s v="OH"/>
    <x v="24"/>
    <x v="6"/>
    <x v="1"/>
  </r>
  <r>
    <d v="2018-02-21T00:00:00"/>
    <s v="Valerie June"/>
    <x v="59"/>
    <s v="Memorial Hall"/>
    <s v="Cincinnati"/>
    <s v="OH"/>
    <x v="24"/>
    <x v="6"/>
    <x v="10"/>
  </r>
  <r>
    <d v="2018-03-16T00:00:00"/>
    <s v="Rufus Wainwright"/>
    <x v="1"/>
    <s v="Taft Theatre"/>
    <s v="Cincinnati"/>
    <s v="OH"/>
    <x v="24"/>
    <x v="9"/>
    <x v="13"/>
  </r>
  <r>
    <d v="2018-04-12T00:00:00"/>
    <s v="The Mountain Goats"/>
    <x v="65"/>
    <s v="The Woodward Theater"/>
    <s v="Cincinnati"/>
    <s v="OH"/>
    <x v="24"/>
    <x v="2"/>
    <x v="15"/>
  </r>
  <r>
    <d v="2018-04-12T00:00:00"/>
    <s v="Dead Rider"/>
    <x v="65"/>
    <s v="The Woodward Theater"/>
    <s v="Cincinnati"/>
    <s v="OH"/>
    <x v="24"/>
    <x v="2"/>
    <x v="2"/>
  </r>
  <r>
    <d v="2018-04-15T00:00:00"/>
    <s v="Devon Gilfillian"/>
    <x v="44"/>
    <s v="20th Century Theater"/>
    <s v="Cincinnati"/>
    <s v="OH"/>
    <x v="24"/>
    <x v="2"/>
    <x v="9"/>
  </r>
  <r>
    <d v="2018-04-15T00:00:00"/>
    <s v="Anderson East"/>
    <x v="44"/>
    <s v="20th Century Theater"/>
    <s v="Cincinnati"/>
    <s v="OH"/>
    <x v="24"/>
    <x v="2"/>
    <x v="6"/>
  </r>
  <r>
    <d v="2018-04-20T00:00:00"/>
    <s v="Lucy Wainwright Roche"/>
    <x v="28"/>
    <s v="Madison Theater"/>
    <s v="Covington"/>
    <s v="KY"/>
    <x v="24"/>
    <x v="2"/>
    <x v="4"/>
  </r>
  <r>
    <d v="2018-04-20T00:00:00"/>
    <s v="Indigo Girls"/>
    <x v="28"/>
    <s v="Madison Theater"/>
    <s v="Covington"/>
    <s v="KY"/>
    <x v="24"/>
    <x v="2"/>
    <x v="18"/>
  </r>
  <r>
    <d v="2018-04-28T00:00:00"/>
    <s v="The National"/>
    <x v="73"/>
    <s v="Homecoming 2018"/>
    <s v="Cincinnati"/>
    <s v="OH"/>
    <x v="24"/>
    <x v="2"/>
    <x v="20"/>
  </r>
  <r>
    <d v="2018-04-28T00:00:00"/>
    <s v="Lord Huron"/>
    <x v="73"/>
    <s v="Homecoming 2018"/>
    <s v="Cincinnati"/>
    <s v="OH"/>
    <x v="24"/>
    <x v="2"/>
    <x v="3"/>
  </r>
  <r>
    <d v="2018-04-28T00:00:00"/>
    <s v="The Breeders"/>
    <x v="73"/>
    <s v="Homecoming 2018"/>
    <s v="Cincinnati"/>
    <s v="OH"/>
    <x v="24"/>
    <x v="2"/>
    <x v="7"/>
  </r>
  <r>
    <d v="2018-04-28T00:00:00"/>
    <s v="Father John Misty"/>
    <x v="73"/>
    <s v="Homecoming 2018"/>
    <s v="Cincinnati"/>
    <s v="OH"/>
    <x v="24"/>
    <x v="2"/>
    <x v="5"/>
  </r>
  <r>
    <d v="2018-04-29T00:00:00"/>
    <s v="Alvvays"/>
    <x v="73"/>
    <s v="Homecoming 2018"/>
    <s v="Cincinnati"/>
    <s v="OH"/>
    <x v="24"/>
    <x v="2"/>
    <x v="10"/>
  </r>
  <r>
    <d v="2018-04-29T00:00:00"/>
    <s v="Future Islands"/>
    <x v="73"/>
    <s v="Homecoming 2018"/>
    <s v="Cincinnati"/>
    <s v="OH"/>
    <x v="24"/>
    <x v="2"/>
    <x v="6"/>
  </r>
  <r>
    <d v="2018-04-29T00:00:00"/>
    <s v="Feist"/>
    <x v="73"/>
    <s v="Homecoming 2018"/>
    <s v="Cincinnati"/>
    <s v="OH"/>
    <x v="24"/>
    <x v="2"/>
    <x v="0"/>
  </r>
  <r>
    <d v="2018-04-29T00:00:00"/>
    <s v="The National"/>
    <x v="73"/>
    <s v="Homecoming 2018"/>
    <s v="Cincinnati"/>
    <s v="OH"/>
    <x v="24"/>
    <x v="2"/>
    <x v="25"/>
  </r>
  <r>
    <d v="2018-04-29T00:00:00"/>
    <s v="Big Thief"/>
    <x v="73"/>
    <s v="Homecoming 2018"/>
    <s v="Cincinnati"/>
    <s v="OH"/>
    <x v="24"/>
    <x v="2"/>
    <x v="4"/>
  </r>
  <r>
    <d v="2018-06-04T00:00:00"/>
    <s v="Dead &amp; Company"/>
    <x v="3"/>
    <s v="Riverbend Music Center"/>
    <s v="Cincinnati"/>
    <s v="OH"/>
    <x v="24"/>
    <x v="3"/>
    <x v="15"/>
  </r>
  <r>
    <d v="2018-06-19T00:00:00"/>
    <s v="Travis Meadows"/>
    <x v="55"/>
    <s v="The Southgate House Revival"/>
    <s v="Newport"/>
    <s v="KY"/>
    <x v="24"/>
    <x v="3"/>
    <x v="4"/>
  </r>
  <r>
    <d v="2018-06-19T00:00:00"/>
    <s v="American Aquarium"/>
    <x v="55"/>
    <s v="The Southgate House Revival"/>
    <s v="Newport"/>
    <s v="KY"/>
    <x v="24"/>
    <x v="3"/>
    <x v="13"/>
  </r>
  <r>
    <d v="2018-07-13T00:00:00"/>
    <s v="Father John Misty"/>
    <x v="57"/>
    <s v="Forecastle Festival"/>
    <s v="Louisville"/>
    <s v="KY"/>
    <x v="24"/>
    <x v="4"/>
    <x v="8"/>
  </r>
  <r>
    <d v="2018-07-13T00:00:00"/>
    <s v="Modest Mouse"/>
    <x v="57"/>
    <s v="Forecastle Festival"/>
    <s v="Louisville"/>
    <s v="KY"/>
    <x v="24"/>
    <x v="4"/>
    <x v="6"/>
  </r>
  <r>
    <d v="2018-07-13T00:00:00"/>
    <s v="Devon Gilfillian"/>
    <x v="57"/>
    <s v="Forecastle Festival"/>
    <s v="Louisville"/>
    <s v="KY"/>
    <x v="24"/>
    <x v="4"/>
    <x v="9"/>
  </r>
  <r>
    <d v="2018-07-13T00:00:00"/>
    <s v="I'm With Her"/>
    <x v="57"/>
    <s v="Forecastle Festival"/>
    <s v="Louisville"/>
    <s v="KY"/>
    <x v="24"/>
    <x v="4"/>
    <x v="6"/>
  </r>
  <r>
    <d v="2018-07-13T00:00:00"/>
    <s v="Lucero"/>
    <x v="57"/>
    <s v="Forecastle Festival"/>
    <s v="Louisville"/>
    <s v="KY"/>
    <x v="24"/>
    <x v="4"/>
    <x v="10"/>
  </r>
  <r>
    <d v="2018-07-13T00:00:00"/>
    <s v="Vance Joy"/>
    <x v="57"/>
    <s v="Forecastle Festival"/>
    <s v="Louisville"/>
    <s v="KY"/>
    <x v="24"/>
    <x v="4"/>
    <x v="0"/>
  </r>
  <r>
    <d v="2018-07-14T00:00:00"/>
    <s v="Jimmy Eat World"/>
    <x v="57"/>
    <s v="Forecastle Festival"/>
    <s v="Louisville"/>
    <s v="KY"/>
    <x v="24"/>
    <x v="4"/>
    <x v="6"/>
  </r>
  <r>
    <d v="2018-07-14T00:00:00"/>
    <s v="Jenny Lewis"/>
    <x v="57"/>
    <s v="Forecastle Festival"/>
    <s v="Louisville"/>
    <s v="KY"/>
    <x v="24"/>
    <x v="4"/>
    <x v="3"/>
  </r>
  <r>
    <d v="2018-07-14T00:00:00"/>
    <s v="Houndmouth"/>
    <x v="57"/>
    <s v="Forecastle Festival"/>
    <s v="Louisville"/>
    <s v="KY"/>
    <x v="24"/>
    <x v="4"/>
    <x v="5"/>
  </r>
  <r>
    <d v="2018-07-14T00:00:00"/>
    <s v="The War On Drugs"/>
    <x v="57"/>
    <s v="Forecastle Festival"/>
    <s v="Louisville"/>
    <s v="KY"/>
    <x v="24"/>
    <x v="4"/>
    <x v="0"/>
  </r>
  <r>
    <d v="2018-07-14T00:00:00"/>
    <s v="Brent Cobb"/>
    <x v="57"/>
    <s v="Forecastle Festival"/>
    <s v="Louisville"/>
    <s v="KY"/>
    <x v="24"/>
    <x v="4"/>
    <x v="5"/>
  </r>
  <r>
    <d v="2018-07-14T00:00:00"/>
    <s v="Chris Stapleton"/>
    <x v="57"/>
    <s v="Forecastle Festival"/>
    <s v="Louisville"/>
    <s v="KY"/>
    <x v="24"/>
    <x v="4"/>
    <x v="7"/>
  </r>
  <r>
    <d v="2018-07-14T00:00:00"/>
    <s v="Hiss Golden Messenger"/>
    <x v="57"/>
    <s v="Forecastle Festival"/>
    <s v="Louisville"/>
    <s v="KY"/>
    <x v="24"/>
    <x v="4"/>
    <x v="3"/>
  </r>
  <r>
    <d v="2018-07-14T00:00:00"/>
    <s v="Margo Price"/>
    <x v="57"/>
    <s v="Forecastle Festival"/>
    <s v="Louisville"/>
    <s v="KY"/>
    <x v="24"/>
    <x v="4"/>
    <x v="10"/>
  </r>
  <r>
    <d v="2018-07-14T00:00:00"/>
    <s v="T-Pain"/>
    <x v="57"/>
    <s v="Forecastle Festival"/>
    <s v="Louisville"/>
    <s v="KY"/>
    <x v="24"/>
    <x v="4"/>
    <x v="8"/>
  </r>
  <r>
    <d v="2018-07-15T00:00:00"/>
    <s v="Jason Isbell and the 400 Unit"/>
    <x v="57"/>
    <s v="Forecastle Festival"/>
    <s v="Louisville"/>
    <s v="KY"/>
    <x v="24"/>
    <x v="4"/>
    <x v="0"/>
  </r>
  <r>
    <d v="2018-07-15T00:00:00"/>
    <s v="Arcade Fire"/>
    <x v="57"/>
    <s v="Forecastle Festival"/>
    <s v="Louisville"/>
    <s v="KY"/>
    <x v="24"/>
    <x v="4"/>
    <x v="14"/>
  </r>
  <r>
    <d v="2018-07-15T00:00:00"/>
    <s v="Michael Cleveland and Flamekeeper"/>
    <x v="57"/>
    <s v="Forecastle Festival"/>
    <s v="Louisville"/>
    <s v="KY"/>
    <x v="24"/>
    <x v="4"/>
    <x v="12"/>
  </r>
  <r>
    <d v="2018-07-15T00:00:00"/>
    <s v="Oh Wonder"/>
    <x v="57"/>
    <s v="Forecastle Festival"/>
    <s v="Louisville"/>
    <s v="KY"/>
    <x v="24"/>
    <x v="4"/>
    <x v="3"/>
  </r>
  <r>
    <d v="2018-07-15T00:00:00"/>
    <s v="Trampled By Turtles"/>
    <x v="57"/>
    <s v="Forecastle Festival"/>
    <s v="Louisville"/>
    <s v="KY"/>
    <x v="24"/>
    <x v="4"/>
    <x v="6"/>
  </r>
  <r>
    <d v="2018-07-18T00:00:00"/>
    <s v="Jason Isbell and the 400 Unit"/>
    <x v="58"/>
    <s v="PNC Pavilion"/>
    <s v="Cincinnati"/>
    <s v="OH"/>
    <x v="24"/>
    <x v="4"/>
    <x v="15"/>
  </r>
  <r>
    <d v="2018-07-18T00:00:00"/>
    <s v="Hiss Golden Messenger"/>
    <x v="58"/>
    <s v="PNC Pavilion"/>
    <s v="Cincinnati"/>
    <s v="OH"/>
    <x v="24"/>
    <x v="4"/>
    <x v="3"/>
  </r>
  <r>
    <d v="2018-08-03T00:00:00"/>
    <s v="Old 97's"/>
    <x v="0"/>
    <s v="Bogart's"/>
    <s v="Cincinnati"/>
    <s v="OH"/>
    <x v="24"/>
    <x v="5"/>
    <x v="25"/>
  </r>
  <r>
    <d v="2018-08-03T00:00:00"/>
    <s v="Pedigo's Magic Pilsner"/>
    <x v="0"/>
    <s v="Bogart's"/>
    <s v="Cincinnati"/>
    <s v="OH"/>
    <x v="24"/>
    <x v="5"/>
    <x v="1"/>
  </r>
  <r>
    <d v="2018-08-07T00:00:00"/>
    <s v="Band Of Horses"/>
    <x v="0"/>
    <s v="Bogart's"/>
    <s v="Cincinnati"/>
    <s v="OH"/>
    <x v="24"/>
    <x v="5"/>
    <x v="14"/>
  </r>
  <r>
    <d v="2018-08-07T00:00:00"/>
    <s v="Bonny Doon"/>
    <x v="0"/>
    <s v="Bogart's"/>
    <s v="Cincinnati"/>
    <s v="OH"/>
    <x v="24"/>
    <x v="5"/>
    <x v="9"/>
  </r>
  <r>
    <d v="2018-08-25T00:00:00"/>
    <s v="New Breed Brass Band"/>
    <x v="58"/>
    <s v="Voodoo Threauxdown"/>
    <s v="Cincinnati"/>
    <s v="OH"/>
    <x v="24"/>
    <x v="5"/>
    <x v="11"/>
  </r>
  <r>
    <d v="2018-08-25T00:00:00"/>
    <s v="Galactic"/>
    <x v="58"/>
    <s v="Voodoo Threauxdown"/>
    <s v="Cincinnati"/>
    <s v="OH"/>
    <x v="24"/>
    <x v="5"/>
    <x v="2"/>
  </r>
  <r>
    <d v="2018-08-25T00:00:00"/>
    <s v="Preservation Hall Jazz Band"/>
    <x v="58"/>
    <s v="Voodoo Threauxdown"/>
    <s v="Cincinnati"/>
    <s v="OH"/>
    <x v="24"/>
    <x v="5"/>
    <x v="11"/>
  </r>
  <r>
    <d v="2018-08-25T00:00:00"/>
    <s v="Trombone Shorty"/>
    <x v="58"/>
    <s v="Voodoo Threauxdown"/>
    <s v="Cincinnati"/>
    <s v="OH"/>
    <x v="24"/>
    <x v="5"/>
    <x v="3"/>
  </r>
  <r>
    <d v="2018-09-09T00:00:00"/>
    <s v="Brandi Carlile"/>
    <x v="1"/>
    <s v="Taft Theatre"/>
    <s v="Cincinnati"/>
    <s v="OH"/>
    <x v="24"/>
    <x v="11"/>
    <x v="14"/>
  </r>
  <r>
    <d v="2018-09-09T00:00:00"/>
    <s v="Katie Herzig"/>
    <x v="1"/>
    <s v="Taft Theatre"/>
    <s v="Cincinnati"/>
    <s v="OH"/>
    <x v="24"/>
    <x v="11"/>
    <x v="1"/>
  </r>
  <r>
    <d v="2018-09-20T00:00:00"/>
    <s v="Kacy &amp; Clayton"/>
    <x v="1"/>
    <s v="Taft Theatre"/>
    <s v="Cincinnati"/>
    <s v="OH"/>
    <x v="24"/>
    <x v="11"/>
    <x v="2"/>
  </r>
  <r>
    <d v="2018-09-20T00:00:00"/>
    <s v="The Decemberists"/>
    <x v="1"/>
    <s v="Taft Theatre"/>
    <s v="Cincinnati"/>
    <s v="OH"/>
    <x v="24"/>
    <x v="11"/>
    <x v="15"/>
  </r>
  <r>
    <d v="2018-09-29T00:00:00"/>
    <s v="Brian Vander Ark"/>
    <x v="74"/>
    <s v="Private Venue"/>
    <s v="Cincinnati"/>
    <s v="OH"/>
    <x v="24"/>
    <x v="11"/>
    <x v="4"/>
  </r>
  <r>
    <d v="2018-10-05T00:00:00"/>
    <s v="Frank Turner &amp; the Sleeping Souls"/>
    <x v="0"/>
    <s v="Bogart's"/>
    <s v="Cincinnati"/>
    <s v="OH"/>
    <x v="24"/>
    <x v="0"/>
    <x v="25"/>
  </r>
  <r>
    <d v="2018-10-05T00:00:00"/>
    <s v="Bad Cop/Bad Cop"/>
    <x v="0"/>
    <s v="Bogart's"/>
    <s v="Cincinnati"/>
    <s v="OH"/>
    <x v="24"/>
    <x v="0"/>
    <x v="3"/>
  </r>
  <r>
    <d v="2018-10-10T00:00:00"/>
    <s v="Alexis Mahler"/>
    <x v="74"/>
    <s v="Private Venue"/>
    <s v="Harrison"/>
    <s v="OH"/>
    <x v="24"/>
    <x v="0"/>
    <x v="11"/>
  </r>
  <r>
    <d v="2018-10-10T00:00:00"/>
    <s v="Katie Toupin"/>
    <x v="74"/>
    <s v="Private Venue"/>
    <s v="Harrison"/>
    <s v="OH"/>
    <x v="24"/>
    <x v="0"/>
    <x v="4"/>
  </r>
  <r>
    <d v="2018-11-10T00:00:00"/>
    <s v="Dawes"/>
    <x v="1"/>
    <s v="Taft Theatre"/>
    <s v="Cincinnati"/>
    <s v="OH"/>
    <x v="24"/>
    <x v="1"/>
    <x v="25"/>
  </r>
  <r>
    <d v="2018-11-16T00:00:00"/>
    <s v="Jeff Tweedy"/>
    <x v="75"/>
    <s v="Walnut Hills High School"/>
    <s v="Cincinnati"/>
    <s v="OH"/>
    <x v="24"/>
    <x v="1"/>
    <x v="27"/>
  </r>
  <r>
    <d v="2018-11-16T00:00:00"/>
    <s v="Houndmouth"/>
    <x v="1"/>
    <s v="Taft Theatre"/>
    <s v="Cincinnati"/>
    <s v="OH"/>
    <x v="24"/>
    <x v="1"/>
    <x v="7"/>
  </r>
  <r>
    <d v="2018-11-28T00:00:00"/>
    <s v="Robert Ellis"/>
    <x v="59"/>
    <s v="Memorial Hall"/>
    <s v="Cincinnati"/>
    <s v="OH"/>
    <x v="24"/>
    <x v="1"/>
    <x v="12"/>
  </r>
  <r>
    <d v="2018-11-28T00:00:00"/>
    <s v="The Lone Bellow"/>
    <x v="59"/>
    <s v="Memorial Hall"/>
    <s v="Cincinnati"/>
    <s v="OH"/>
    <x v="24"/>
    <x v="1"/>
    <x v="7"/>
  </r>
  <r>
    <d v="2019-02-15T00:00:00"/>
    <s v="Lucie Silvas"/>
    <x v="28"/>
    <s v="Madison Theater"/>
    <s v="Covington"/>
    <s v="KY"/>
    <x v="25"/>
    <x v="6"/>
    <x v="12"/>
  </r>
  <r>
    <d v="2019-02-15T00:00:00"/>
    <s v="Anderson East"/>
    <x v="28"/>
    <s v="Madison Theater"/>
    <s v="Covington"/>
    <s v="KY"/>
    <x v="25"/>
    <x v="6"/>
    <x v="6"/>
  </r>
  <r>
    <d v="2019-03-06T00:00:00"/>
    <s v="Bob Weir"/>
    <x v="1"/>
    <s v="Taft Theatre"/>
    <s v="Cincinnati"/>
    <s v="OH"/>
    <x v="25"/>
    <x v="9"/>
    <x v="15"/>
  </r>
  <r>
    <d v="2019-03-08T00:00:00"/>
    <s v="The Nude Party"/>
    <x v="28"/>
    <s v="Madison Theater"/>
    <s v="Covington"/>
    <s v="KY"/>
    <x v="25"/>
    <x v="9"/>
    <x v="0"/>
  </r>
  <r>
    <d v="2019-03-08T00:00:00"/>
    <s v="Dr. Dog"/>
    <x v="28"/>
    <s v="Madison Theater"/>
    <s v="Covington"/>
    <s v="KY"/>
    <x v="25"/>
    <x v="9"/>
    <x v="18"/>
  </r>
  <r>
    <d v="2019-03-22T00:00:00"/>
    <s v="Kermit Ruffins"/>
    <x v="48"/>
    <s v="Blue Nile"/>
    <s v="New Orleans"/>
    <s v="LA"/>
    <x v="25"/>
    <x v="9"/>
    <x v="3"/>
  </r>
  <r>
    <d v="2019-03-23T00:00:00"/>
    <s v="Rebirth Brass Band"/>
    <x v="76"/>
    <s v="d.b.a."/>
    <s v="New Orleans"/>
    <s v="LA"/>
    <x v="25"/>
    <x v="9"/>
    <x v="5"/>
  </r>
  <r>
    <d v="2019-03-24T00:00:00"/>
    <s v="Preservation Hall Jazz Band"/>
    <x v="77"/>
    <s v="Preservation Hall"/>
    <s v="New Orleans"/>
    <s v="LA"/>
    <x v="25"/>
    <x v="9"/>
    <x v="2"/>
  </r>
  <r>
    <d v="2019-03-25T00:00:00"/>
    <s v="John Boutté"/>
    <x v="76"/>
    <s v="d.b.a."/>
    <s v="New Orleans"/>
    <s v="LA"/>
    <x v="25"/>
    <x v="9"/>
    <x v="0"/>
  </r>
  <r>
    <d v="2019-04-17T00:00:00"/>
    <s v="Jeff Tweedy"/>
    <x v="78"/>
    <s v="Cincinnati Music Hall"/>
    <s v="Cincinnati"/>
    <s v="OH"/>
    <x v="25"/>
    <x v="2"/>
    <x v="18"/>
  </r>
  <r>
    <d v="2019-05-01T00:00:00"/>
    <s v="Parker Gispert"/>
    <x v="55"/>
    <s v="The Southgate House Revival"/>
    <s v="Newport"/>
    <s v="KY"/>
    <x v="25"/>
    <x v="10"/>
    <x v="12"/>
  </r>
  <r>
    <d v="2019-05-01T00:00:00"/>
    <s v="Valerie June"/>
    <x v="55"/>
    <s v="The Southgate House Revival"/>
    <s v="Newport"/>
    <s v="KY"/>
    <x v="25"/>
    <x v="10"/>
    <x v="5"/>
  </r>
  <r>
    <d v="2019-05-09T00:00:00"/>
    <s v="Shana Cleveland"/>
    <x v="65"/>
    <s v="The Woodward Theater"/>
    <s v="Cincinnati"/>
    <s v="OH"/>
    <x v="25"/>
    <x v="10"/>
    <x v="4"/>
  </r>
  <r>
    <d v="2019-05-09T00:00:00"/>
    <s v="The Mountain Goats"/>
    <x v="65"/>
    <s v="The Woodward Theater"/>
    <s v="Cincinnati"/>
    <s v="OH"/>
    <x v="25"/>
    <x v="10"/>
    <x v="25"/>
  </r>
  <r>
    <d v="2019-05-21T00:00:00"/>
    <s v="Josh Ritter"/>
    <x v="1"/>
    <s v="Taft Theatre"/>
    <s v="Cincinnati"/>
    <s v="OH"/>
    <x v="25"/>
    <x v="10"/>
    <x v="20"/>
  </r>
  <r>
    <d v="2019-06-13T00:00:00"/>
    <s v="Old Crow Medicine Show"/>
    <x v="79"/>
    <s v="Bonnaroo Music &amp; Arts Festival"/>
    <s v="Manchester"/>
    <s v="TN"/>
    <x v="25"/>
    <x v="3"/>
    <x v="12"/>
  </r>
  <r>
    <d v="2019-06-13T00:00:00"/>
    <s v="Molly Tuttle"/>
    <x v="79"/>
    <s v="Bonnaroo Music &amp; Arts Festival"/>
    <s v="Manchester"/>
    <s v="TN"/>
    <x v="25"/>
    <x v="3"/>
    <x v="28"/>
  </r>
  <r>
    <d v="2019-06-13T00:00:00"/>
    <s v="Morgan Evans"/>
    <x v="79"/>
    <s v="Bonnaroo Music &amp; Arts Festival"/>
    <s v="Manchester"/>
    <s v="TN"/>
    <x v="25"/>
    <x v="3"/>
    <x v="27"/>
  </r>
  <r>
    <d v="2019-06-13T00:00:00"/>
    <s v="Riders in the Sky"/>
    <x v="79"/>
    <s v="Bonnaroo Music &amp; Arts Festival"/>
    <s v="Manchester"/>
    <s v="TN"/>
    <x v="25"/>
    <x v="3"/>
    <x v="28"/>
  </r>
  <r>
    <d v="2019-06-13T00:00:00"/>
    <s v="Steve Earle &amp; The Dukes"/>
    <x v="79"/>
    <s v="Bonnaroo Music &amp; Arts Festival"/>
    <s v="Manchester"/>
    <s v="TN"/>
    <x v="25"/>
    <x v="3"/>
    <x v="31"/>
  </r>
  <r>
    <d v="2019-06-13T00:00:00"/>
    <s v="Wendy Moten"/>
    <x v="79"/>
    <s v="Bonnaroo Music &amp; Arts Festival"/>
    <s v="Manchester"/>
    <s v="TN"/>
    <x v="25"/>
    <x v="3"/>
    <x v="28"/>
  </r>
  <r>
    <d v="2019-06-13T00:00:00"/>
    <s v="Ashley Monroe"/>
    <x v="79"/>
    <s v="Bonnaroo Music &amp; Arts Festival"/>
    <s v="Manchester"/>
    <s v="TN"/>
    <x v="25"/>
    <x v="3"/>
    <x v="27"/>
  </r>
  <r>
    <d v="2019-06-13T00:00:00"/>
    <s v="Ricky Skaggs"/>
    <x v="79"/>
    <s v="Bonnaroo Music &amp; Arts Festival"/>
    <s v="Manchester"/>
    <s v="TN"/>
    <x v="25"/>
    <x v="3"/>
    <x v="27"/>
  </r>
  <r>
    <d v="2019-06-13T00:00:00"/>
    <s v="Donna Missal"/>
    <x v="80"/>
    <s v="Bonnaroo Music &amp; Arts Festival"/>
    <s v="Manchester"/>
    <s v="TN"/>
    <x v="25"/>
    <x v="3"/>
    <x v="1"/>
  </r>
  <r>
    <d v="2019-06-13T00:00:00"/>
    <s v="The Nude Party"/>
    <x v="79"/>
    <s v="Bonnaroo Music &amp; Arts Festival"/>
    <s v="Manchester"/>
    <s v="TN"/>
    <x v="25"/>
    <x v="3"/>
    <x v="5"/>
  </r>
  <r>
    <d v="2019-06-13T00:00:00"/>
    <s v="Caroline Rose"/>
    <x v="79"/>
    <s v="Bonnaroo Music &amp; Arts Festival"/>
    <s v="Manchester"/>
    <s v="TN"/>
    <x v="25"/>
    <x v="3"/>
    <x v="3"/>
  </r>
  <r>
    <d v="2019-06-14T00:00:00"/>
    <s v="Phish"/>
    <x v="81"/>
    <s v="Bonnaroo Music &amp; Arts Festival"/>
    <s v="Manchester"/>
    <s v="TN"/>
    <x v="25"/>
    <x v="3"/>
    <x v="6"/>
  </r>
  <r>
    <d v="2019-06-14T00:00:00"/>
    <s v="Bonnaroo Superjam"/>
    <x v="80"/>
    <s v="Bonnaroo Music &amp; Arts Festival"/>
    <s v="Manchester"/>
    <s v="TN"/>
    <x v="25"/>
    <x v="3"/>
    <x v="21"/>
  </r>
  <r>
    <d v="2019-06-14T00:00:00"/>
    <s v="The Teskey Brothers"/>
    <x v="82"/>
    <s v="Bonnaroo Music &amp; Arts Festival"/>
    <s v="Manchester"/>
    <s v="TN"/>
    <x v="25"/>
    <x v="3"/>
    <x v="9"/>
  </r>
  <r>
    <d v="2019-06-14T00:00:00"/>
    <s v="AJR"/>
    <x v="82"/>
    <s v="Bonnaroo Music &amp; Arts Festival"/>
    <s v="Manchester"/>
    <s v="TN"/>
    <x v="25"/>
    <x v="3"/>
    <x v="6"/>
  </r>
  <r>
    <d v="2019-06-14T00:00:00"/>
    <s v="The Avett Brothers"/>
    <x v="81"/>
    <s v="Bonnaroo Music &amp; Arts Festival"/>
    <s v="Manchester"/>
    <s v="TN"/>
    <x v="25"/>
    <x v="3"/>
    <x v="7"/>
  </r>
  <r>
    <d v="2019-06-14T00:00:00"/>
    <s v="Solange"/>
    <x v="82"/>
    <s v="Bonnaroo Music &amp; Arts Festival"/>
    <s v="Manchester"/>
    <s v="TN"/>
    <x v="25"/>
    <x v="3"/>
    <x v="7"/>
  </r>
  <r>
    <d v="2019-06-14T00:00:00"/>
    <s v="Las Cafeteras"/>
    <x v="79"/>
    <s v="Bonnaroo Music &amp; Arts Festival"/>
    <s v="Manchester"/>
    <s v="TN"/>
    <x v="25"/>
    <x v="3"/>
    <x v="1"/>
  </r>
  <r>
    <d v="2019-06-14T00:00:00"/>
    <s v="Childish Gambino"/>
    <x v="81"/>
    <s v="Bonnaroo Music &amp; Arts Festival"/>
    <s v="Manchester"/>
    <s v="TN"/>
    <x v="25"/>
    <x v="3"/>
    <x v="7"/>
  </r>
  <r>
    <d v="2019-06-14T00:00:00"/>
    <s v="Courtney Barnett"/>
    <x v="79"/>
    <s v="Bonnaroo Music &amp; Arts Festival"/>
    <s v="Manchester"/>
    <s v="TN"/>
    <x v="25"/>
    <x v="3"/>
    <x v="8"/>
  </r>
  <r>
    <d v="2019-06-15T00:00:00"/>
    <s v="Maren Morris"/>
    <x v="81"/>
    <s v="Bonnaroo Music &amp; Arts Festival"/>
    <s v="Manchester"/>
    <s v="TN"/>
    <x v="25"/>
    <x v="3"/>
    <x v="10"/>
  </r>
  <r>
    <d v="2019-06-15T00:00:00"/>
    <s v="Rubblebucket"/>
    <x v="82"/>
    <s v="Bonnaroo Music &amp; Arts Festival"/>
    <s v="Manchester"/>
    <s v="TN"/>
    <x v="25"/>
    <x v="3"/>
    <x v="9"/>
  </r>
  <r>
    <d v="2019-06-15T00:00:00"/>
    <s v="The National"/>
    <x v="82"/>
    <s v="Bonnaroo Music &amp; Arts Festival"/>
    <s v="Manchester"/>
    <s v="TN"/>
    <x v="25"/>
    <x v="3"/>
    <x v="10"/>
  </r>
  <r>
    <d v="2019-06-15T00:00:00"/>
    <s v="Ruston Kelly"/>
    <x v="79"/>
    <s v="Bonnaroo Music &amp; Arts Festival"/>
    <s v="Manchester"/>
    <s v="TN"/>
    <x v="25"/>
    <x v="3"/>
    <x v="3"/>
  </r>
  <r>
    <d v="2019-06-15T00:00:00"/>
    <s v="The Lonely Island"/>
    <x v="82"/>
    <s v="Bonnaroo Music &amp; Arts Festival"/>
    <s v="Manchester"/>
    <s v="TN"/>
    <x v="25"/>
    <x v="3"/>
    <x v="20"/>
  </r>
  <r>
    <d v="2019-06-15T00:00:00"/>
    <s v="Kacey Musgraves"/>
    <x v="82"/>
    <s v="Bonnaroo Music &amp; Arts Festival"/>
    <s v="Manchester"/>
    <s v="TN"/>
    <x v="25"/>
    <x v="3"/>
    <x v="5"/>
  </r>
  <r>
    <d v="2019-06-16T00:00:00"/>
    <s v="The Soul Rebels"/>
    <x v="82"/>
    <s v="Bonnaroo Music &amp; Arts Festival"/>
    <s v="Manchester"/>
    <s v="TN"/>
    <x v="25"/>
    <x v="3"/>
    <x v="2"/>
  </r>
  <r>
    <d v="2019-06-16T00:00:00"/>
    <s v="Trampled By Turtles"/>
    <x v="81"/>
    <s v="Bonnaroo Music &amp; Arts Festival"/>
    <s v="Manchester"/>
    <s v="TN"/>
    <x v="25"/>
    <x v="3"/>
    <x v="4"/>
  </r>
  <r>
    <d v="2019-06-16T00:00:00"/>
    <s v="Brandi Carlile"/>
    <x v="81"/>
    <s v="Bonnaroo Music &amp; Arts Festival"/>
    <s v="Manchester"/>
    <s v="TN"/>
    <x v="25"/>
    <x v="3"/>
    <x v="0"/>
  </r>
  <r>
    <d v="2019-06-16T00:00:00"/>
    <s v="The Lumineers"/>
    <x v="81"/>
    <s v="Bonnaroo Music &amp; Arts Festival"/>
    <s v="Manchester"/>
    <s v="TN"/>
    <x v="25"/>
    <x v="3"/>
    <x v="7"/>
  </r>
  <r>
    <d v="2019-06-16T00:00:00"/>
    <s v="Phish"/>
    <x v="81"/>
    <s v="Bonnaroo Music &amp; Arts Festival"/>
    <s v="Manchester"/>
    <s v="TN"/>
    <x v="25"/>
    <x v="3"/>
    <x v="15"/>
  </r>
  <r>
    <d v="2019-08-02T00:00:00"/>
    <s v="Beck"/>
    <x v="3"/>
    <s v="Riverbend Music Center"/>
    <s v="Cincinnati"/>
    <s v="OH"/>
    <x v="25"/>
    <x v="5"/>
    <x v="14"/>
  </r>
  <r>
    <d v="2019-08-02T00:00:00"/>
    <s v="Cage The Elephant"/>
    <x v="3"/>
    <s v="Riverbend Music Center"/>
    <s v="Cincinnati"/>
    <s v="OH"/>
    <x v="25"/>
    <x v="5"/>
    <x v="14"/>
  </r>
  <r>
    <d v="2019-08-02T00:00:00"/>
    <s v="Spoon"/>
    <x v="3"/>
    <s v="Riverbend Music Center"/>
    <s v="Cincinnati"/>
    <s v="OH"/>
    <x v="25"/>
    <x v="5"/>
    <x v="0"/>
  </r>
  <r>
    <d v="2019-09-07T00:00:00"/>
    <s v="Leon Bridges"/>
    <x v="30"/>
    <s v="Aronoff Center for the Arts"/>
    <s v="Cincinnati"/>
    <s v="OH"/>
    <x v="25"/>
    <x v="11"/>
    <x v="7"/>
  </r>
  <r>
    <d v="2019-09-08T00:00:00"/>
    <s v="The Moondoggies"/>
    <x v="58"/>
    <s v="PNC Pavilion"/>
    <s v="Cincinnati"/>
    <s v="OH"/>
    <x v="25"/>
    <x v="11"/>
    <x v="4"/>
  </r>
  <r>
    <d v="2019-09-08T00:00:00"/>
    <s v="The Head and the Heart"/>
    <x v="58"/>
    <s v="PNC Pavilion"/>
    <s v="Cincinnati"/>
    <s v="OH"/>
    <x v="25"/>
    <x v="11"/>
    <x v="18"/>
  </r>
  <r>
    <d v="2019-09-19T00:00:00"/>
    <s v="Lucy Wainwright Roche"/>
    <x v="1"/>
    <s v="Taft Theatre"/>
    <s v="Cincinnati"/>
    <s v="OH"/>
    <x v="25"/>
    <x v="11"/>
    <x v="2"/>
  </r>
  <r>
    <d v="2019-09-19T00:00:00"/>
    <s v="Indigo Girls"/>
    <x v="1"/>
    <s v="Taft Theatre"/>
    <s v="Cincinnati"/>
    <s v="OH"/>
    <x v="25"/>
    <x v="11"/>
    <x v="18"/>
  </r>
  <r>
    <d v="2019-10-15T00:00:00"/>
    <s v="Macy Gray"/>
    <x v="83"/>
    <s v="Ludlow Garage"/>
    <s v="Cincinnati"/>
    <s v="OH"/>
    <x v="25"/>
    <x v="0"/>
    <x v="6"/>
  </r>
  <r>
    <d v="2019-10-16T00:00:00"/>
    <s v="Trey Anastasio"/>
    <x v="84"/>
    <s v="Victoria Theatre"/>
    <s v="Dayton"/>
    <s v="OH"/>
    <x v="25"/>
    <x v="0"/>
    <x v="30"/>
  </r>
  <r>
    <d v="2019-10-24T00:00:00"/>
    <s v="Ben Folds"/>
    <x v="1"/>
    <s v="Taft Theatre"/>
    <s v="Cincinnati"/>
    <s v="OH"/>
    <x v="25"/>
    <x v="0"/>
    <x v="13"/>
  </r>
  <r>
    <d v="2019-10-30T00:00:00"/>
    <s v="Michael Franti &amp; Spearhead"/>
    <x v="85"/>
    <s v="Riverfront Live"/>
    <s v="Cincinnati"/>
    <s v="OH"/>
    <x v="25"/>
    <x v="0"/>
    <x v="25"/>
  </r>
  <r>
    <d v="2019-10-30T00:00:00"/>
    <s v="Devon Gilfillian"/>
    <x v="85"/>
    <s v="Riverfront Live"/>
    <s v="Cincinnati"/>
    <s v="OH"/>
    <x v="25"/>
    <x v="0"/>
    <x v="12"/>
  </r>
  <r>
    <d v="2019-11-09T00:00:00"/>
    <s v="Wilco"/>
    <x v="1"/>
    <s v="Taft Theatre"/>
    <s v="Cincinnati"/>
    <s v="OH"/>
    <x v="25"/>
    <x v="1"/>
    <x v="19"/>
  </r>
  <r>
    <d v="2019-11-09T00:00:00"/>
    <s v="Katie Toupin"/>
    <x v="70"/>
    <s v="MOTR Pub"/>
    <s v="Cincinnati"/>
    <s v="OH"/>
    <x v="25"/>
    <x v="1"/>
    <x v="0"/>
  </r>
  <r>
    <d v="2019-11-19T00:00:00"/>
    <s v="Elvis Costello &amp; the Imposters"/>
    <x v="1"/>
    <s v="Taft Theatre"/>
    <s v="Cincinnati"/>
    <s v="OH"/>
    <x v="25"/>
    <x v="1"/>
    <x v="25"/>
  </r>
  <r>
    <d v="2019-11-22T00:00:00"/>
    <s v="Mark Charles"/>
    <x v="55"/>
    <s v="The Southgate House Revival"/>
    <s v="Newport"/>
    <s v="KY"/>
    <x v="25"/>
    <x v="1"/>
    <x v="4"/>
  </r>
  <r>
    <d v="2019-11-22T00:00:00"/>
    <s v="Houndmouth"/>
    <x v="55"/>
    <s v="The Southgate House Revival"/>
    <s v="Newport"/>
    <s v="KY"/>
    <x v="25"/>
    <x v="1"/>
    <x v="15"/>
  </r>
  <r>
    <d v="2019-11-23T00:00:00"/>
    <s v="Mark Charles"/>
    <x v="55"/>
    <s v="The Southgate House Revival"/>
    <s v="Newport"/>
    <s v="KY"/>
    <x v="25"/>
    <x v="1"/>
    <x v="4"/>
  </r>
  <r>
    <d v="2019-11-23T00:00:00"/>
    <s v="Houndmouth"/>
    <x v="55"/>
    <s v="The Southgate House Revival"/>
    <s v="Newport"/>
    <s v="KY"/>
    <x v="25"/>
    <x v="1"/>
    <x v="14"/>
  </r>
  <r>
    <d v="2020-01-23T00:00:00"/>
    <s v="Mike Gordon"/>
    <x v="44"/>
    <s v="20th Century Theater"/>
    <s v="Cincinnati"/>
    <s v="OH"/>
    <x v="26"/>
    <x v="8"/>
    <x v="6"/>
  </r>
  <r>
    <d v="2020-02-13T00:00:00"/>
    <s v="Mike Doughty"/>
    <x v="44"/>
    <s v="20th Century Theater"/>
    <s v="Cincinnati"/>
    <s v="OH"/>
    <x v="26"/>
    <x v="6"/>
    <x v="4"/>
  </r>
  <r>
    <d v="2020-03-10T00:00:00"/>
    <s v="Katie Toupin"/>
    <x v="86"/>
    <s v="Madison Live"/>
    <s v="Covington"/>
    <s v="KY"/>
    <x v="26"/>
    <x v="9"/>
    <x v="4"/>
  </r>
  <r>
    <d v="2020-03-10T00:00:00"/>
    <s v="Fruition"/>
    <x v="86"/>
    <s v="Madison Live"/>
    <s v="Covington"/>
    <s v="KY"/>
    <x v="26"/>
    <x v="9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ADD7F-9697-4F81-8931-36119D77632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1" firstHeaderRow="1" firstDataRow="1" firstDataCol="1"/>
  <pivotFields count="9">
    <pivotField numFmtId="14" showAll="0"/>
    <pivotField showAll="0"/>
    <pivotField axis="axisRow" showAll="0" sortType="descending">
      <items count="88">
        <item x="44"/>
        <item x="11"/>
        <item x="64"/>
        <item x="30"/>
        <item x="43"/>
        <item x="26"/>
        <item x="48"/>
        <item x="0"/>
        <item x="56"/>
        <item x="62"/>
        <item x="5"/>
        <item x="45"/>
        <item x="60"/>
        <item x="16"/>
        <item x="78"/>
        <item x="2"/>
        <item x="27"/>
        <item x="76"/>
        <item x="12"/>
        <item x="32"/>
        <item x="15"/>
        <item x="20"/>
        <item x="57"/>
        <item x="63"/>
        <item x="25"/>
        <item x="54"/>
        <item x="42"/>
        <item x="50"/>
        <item x="24"/>
        <item x="13"/>
        <item x="33"/>
        <item x="83"/>
        <item x="86"/>
        <item x="22"/>
        <item x="28"/>
        <item x="71"/>
        <item x="72"/>
        <item x="59"/>
        <item x="51"/>
        <item x="66"/>
        <item x="9"/>
        <item x="70"/>
        <item x="31"/>
        <item x="46"/>
        <item x="37"/>
        <item x="47"/>
        <item x="69"/>
        <item x="68"/>
        <item x="10"/>
        <item x="58"/>
        <item x="18"/>
        <item x="77"/>
        <item x="74"/>
        <item x="29"/>
        <item x="36"/>
        <item x="7"/>
        <item x="3"/>
        <item x="85"/>
        <item x="17"/>
        <item x="6"/>
        <item x="41"/>
        <item x="73"/>
        <item x="49"/>
        <item x="53"/>
        <item x="1"/>
        <item x="35"/>
        <item x="79"/>
        <item x="8"/>
        <item x="14"/>
        <item x="39"/>
        <item x="55"/>
        <item x="61"/>
        <item x="65"/>
        <item x="80"/>
        <item x="19"/>
        <item x="4"/>
        <item x="23"/>
        <item x="34"/>
        <item x="21"/>
        <item x="84"/>
        <item x="75"/>
        <item x="52"/>
        <item x="40"/>
        <item x="81"/>
        <item x="82"/>
        <item x="38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>
      <items count="33">
        <item x="28"/>
        <item x="27"/>
        <item x="31"/>
        <item x="11"/>
        <item x="2"/>
        <item x="12"/>
        <item x="1"/>
        <item x="9"/>
        <item x="4"/>
        <item x="0"/>
        <item x="3"/>
        <item x="5"/>
        <item x="6"/>
        <item x="10"/>
        <item x="8"/>
        <item x="7"/>
        <item x="15"/>
        <item x="14"/>
        <item x="13"/>
        <item x="18"/>
        <item x="20"/>
        <item x="25"/>
        <item x="21"/>
        <item x="23"/>
        <item x="22"/>
        <item x="30"/>
        <item x="19"/>
        <item x="16"/>
        <item x="26"/>
        <item x="17"/>
        <item x="24"/>
        <item x="29"/>
        <item t="default"/>
      </items>
    </pivotField>
  </pivotFields>
  <rowFields count="1">
    <field x="2"/>
  </rowFields>
  <rowItems count="88">
    <i>
      <x v="56"/>
    </i>
    <i>
      <x v="7"/>
    </i>
    <i>
      <x v="22"/>
    </i>
    <i>
      <x v="64"/>
    </i>
    <i>
      <x v="49"/>
    </i>
    <i>
      <x v="72"/>
    </i>
    <i>
      <x v="81"/>
    </i>
    <i>
      <x v="34"/>
    </i>
    <i>
      <x v="39"/>
    </i>
    <i>
      <x v="70"/>
    </i>
    <i>
      <x/>
    </i>
    <i>
      <x v="48"/>
    </i>
    <i>
      <x v="76"/>
    </i>
    <i>
      <x v="30"/>
    </i>
    <i>
      <x v="61"/>
    </i>
    <i>
      <x v="78"/>
    </i>
    <i>
      <x v="37"/>
    </i>
    <i>
      <x v="83"/>
    </i>
    <i>
      <x v="50"/>
    </i>
    <i>
      <x v="84"/>
    </i>
    <i>
      <x v="8"/>
    </i>
    <i>
      <x v="18"/>
    </i>
    <i>
      <x v="68"/>
    </i>
    <i>
      <x v="66"/>
    </i>
    <i>
      <x v="9"/>
    </i>
    <i>
      <x v="3"/>
    </i>
    <i>
      <x v="45"/>
    </i>
    <i>
      <x v="40"/>
    </i>
    <i>
      <x v="10"/>
    </i>
    <i>
      <x v="63"/>
    </i>
    <i>
      <x v="38"/>
    </i>
    <i>
      <x v="43"/>
    </i>
    <i>
      <x v="26"/>
    </i>
    <i>
      <x v="24"/>
    </i>
    <i>
      <x v="35"/>
    </i>
    <i>
      <x v="53"/>
    </i>
    <i>
      <x v="12"/>
    </i>
    <i>
      <x v="58"/>
    </i>
    <i>
      <x v="41"/>
    </i>
    <i>
      <x v="71"/>
    </i>
    <i>
      <x v="20"/>
    </i>
    <i>
      <x v="82"/>
    </i>
    <i>
      <x v="73"/>
    </i>
    <i>
      <x v="85"/>
    </i>
    <i>
      <x v="4"/>
    </i>
    <i>
      <x v="21"/>
    </i>
    <i>
      <x v="32"/>
    </i>
    <i>
      <x v="47"/>
    </i>
    <i>
      <x v="57"/>
    </i>
    <i>
      <x v="54"/>
    </i>
    <i>
      <x v="77"/>
    </i>
    <i>
      <x v="79"/>
    </i>
    <i>
      <x v="1"/>
    </i>
    <i>
      <x v="65"/>
    </i>
    <i>
      <x v="52"/>
    </i>
    <i>
      <x v="42"/>
    </i>
    <i>
      <x v="6"/>
    </i>
    <i>
      <x v="36"/>
    </i>
    <i>
      <x v="33"/>
    </i>
    <i>
      <x v="17"/>
    </i>
    <i>
      <x v="29"/>
    </i>
    <i>
      <x v="11"/>
    </i>
    <i>
      <x v="46"/>
    </i>
    <i>
      <x v="13"/>
    </i>
    <i>
      <x v="5"/>
    </i>
    <i>
      <x v="14"/>
    </i>
    <i>
      <x v="16"/>
    </i>
    <i>
      <x v="55"/>
    </i>
    <i>
      <x v="27"/>
    </i>
    <i>
      <x v="19"/>
    </i>
    <i>
      <x v="59"/>
    </i>
    <i>
      <x v="62"/>
    </i>
    <i>
      <x v="25"/>
    </i>
    <i>
      <x v="44"/>
    </i>
    <i>
      <x v="69"/>
    </i>
    <i>
      <x v="31"/>
    </i>
    <i>
      <x v="23"/>
    </i>
    <i>
      <x v="28"/>
    </i>
    <i>
      <x v="67"/>
    </i>
    <i>
      <x v="15"/>
    </i>
    <i>
      <x v="74"/>
    </i>
    <i>
      <x v="75"/>
    </i>
    <i>
      <x v="60"/>
    </i>
    <i>
      <x v="2"/>
    </i>
    <i>
      <x v="51"/>
    </i>
    <i>
      <x v="86"/>
    </i>
    <i>
      <x v="80"/>
    </i>
    <i t="grand">
      <x/>
    </i>
  </rowItems>
  <colItems count="1">
    <i/>
  </colItems>
  <dataFields count="1">
    <dataField name="Sum of Songs played" fld="8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C5B44-A5A5-4C51-9598-C9467E6162F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1:N19" firstHeaderRow="1" firstDataRow="2" firstDataCol="1"/>
  <pivotFields count="9">
    <pivotField compact="0" numFmtId="14" outline="0" showAll="0"/>
    <pivotField compact="0" outline="0" showAll="0"/>
    <pivotField dataField="1" compact="0" outline="0" showAll="0">
      <items count="88">
        <item x="44"/>
        <item x="11"/>
        <item x="64"/>
        <item x="30"/>
        <item x="43"/>
        <item x="26"/>
        <item x="48"/>
        <item x="0"/>
        <item x="56"/>
        <item x="62"/>
        <item x="5"/>
        <item x="45"/>
        <item x="60"/>
        <item x="16"/>
        <item x="78"/>
        <item x="2"/>
        <item x="27"/>
        <item x="76"/>
        <item x="12"/>
        <item x="32"/>
        <item x="15"/>
        <item x="20"/>
        <item x="57"/>
        <item x="63"/>
        <item x="25"/>
        <item x="54"/>
        <item x="42"/>
        <item x="50"/>
        <item x="24"/>
        <item x="13"/>
        <item x="33"/>
        <item x="83"/>
        <item x="86"/>
        <item x="22"/>
        <item x="28"/>
        <item x="71"/>
        <item x="72"/>
        <item x="59"/>
        <item x="51"/>
        <item x="66"/>
        <item x="9"/>
        <item x="70"/>
        <item x="31"/>
        <item x="46"/>
        <item x="37"/>
        <item x="47"/>
        <item x="69"/>
        <item x="68"/>
        <item x="10"/>
        <item x="58"/>
        <item x="18"/>
        <item x="77"/>
        <item x="74"/>
        <item x="29"/>
        <item x="36"/>
        <item x="7"/>
        <item x="3"/>
        <item x="85"/>
        <item x="17"/>
        <item x="6"/>
        <item x="41"/>
        <item x="73"/>
        <item x="49"/>
        <item x="53"/>
        <item x="1"/>
        <item x="35"/>
        <item x="79"/>
        <item x="8"/>
        <item x="14"/>
        <item x="39"/>
        <item x="55"/>
        <item x="61"/>
        <item x="65"/>
        <item x="80"/>
        <item x="19"/>
        <item x="4"/>
        <item x="23"/>
        <item x="34"/>
        <item x="21"/>
        <item x="84"/>
        <item x="75"/>
        <item x="52"/>
        <item x="40"/>
        <item x="81"/>
        <item x="82"/>
        <item x="38"/>
        <item x="6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compact="0" outline="0" showAll="0">
      <items count="13">
        <item x="8"/>
        <item x="6"/>
        <item x="9"/>
        <item x="2"/>
        <item x="10"/>
        <item x="3"/>
        <item x="4"/>
        <item x="5"/>
        <item x="11"/>
        <item x="0"/>
        <item x="1"/>
        <item x="7"/>
        <item t="default"/>
      </items>
    </pivotField>
    <pivotField compact="0" outline="0" showAll="0"/>
  </pivotFields>
  <rowFields count="1">
    <field x="6"/>
  </rowFields>
  <rowItems count="17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Ven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B022-ADC3-4DA0-BE72-0C983FFEC0E5}">
  <dimension ref="A3:B91"/>
  <sheetViews>
    <sheetView workbookViewId="0">
      <selection activeCell="B4" sqref="B4"/>
    </sheetView>
  </sheetViews>
  <sheetFormatPr defaultRowHeight="14.4" x14ac:dyDescent="0.3"/>
  <cols>
    <col min="1" max="1" width="27.44140625" bestFit="1" customWidth="1"/>
    <col min="2" max="2" width="18.77734375" bestFit="1" customWidth="1"/>
    <col min="3" max="3" width="3" bestFit="1" customWidth="1"/>
    <col min="4" max="4" width="2" bestFit="1" customWidth="1"/>
    <col min="5" max="5" width="3" bestFit="1" customWidth="1"/>
    <col min="6" max="28" width="4" bestFit="1" customWidth="1"/>
    <col min="29" max="33" width="3" bestFit="1" customWidth="1"/>
    <col min="34" max="34" width="10.77734375" bestFit="1" customWidth="1"/>
  </cols>
  <sheetData>
    <row r="3" spans="1:2" x14ac:dyDescent="0.3">
      <c r="A3" s="27" t="s">
        <v>601</v>
      </c>
      <c r="B3" t="s">
        <v>603</v>
      </c>
    </row>
    <row r="4" spans="1:2" x14ac:dyDescent="0.3">
      <c r="A4" s="28" t="s">
        <v>29</v>
      </c>
      <c r="B4" s="29">
        <v>1020</v>
      </c>
    </row>
    <row r="5" spans="1:2" x14ac:dyDescent="0.3">
      <c r="A5" s="28" t="s">
        <v>10</v>
      </c>
      <c r="B5" s="29">
        <v>892</v>
      </c>
    </row>
    <row r="6" spans="1:2" x14ac:dyDescent="0.3">
      <c r="A6" s="28" t="s">
        <v>307</v>
      </c>
      <c r="B6" s="29">
        <v>861</v>
      </c>
    </row>
    <row r="7" spans="1:2" x14ac:dyDescent="0.3">
      <c r="A7" s="28" t="s">
        <v>15</v>
      </c>
      <c r="B7" s="29">
        <v>636</v>
      </c>
    </row>
    <row r="8" spans="1:2" x14ac:dyDescent="0.3">
      <c r="A8" s="28" t="s">
        <v>319</v>
      </c>
      <c r="B8" s="29">
        <v>238</v>
      </c>
    </row>
    <row r="9" spans="1:2" x14ac:dyDescent="0.3">
      <c r="A9" s="28" t="s">
        <v>381</v>
      </c>
      <c r="B9" s="29">
        <v>236</v>
      </c>
    </row>
    <row r="10" spans="1:2" x14ac:dyDescent="0.3">
      <c r="A10" s="28" t="s">
        <v>280</v>
      </c>
      <c r="B10" s="29">
        <v>233</v>
      </c>
    </row>
    <row r="11" spans="1:2" x14ac:dyDescent="0.3">
      <c r="A11" s="28" t="s">
        <v>202</v>
      </c>
      <c r="B11" s="29">
        <v>227</v>
      </c>
    </row>
    <row r="12" spans="1:2" x14ac:dyDescent="0.3">
      <c r="A12" s="28" t="s">
        <v>196</v>
      </c>
      <c r="B12" s="29">
        <v>225</v>
      </c>
    </row>
    <row r="13" spans="1:2" x14ac:dyDescent="0.3">
      <c r="A13" s="28" t="s">
        <v>293</v>
      </c>
      <c r="B13" s="29">
        <v>218</v>
      </c>
    </row>
    <row r="14" spans="1:2" x14ac:dyDescent="0.3">
      <c r="A14" s="28" t="s">
        <v>260</v>
      </c>
      <c r="B14" s="29">
        <v>190</v>
      </c>
    </row>
    <row r="15" spans="1:2" x14ac:dyDescent="0.3">
      <c r="A15" s="28" t="s">
        <v>95</v>
      </c>
      <c r="B15" s="29">
        <v>155</v>
      </c>
    </row>
    <row r="16" spans="1:2" x14ac:dyDescent="0.3">
      <c r="A16" s="28" t="s">
        <v>175</v>
      </c>
      <c r="B16" s="29">
        <v>148</v>
      </c>
    </row>
    <row r="17" spans="1:2" x14ac:dyDescent="0.3">
      <c r="A17" s="28" t="s">
        <v>217</v>
      </c>
      <c r="B17" s="29">
        <v>138</v>
      </c>
    </row>
    <row r="18" spans="1:2" x14ac:dyDescent="0.3">
      <c r="A18" s="28" t="s">
        <v>475</v>
      </c>
      <c r="B18" s="29">
        <v>137</v>
      </c>
    </row>
    <row r="19" spans="1:2" x14ac:dyDescent="0.3">
      <c r="A19" s="28" t="s">
        <v>168</v>
      </c>
      <c r="B19" s="29">
        <v>132</v>
      </c>
    </row>
    <row r="20" spans="1:2" x14ac:dyDescent="0.3">
      <c r="A20" s="28" t="s">
        <v>334</v>
      </c>
      <c r="B20" s="29">
        <v>124</v>
      </c>
    </row>
    <row r="21" spans="1:2" x14ac:dyDescent="0.3">
      <c r="A21" s="28" t="s">
        <v>533</v>
      </c>
      <c r="B21" s="29">
        <v>119</v>
      </c>
    </row>
    <row r="22" spans="1:2" x14ac:dyDescent="0.3">
      <c r="A22" s="28" t="s">
        <v>151</v>
      </c>
      <c r="B22" s="29">
        <v>105</v>
      </c>
    </row>
    <row r="23" spans="1:2" x14ac:dyDescent="0.3">
      <c r="A23" s="28" t="s">
        <v>536</v>
      </c>
      <c r="B23" s="29">
        <v>105</v>
      </c>
    </row>
    <row r="24" spans="1:2" x14ac:dyDescent="0.3">
      <c r="A24" s="28" t="s">
        <v>297</v>
      </c>
      <c r="B24" s="29">
        <v>96</v>
      </c>
    </row>
    <row r="25" spans="1:2" x14ac:dyDescent="0.3">
      <c r="A25" s="28" t="s">
        <v>118</v>
      </c>
      <c r="B25" s="29">
        <v>92</v>
      </c>
    </row>
    <row r="26" spans="1:2" x14ac:dyDescent="0.3">
      <c r="A26" s="28" t="s">
        <v>125</v>
      </c>
      <c r="B26" s="29">
        <v>90</v>
      </c>
    </row>
    <row r="27" spans="1:2" x14ac:dyDescent="0.3">
      <c r="A27" s="28" t="s">
        <v>521</v>
      </c>
      <c r="B27" s="29">
        <v>87</v>
      </c>
    </row>
    <row r="28" spans="1:2" x14ac:dyDescent="0.3">
      <c r="A28" s="28" t="s">
        <v>350</v>
      </c>
      <c r="B28" s="29">
        <v>82</v>
      </c>
    </row>
    <row r="29" spans="1:2" x14ac:dyDescent="0.3">
      <c r="A29" s="28" t="s">
        <v>212</v>
      </c>
      <c r="B29" s="29">
        <v>79</v>
      </c>
    </row>
    <row r="30" spans="1:2" x14ac:dyDescent="0.3">
      <c r="A30" s="28" t="s">
        <v>268</v>
      </c>
      <c r="B30" s="29">
        <v>78</v>
      </c>
    </row>
    <row r="31" spans="1:2" x14ac:dyDescent="0.3">
      <c r="A31" s="28" t="s">
        <v>91</v>
      </c>
      <c r="B31" s="29">
        <v>75</v>
      </c>
    </row>
    <row r="32" spans="1:2" x14ac:dyDescent="0.3">
      <c r="A32" s="28" t="s">
        <v>72</v>
      </c>
      <c r="B32" s="29">
        <v>74</v>
      </c>
    </row>
    <row r="33" spans="1:2" x14ac:dyDescent="0.3">
      <c r="A33" s="28" t="s">
        <v>285</v>
      </c>
      <c r="B33" s="29">
        <v>72</v>
      </c>
    </row>
    <row r="34" spans="1:2" x14ac:dyDescent="0.3">
      <c r="A34" s="28" t="s">
        <v>278</v>
      </c>
      <c r="B34" s="29">
        <v>55</v>
      </c>
    </row>
    <row r="35" spans="1:2" x14ac:dyDescent="0.3">
      <c r="A35" s="28" t="s">
        <v>266</v>
      </c>
      <c r="B35" s="29">
        <v>55</v>
      </c>
    </row>
    <row r="36" spans="1:2" x14ac:dyDescent="0.3">
      <c r="A36" s="28" t="s">
        <v>253</v>
      </c>
      <c r="B36" s="29">
        <v>52</v>
      </c>
    </row>
    <row r="37" spans="1:2" x14ac:dyDescent="0.3">
      <c r="A37" s="28" t="s">
        <v>191</v>
      </c>
      <c r="B37" s="29">
        <v>50</v>
      </c>
    </row>
    <row r="38" spans="1:2" x14ac:dyDescent="0.3">
      <c r="A38" s="28" t="s">
        <v>454</v>
      </c>
      <c r="B38" s="29">
        <v>49</v>
      </c>
    </row>
    <row r="39" spans="1:2" x14ac:dyDescent="0.3">
      <c r="A39" s="28" t="s">
        <v>209</v>
      </c>
      <c r="B39" s="29">
        <v>46</v>
      </c>
    </row>
    <row r="40" spans="1:2" x14ac:dyDescent="0.3">
      <c r="A40" s="28" t="s">
        <v>339</v>
      </c>
      <c r="B40" s="29">
        <v>44</v>
      </c>
    </row>
    <row r="41" spans="1:2" x14ac:dyDescent="0.3">
      <c r="A41" s="28" t="s">
        <v>141</v>
      </c>
      <c r="B41" s="29">
        <v>42</v>
      </c>
    </row>
    <row r="42" spans="1:2" x14ac:dyDescent="0.3">
      <c r="A42" s="28" t="s">
        <v>451</v>
      </c>
      <c r="B42" s="29">
        <v>41</v>
      </c>
    </row>
    <row r="43" spans="1:2" x14ac:dyDescent="0.3">
      <c r="A43" s="28" t="s">
        <v>343</v>
      </c>
      <c r="B43" s="29">
        <v>37</v>
      </c>
    </row>
    <row r="44" spans="1:2" x14ac:dyDescent="0.3">
      <c r="A44" s="28" t="s">
        <v>127</v>
      </c>
      <c r="B44" s="29">
        <v>35</v>
      </c>
    </row>
    <row r="45" spans="1:2" x14ac:dyDescent="0.3">
      <c r="A45" s="28" t="s">
        <v>244</v>
      </c>
      <c r="B45" s="29">
        <v>34</v>
      </c>
    </row>
    <row r="46" spans="1:2" x14ac:dyDescent="0.3">
      <c r="A46" s="28" t="s">
        <v>531</v>
      </c>
      <c r="B46" s="29">
        <v>32</v>
      </c>
    </row>
    <row r="47" spans="1:2" x14ac:dyDescent="0.3">
      <c r="A47" s="28" t="s">
        <v>235</v>
      </c>
      <c r="B47" s="29">
        <v>32</v>
      </c>
    </row>
    <row r="48" spans="1:2" x14ac:dyDescent="0.3">
      <c r="A48" s="28" t="s">
        <v>255</v>
      </c>
      <c r="B48" s="29">
        <v>31</v>
      </c>
    </row>
    <row r="49" spans="1:2" x14ac:dyDescent="0.3">
      <c r="A49" s="28" t="s">
        <v>156</v>
      </c>
      <c r="B49" s="29">
        <v>31</v>
      </c>
    </row>
    <row r="50" spans="1:2" x14ac:dyDescent="0.3">
      <c r="A50" s="28" t="s">
        <v>596</v>
      </c>
      <c r="B50" s="29">
        <v>31</v>
      </c>
    </row>
    <row r="51" spans="1:2" x14ac:dyDescent="0.3">
      <c r="A51" s="28" t="s">
        <v>438</v>
      </c>
      <c r="B51" s="29">
        <v>30</v>
      </c>
    </row>
    <row r="52" spans="1:2" x14ac:dyDescent="0.3">
      <c r="A52" s="28" t="s">
        <v>555</v>
      </c>
      <c r="B52" s="29">
        <v>30</v>
      </c>
    </row>
    <row r="53" spans="1:2" x14ac:dyDescent="0.3">
      <c r="A53" s="28" t="s">
        <v>226</v>
      </c>
      <c r="B53" s="29">
        <v>30</v>
      </c>
    </row>
    <row r="54" spans="1:2" x14ac:dyDescent="0.3">
      <c r="A54" s="28" t="s">
        <v>220</v>
      </c>
      <c r="B54" s="29">
        <v>28</v>
      </c>
    </row>
    <row r="55" spans="1:2" x14ac:dyDescent="0.3">
      <c r="A55" s="28" t="s">
        <v>554</v>
      </c>
      <c r="B55" s="29">
        <v>27</v>
      </c>
    </row>
    <row r="56" spans="1:2" x14ac:dyDescent="0.3">
      <c r="A56" s="28" t="s">
        <v>103</v>
      </c>
      <c r="B56" s="29">
        <v>27</v>
      </c>
    </row>
    <row r="57" spans="1:2" x14ac:dyDescent="0.3">
      <c r="A57" s="28" t="s">
        <v>222</v>
      </c>
      <c r="B57" s="29">
        <v>27</v>
      </c>
    </row>
    <row r="58" spans="1:2" x14ac:dyDescent="0.3">
      <c r="A58" s="28" t="s">
        <v>501</v>
      </c>
      <c r="B58" s="29">
        <v>25</v>
      </c>
    </row>
    <row r="59" spans="1:2" x14ac:dyDescent="0.3">
      <c r="A59" s="28" t="s">
        <v>213</v>
      </c>
      <c r="B59" s="29">
        <v>25</v>
      </c>
    </row>
    <row r="60" spans="1:2" x14ac:dyDescent="0.3">
      <c r="A60" s="28" t="s">
        <v>272</v>
      </c>
      <c r="B60" s="29">
        <v>24</v>
      </c>
    </row>
    <row r="61" spans="1:2" x14ac:dyDescent="0.3">
      <c r="A61" s="28" t="s">
        <v>456</v>
      </c>
      <c r="B61" s="29">
        <v>24</v>
      </c>
    </row>
    <row r="62" spans="1:2" x14ac:dyDescent="0.3">
      <c r="A62" s="28" t="s">
        <v>172</v>
      </c>
      <c r="B62" s="29">
        <v>24</v>
      </c>
    </row>
    <row r="63" spans="1:2" x14ac:dyDescent="0.3">
      <c r="A63" s="28" t="s">
        <v>514</v>
      </c>
      <c r="B63" s="29">
        <v>24</v>
      </c>
    </row>
    <row r="64" spans="1:2" x14ac:dyDescent="0.3">
      <c r="A64" s="28" t="s">
        <v>121</v>
      </c>
      <c r="B64" s="29">
        <v>23</v>
      </c>
    </row>
    <row r="65" spans="1:2" x14ac:dyDescent="0.3">
      <c r="A65" s="28" t="s">
        <v>263</v>
      </c>
      <c r="B65" s="29">
        <v>23</v>
      </c>
    </row>
    <row r="66" spans="1:2" x14ac:dyDescent="0.3">
      <c r="A66" s="28" t="s">
        <v>448</v>
      </c>
      <c r="B66" s="29">
        <v>23</v>
      </c>
    </row>
    <row r="67" spans="1:2" x14ac:dyDescent="0.3">
      <c r="A67" s="28" t="s">
        <v>130</v>
      </c>
      <c r="B67" s="29">
        <v>23</v>
      </c>
    </row>
    <row r="68" spans="1:2" x14ac:dyDescent="0.3">
      <c r="A68" s="28" t="s">
        <v>195</v>
      </c>
      <c r="B68" s="29">
        <v>21</v>
      </c>
    </row>
    <row r="69" spans="1:2" x14ac:dyDescent="0.3">
      <c r="A69" s="28" t="s">
        <v>517</v>
      </c>
      <c r="B69" s="29">
        <v>21</v>
      </c>
    </row>
    <row r="70" spans="1:2" x14ac:dyDescent="0.3">
      <c r="A70" s="28" t="s">
        <v>200</v>
      </c>
      <c r="B70" s="29">
        <v>20</v>
      </c>
    </row>
    <row r="71" spans="1:2" x14ac:dyDescent="0.3">
      <c r="A71" s="28" t="s">
        <v>84</v>
      </c>
      <c r="B71" s="29">
        <v>20</v>
      </c>
    </row>
    <row r="72" spans="1:2" x14ac:dyDescent="0.3">
      <c r="A72" s="28" t="s">
        <v>276</v>
      </c>
      <c r="B72" s="29">
        <v>19</v>
      </c>
    </row>
    <row r="73" spans="1:2" x14ac:dyDescent="0.3">
      <c r="A73" s="28" t="s">
        <v>215</v>
      </c>
      <c r="B73" s="29">
        <v>17</v>
      </c>
    </row>
    <row r="74" spans="1:2" x14ac:dyDescent="0.3">
      <c r="A74" s="28" t="s">
        <v>77</v>
      </c>
      <c r="B74" s="29">
        <v>17</v>
      </c>
    </row>
    <row r="75" spans="1:2" x14ac:dyDescent="0.3">
      <c r="A75" s="28" t="s">
        <v>274</v>
      </c>
      <c r="B75" s="29">
        <v>16</v>
      </c>
    </row>
    <row r="76" spans="1:2" x14ac:dyDescent="0.3">
      <c r="A76" s="28" t="s">
        <v>289</v>
      </c>
      <c r="B76" s="29">
        <v>16</v>
      </c>
    </row>
    <row r="77" spans="1:2" x14ac:dyDescent="0.3">
      <c r="A77" s="28" t="s">
        <v>234</v>
      </c>
      <c r="B77" s="29">
        <v>16</v>
      </c>
    </row>
    <row r="78" spans="1:2" x14ac:dyDescent="0.3">
      <c r="A78" s="28" t="s">
        <v>239</v>
      </c>
      <c r="B78" s="29">
        <v>15</v>
      </c>
    </row>
    <row r="79" spans="1:2" x14ac:dyDescent="0.3">
      <c r="A79" s="28" t="s">
        <v>553</v>
      </c>
      <c r="B79" s="29">
        <v>14</v>
      </c>
    </row>
    <row r="80" spans="1:2" x14ac:dyDescent="0.3">
      <c r="A80" s="28" t="s">
        <v>373</v>
      </c>
      <c r="B80" s="29">
        <v>14</v>
      </c>
    </row>
    <row r="81" spans="1:2" x14ac:dyDescent="0.3">
      <c r="A81" s="28" t="s">
        <v>177</v>
      </c>
      <c r="B81" s="29">
        <v>14</v>
      </c>
    </row>
    <row r="82" spans="1:2" x14ac:dyDescent="0.3">
      <c r="A82" s="28" t="s">
        <v>86</v>
      </c>
      <c r="B82" s="29">
        <v>13</v>
      </c>
    </row>
    <row r="83" spans="1:2" x14ac:dyDescent="0.3">
      <c r="A83" s="28" t="s">
        <v>22</v>
      </c>
      <c r="B83" s="29">
        <v>12</v>
      </c>
    </row>
    <row r="84" spans="1:2" x14ac:dyDescent="0.3">
      <c r="A84" s="28" t="s">
        <v>154</v>
      </c>
      <c r="B84" s="29">
        <v>11</v>
      </c>
    </row>
    <row r="85" spans="1:2" x14ac:dyDescent="0.3">
      <c r="A85" s="28" t="s">
        <v>64</v>
      </c>
      <c r="B85" s="29">
        <v>10</v>
      </c>
    </row>
    <row r="86" spans="1:2" x14ac:dyDescent="0.3">
      <c r="A86" s="28" t="s">
        <v>247</v>
      </c>
      <c r="B86" s="29">
        <v>8</v>
      </c>
    </row>
    <row r="87" spans="1:2" x14ac:dyDescent="0.3">
      <c r="A87" s="28" t="s">
        <v>377</v>
      </c>
      <c r="B87" s="29">
        <v>7</v>
      </c>
    </row>
    <row r="88" spans="1:2" x14ac:dyDescent="0.3">
      <c r="A88" s="28" t="s">
        <v>515</v>
      </c>
      <c r="B88" s="29">
        <v>6</v>
      </c>
    </row>
    <row r="89" spans="1:2" x14ac:dyDescent="0.3">
      <c r="A89" s="28" t="s">
        <v>433</v>
      </c>
      <c r="B89" s="29">
        <v>3</v>
      </c>
    </row>
    <row r="90" spans="1:2" x14ac:dyDescent="0.3">
      <c r="A90" s="28" t="s">
        <v>507</v>
      </c>
      <c r="B90" s="29">
        <v>3</v>
      </c>
    </row>
    <row r="91" spans="1:2" x14ac:dyDescent="0.3">
      <c r="A91" s="28" t="s">
        <v>602</v>
      </c>
      <c r="B91" s="29">
        <v>8411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051F-9043-46DE-B56B-87CF9EC47416}">
  <dimension ref="A1:N19"/>
  <sheetViews>
    <sheetView tabSelected="1" workbookViewId="0">
      <selection activeCell="D23" sqref="D23"/>
    </sheetView>
  </sheetViews>
  <sheetFormatPr defaultRowHeight="14.4" x14ac:dyDescent="0.3"/>
  <cols>
    <col min="1" max="1" width="14.33203125" bestFit="1" customWidth="1"/>
    <col min="2" max="13" width="9" bestFit="1" customWidth="1"/>
    <col min="14" max="14" width="10.77734375" bestFit="1" customWidth="1"/>
  </cols>
  <sheetData>
    <row r="1" spans="1:14" x14ac:dyDescent="0.3">
      <c r="A1" s="27" t="s">
        <v>604</v>
      </c>
      <c r="B1" s="27" t="s">
        <v>8</v>
      </c>
    </row>
    <row r="2" spans="1:14" x14ac:dyDescent="0.3">
      <c r="A2" s="27" t="s">
        <v>7</v>
      </c>
      <c r="B2" t="s">
        <v>83</v>
      </c>
      <c r="C2" t="s">
        <v>53</v>
      </c>
      <c r="D2" t="s">
        <v>88</v>
      </c>
      <c r="E2" t="s">
        <v>20</v>
      </c>
      <c r="F2" t="s">
        <v>97</v>
      </c>
      <c r="G2" t="s">
        <v>23</v>
      </c>
      <c r="H2" t="s">
        <v>25</v>
      </c>
      <c r="I2" t="s">
        <v>38</v>
      </c>
      <c r="J2" t="s">
        <v>162</v>
      </c>
      <c r="K2" t="s">
        <v>13</v>
      </c>
      <c r="L2" t="s">
        <v>16</v>
      </c>
      <c r="M2" t="s">
        <v>81</v>
      </c>
      <c r="N2" t="s">
        <v>602</v>
      </c>
    </row>
    <row r="3" spans="1:14" x14ac:dyDescent="0.3">
      <c r="A3">
        <v>2005</v>
      </c>
      <c r="B3" s="29"/>
      <c r="C3" s="29">
        <v>2</v>
      </c>
      <c r="D3" s="29">
        <v>2</v>
      </c>
      <c r="E3" s="29"/>
      <c r="F3" s="29"/>
      <c r="G3" s="29">
        <v>5</v>
      </c>
      <c r="H3" s="29">
        <v>1</v>
      </c>
      <c r="I3" s="29">
        <v>4</v>
      </c>
      <c r="J3" s="29"/>
      <c r="K3" s="29">
        <v>1</v>
      </c>
      <c r="L3" s="29"/>
      <c r="M3" s="29"/>
      <c r="N3" s="29">
        <v>15</v>
      </c>
    </row>
    <row r="4" spans="1:14" x14ac:dyDescent="0.3">
      <c r="A4">
        <v>2006</v>
      </c>
      <c r="B4" s="29"/>
      <c r="C4" s="29"/>
      <c r="D4" s="29">
        <v>1</v>
      </c>
      <c r="E4" s="29">
        <v>1</v>
      </c>
      <c r="F4" s="29"/>
      <c r="G4" s="29">
        <v>3</v>
      </c>
      <c r="H4" s="29">
        <v>4</v>
      </c>
      <c r="I4" s="29"/>
      <c r="J4" s="29"/>
      <c r="K4" s="29">
        <v>2</v>
      </c>
      <c r="L4" s="29"/>
      <c r="M4" s="29"/>
      <c r="N4" s="29">
        <v>11</v>
      </c>
    </row>
    <row r="5" spans="1:14" x14ac:dyDescent="0.3">
      <c r="A5">
        <v>2007</v>
      </c>
      <c r="B5" s="29"/>
      <c r="C5" s="29">
        <v>1</v>
      </c>
      <c r="D5" s="29"/>
      <c r="E5" s="29"/>
      <c r="F5" s="29"/>
      <c r="G5" s="29">
        <v>2</v>
      </c>
      <c r="H5" s="29"/>
      <c r="I5" s="29">
        <v>3</v>
      </c>
      <c r="J5" s="29"/>
      <c r="K5" s="29"/>
      <c r="L5" s="29"/>
      <c r="M5" s="29"/>
      <c r="N5" s="29">
        <v>6</v>
      </c>
    </row>
    <row r="6" spans="1:14" x14ac:dyDescent="0.3">
      <c r="A6">
        <v>2008</v>
      </c>
      <c r="B6" s="29"/>
      <c r="C6" s="29"/>
      <c r="D6" s="29">
        <v>1</v>
      </c>
      <c r="E6" s="29"/>
      <c r="F6" s="29"/>
      <c r="G6" s="29"/>
      <c r="H6" s="29">
        <v>2</v>
      </c>
      <c r="I6" s="29">
        <v>5</v>
      </c>
      <c r="J6" s="29"/>
      <c r="K6" s="29">
        <v>2</v>
      </c>
      <c r="L6" s="29"/>
      <c r="M6" s="29"/>
      <c r="N6" s="29">
        <v>10</v>
      </c>
    </row>
    <row r="7" spans="1:14" x14ac:dyDescent="0.3">
      <c r="A7">
        <v>2009</v>
      </c>
      <c r="B7" s="29"/>
      <c r="C7" s="29">
        <v>4</v>
      </c>
      <c r="D7" s="29"/>
      <c r="E7" s="29"/>
      <c r="F7" s="29"/>
      <c r="G7" s="29">
        <v>3</v>
      </c>
      <c r="H7" s="29"/>
      <c r="I7" s="29"/>
      <c r="J7" s="29"/>
      <c r="K7" s="29">
        <v>2</v>
      </c>
      <c r="L7" s="29">
        <v>2</v>
      </c>
      <c r="M7" s="29"/>
      <c r="N7" s="29">
        <v>11</v>
      </c>
    </row>
    <row r="8" spans="1:14" x14ac:dyDescent="0.3">
      <c r="A8">
        <v>2010</v>
      </c>
      <c r="B8" s="29">
        <v>3</v>
      </c>
      <c r="C8" s="29"/>
      <c r="D8" s="29"/>
      <c r="E8" s="29"/>
      <c r="F8" s="29"/>
      <c r="G8" s="29"/>
      <c r="H8" s="29"/>
      <c r="I8" s="29">
        <v>2</v>
      </c>
      <c r="J8" s="29"/>
      <c r="K8" s="29"/>
      <c r="L8" s="29">
        <v>1</v>
      </c>
      <c r="M8" s="29"/>
      <c r="N8" s="29">
        <v>6</v>
      </c>
    </row>
    <row r="9" spans="1:14" x14ac:dyDescent="0.3">
      <c r="A9">
        <v>2011</v>
      </c>
      <c r="B9" s="29"/>
      <c r="C9" s="29"/>
      <c r="D9" s="29"/>
      <c r="E9" s="29"/>
      <c r="F9" s="29"/>
      <c r="G9" s="29"/>
      <c r="H9" s="29"/>
      <c r="I9" s="29">
        <v>1</v>
      </c>
      <c r="J9" s="29"/>
      <c r="K9" s="29"/>
      <c r="L9" s="29">
        <v>2</v>
      </c>
      <c r="M9" s="29"/>
      <c r="N9" s="29">
        <v>3</v>
      </c>
    </row>
    <row r="10" spans="1:14" x14ac:dyDescent="0.3">
      <c r="A10">
        <v>2012</v>
      </c>
      <c r="B10" s="29">
        <v>5</v>
      </c>
      <c r="C10" s="29"/>
      <c r="D10" s="29"/>
      <c r="E10" s="29"/>
      <c r="F10" s="29"/>
      <c r="G10" s="29">
        <v>1</v>
      </c>
      <c r="H10" s="29">
        <v>1</v>
      </c>
      <c r="I10" s="29">
        <v>3</v>
      </c>
      <c r="J10" s="29"/>
      <c r="K10" s="29">
        <v>7</v>
      </c>
      <c r="L10" s="29"/>
      <c r="M10" s="29">
        <v>2</v>
      </c>
      <c r="N10" s="29">
        <v>19</v>
      </c>
    </row>
    <row r="11" spans="1:14" x14ac:dyDescent="0.3">
      <c r="A11">
        <v>2013</v>
      </c>
      <c r="B11" s="29"/>
      <c r="C11" s="29"/>
      <c r="D11" s="29"/>
      <c r="E11" s="29"/>
      <c r="F11" s="29"/>
      <c r="G11" s="29"/>
      <c r="H11" s="29">
        <v>1</v>
      </c>
      <c r="I11" s="29"/>
      <c r="J11" s="29">
        <v>12</v>
      </c>
      <c r="K11" s="29"/>
      <c r="L11" s="29">
        <v>1</v>
      </c>
      <c r="M11" s="29"/>
      <c r="N11" s="29">
        <v>14</v>
      </c>
    </row>
    <row r="12" spans="1:14" x14ac:dyDescent="0.3">
      <c r="A12">
        <v>2014</v>
      </c>
      <c r="B12" s="29"/>
      <c r="C12" s="29">
        <v>1</v>
      </c>
      <c r="D12" s="29"/>
      <c r="E12" s="29">
        <v>1</v>
      </c>
      <c r="F12" s="29">
        <v>1</v>
      </c>
      <c r="G12" s="29">
        <v>5</v>
      </c>
      <c r="H12" s="29">
        <v>17</v>
      </c>
      <c r="I12" s="29">
        <v>1</v>
      </c>
      <c r="J12" s="29">
        <v>27</v>
      </c>
      <c r="K12" s="29">
        <v>4</v>
      </c>
      <c r="L12" s="29"/>
      <c r="M12" s="29">
        <v>1</v>
      </c>
      <c r="N12" s="29">
        <v>58</v>
      </c>
    </row>
    <row r="13" spans="1:14" x14ac:dyDescent="0.3">
      <c r="A13">
        <v>2015</v>
      </c>
      <c r="B13" s="29"/>
      <c r="C13" s="29"/>
      <c r="D13" s="29">
        <v>5</v>
      </c>
      <c r="E13" s="29">
        <v>2</v>
      </c>
      <c r="F13" s="29"/>
      <c r="G13" s="29">
        <v>8</v>
      </c>
      <c r="H13" s="29">
        <v>20</v>
      </c>
      <c r="I13" s="29">
        <v>1</v>
      </c>
      <c r="J13" s="29">
        <v>13</v>
      </c>
      <c r="K13" s="29"/>
      <c r="L13" s="29">
        <v>4</v>
      </c>
      <c r="M13" s="29"/>
      <c r="N13" s="29">
        <v>53</v>
      </c>
    </row>
    <row r="14" spans="1:14" x14ac:dyDescent="0.3">
      <c r="A14">
        <v>2016</v>
      </c>
      <c r="B14" s="29"/>
      <c r="C14" s="29"/>
      <c r="D14" s="29">
        <v>1</v>
      </c>
      <c r="E14" s="29"/>
      <c r="F14" s="29">
        <v>5</v>
      </c>
      <c r="G14" s="29">
        <v>6</v>
      </c>
      <c r="H14" s="29">
        <v>25</v>
      </c>
      <c r="I14" s="29"/>
      <c r="J14" s="29">
        <v>20</v>
      </c>
      <c r="K14" s="29">
        <v>2</v>
      </c>
      <c r="L14" s="29">
        <v>3</v>
      </c>
      <c r="M14" s="29">
        <v>1</v>
      </c>
      <c r="N14" s="29">
        <v>63</v>
      </c>
    </row>
    <row r="15" spans="1:14" x14ac:dyDescent="0.3">
      <c r="A15">
        <v>2017</v>
      </c>
      <c r="B15" s="29">
        <v>3</v>
      </c>
      <c r="C15" s="29">
        <v>2</v>
      </c>
      <c r="D15" s="29">
        <v>4</v>
      </c>
      <c r="E15" s="29">
        <v>2</v>
      </c>
      <c r="F15" s="29">
        <v>3</v>
      </c>
      <c r="G15" s="29">
        <v>5</v>
      </c>
      <c r="H15" s="29">
        <v>5</v>
      </c>
      <c r="I15" s="29">
        <v>1</v>
      </c>
      <c r="J15" s="29">
        <v>14</v>
      </c>
      <c r="K15" s="29">
        <v>3</v>
      </c>
      <c r="L15" s="29">
        <v>1</v>
      </c>
      <c r="M15" s="29"/>
      <c r="N15" s="29">
        <v>43</v>
      </c>
    </row>
    <row r="16" spans="1:14" x14ac:dyDescent="0.3">
      <c r="A16">
        <v>2018</v>
      </c>
      <c r="B16" s="29">
        <v>2</v>
      </c>
      <c r="C16" s="29">
        <v>2</v>
      </c>
      <c r="D16" s="29">
        <v>1</v>
      </c>
      <c r="E16" s="29">
        <v>15</v>
      </c>
      <c r="F16" s="29"/>
      <c r="G16" s="29">
        <v>3</v>
      </c>
      <c r="H16" s="29">
        <v>22</v>
      </c>
      <c r="I16" s="29">
        <v>8</v>
      </c>
      <c r="J16" s="29">
        <v>5</v>
      </c>
      <c r="K16" s="29">
        <v>4</v>
      </c>
      <c r="L16" s="29">
        <v>5</v>
      </c>
      <c r="M16" s="29"/>
      <c r="N16" s="29">
        <v>67</v>
      </c>
    </row>
    <row r="17" spans="1:14" x14ac:dyDescent="0.3">
      <c r="A17">
        <v>2019</v>
      </c>
      <c r="B17" s="29"/>
      <c r="C17" s="29">
        <v>2</v>
      </c>
      <c r="D17" s="29">
        <v>7</v>
      </c>
      <c r="E17" s="29">
        <v>1</v>
      </c>
      <c r="F17" s="29">
        <v>5</v>
      </c>
      <c r="G17" s="29">
        <v>31</v>
      </c>
      <c r="H17" s="29"/>
      <c r="I17" s="29">
        <v>3</v>
      </c>
      <c r="J17" s="29">
        <v>5</v>
      </c>
      <c r="K17" s="29">
        <v>5</v>
      </c>
      <c r="L17" s="29">
        <v>7</v>
      </c>
      <c r="M17" s="29"/>
      <c r="N17" s="29">
        <v>66</v>
      </c>
    </row>
    <row r="18" spans="1:14" x14ac:dyDescent="0.3">
      <c r="A18">
        <v>2020</v>
      </c>
      <c r="B18" s="29">
        <v>1</v>
      </c>
      <c r="C18" s="29">
        <v>1</v>
      </c>
      <c r="D18" s="29">
        <v>2</v>
      </c>
      <c r="E18" s="29"/>
      <c r="F18" s="29"/>
      <c r="G18" s="29"/>
      <c r="H18" s="29"/>
      <c r="I18" s="29"/>
      <c r="J18" s="29"/>
      <c r="K18" s="29"/>
      <c r="L18" s="29"/>
      <c r="M18" s="29"/>
      <c r="N18" s="29">
        <v>4</v>
      </c>
    </row>
    <row r="19" spans="1:14" x14ac:dyDescent="0.3">
      <c r="A19" t="s">
        <v>602</v>
      </c>
      <c r="B19" s="29">
        <v>14</v>
      </c>
      <c r="C19" s="29">
        <v>15</v>
      </c>
      <c r="D19" s="29">
        <v>24</v>
      </c>
      <c r="E19" s="29">
        <v>22</v>
      </c>
      <c r="F19" s="29">
        <v>14</v>
      </c>
      <c r="G19" s="29">
        <v>72</v>
      </c>
      <c r="H19" s="29">
        <v>98</v>
      </c>
      <c r="I19" s="29">
        <v>32</v>
      </c>
      <c r="J19" s="29">
        <v>96</v>
      </c>
      <c r="K19" s="29">
        <v>32</v>
      </c>
      <c r="L19" s="29">
        <v>26</v>
      </c>
      <c r="M19" s="29">
        <v>4</v>
      </c>
      <c r="N19" s="29">
        <v>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2"/>
  <sheetViews>
    <sheetView workbookViewId="0">
      <selection activeCell="I3" sqref="I3"/>
    </sheetView>
  </sheetViews>
  <sheetFormatPr defaultColWidth="10.33203125" defaultRowHeight="13.2" x14ac:dyDescent="0.25"/>
  <cols>
    <col min="1" max="1" width="10.6640625" style="7" bestFit="1" customWidth="1"/>
    <col min="2" max="2" width="43" style="2" bestFit="1" customWidth="1"/>
    <col min="3" max="3" width="29" style="2" bestFit="1" customWidth="1"/>
    <col min="4" max="4" width="28.5546875" style="2" bestFit="1" customWidth="1"/>
    <col min="5" max="5" width="16.109375" style="2" bestFit="1" customWidth="1"/>
    <col min="6" max="6" width="5.5546875" style="2" bestFit="1" customWidth="1"/>
    <col min="7" max="7" width="5" style="3" bestFit="1" customWidth="1"/>
    <col min="8" max="8" width="7" style="3" bestFit="1" customWidth="1"/>
    <col min="9" max="9" width="12.5546875" style="2" bestFit="1" customWidth="1"/>
    <col min="10" max="10" width="21.5546875" style="2" bestFit="1" customWidth="1"/>
    <col min="11" max="16384" width="10.33203125" style="2"/>
  </cols>
  <sheetData>
    <row r="1" spans="1:10" x14ac:dyDescent="0.25">
      <c r="A1" s="1" t="s">
        <v>0</v>
      </c>
    </row>
    <row r="12" spans="1:10" ht="15" thickBot="1" x14ac:dyDescent="0.35">
      <c r="A12" s="4" t="s">
        <v>1</v>
      </c>
      <c r="B12" s="4" t="s">
        <v>2</v>
      </c>
      <c r="C12" s="4" t="s">
        <v>3</v>
      </c>
      <c r="D12" s="4" t="s">
        <v>4</v>
      </c>
      <c r="E12" s="4" t="s">
        <v>5</v>
      </c>
      <c r="F12" s="4" t="s">
        <v>6</v>
      </c>
      <c r="G12" s="4" t="s">
        <v>7</v>
      </c>
      <c r="H12" s="5" t="s">
        <v>8</v>
      </c>
      <c r="I12" s="5" t="s">
        <v>550</v>
      </c>
      <c r="J12" s="6"/>
    </row>
    <row r="13" spans="1:10" ht="15" thickTop="1" x14ac:dyDescent="0.3">
      <c r="A13" s="8">
        <v>34628</v>
      </c>
      <c r="B13" s="9" t="s">
        <v>9</v>
      </c>
      <c r="C13" s="9" t="s">
        <v>10</v>
      </c>
      <c r="D13" s="9" t="s">
        <v>10</v>
      </c>
      <c r="E13" s="9" t="s">
        <v>11</v>
      </c>
      <c r="F13" s="9" t="s">
        <v>12</v>
      </c>
      <c r="G13" s="10">
        <v>1994</v>
      </c>
      <c r="H13" s="11" t="s">
        <v>13</v>
      </c>
      <c r="I13" s="12">
        <v>11</v>
      </c>
    </row>
    <row r="14" spans="1:10" ht="14.4" x14ac:dyDescent="0.3">
      <c r="A14" s="8">
        <v>34641</v>
      </c>
      <c r="B14" s="9" t="s">
        <v>14</v>
      </c>
      <c r="C14" s="9" t="s">
        <v>15</v>
      </c>
      <c r="D14" s="9" t="s">
        <v>15</v>
      </c>
      <c r="E14" s="9" t="s">
        <v>11</v>
      </c>
      <c r="F14" s="9" t="s">
        <v>12</v>
      </c>
      <c r="G14" s="10">
        <v>1994</v>
      </c>
      <c r="H14" s="11" t="s">
        <v>16</v>
      </c>
      <c r="I14" s="12">
        <v>11</v>
      </c>
    </row>
    <row r="15" spans="1:10" ht="14.4" x14ac:dyDescent="0.3">
      <c r="A15" s="8">
        <v>34641</v>
      </c>
      <c r="B15" s="9" t="s">
        <v>17</v>
      </c>
      <c r="C15" s="9" t="s">
        <v>15</v>
      </c>
      <c r="D15" s="9" t="s">
        <v>15</v>
      </c>
      <c r="E15" s="9" t="s">
        <v>11</v>
      </c>
      <c r="F15" s="9" t="s">
        <v>12</v>
      </c>
      <c r="G15" s="10">
        <v>1994</v>
      </c>
      <c r="H15" s="11" t="s">
        <v>16</v>
      </c>
      <c r="I15" s="12">
        <v>8</v>
      </c>
    </row>
    <row r="16" spans="1:10" ht="14.4" x14ac:dyDescent="0.3">
      <c r="A16" s="8">
        <v>34641</v>
      </c>
      <c r="B16" s="9" t="s">
        <v>18</v>
      </c>
      <c r="C16" s="9" t="s">
        <v>15</v>
      </c>
      <c r="D16" s="9" t="s">
        <v>15</v>
      </c>
      <c r="E16" s="9" t="s">
        <v>11</v>
      </c>
      <c r="F16" s="9" t="s">
        <v>12</v>
      </c>
      <c r="G16" s="10">
        <v>1994</v>
      </c>
      <c r="H16" s="11" t="s">
        <v>16</v>
      </c>
      <c r="I16" s="12">
        <v>6</v>
      </c>
    </row>
    <row r="17" spans="1:9" ht="14.4" x14ac:dyDescent="0.3">
      <c r="A17" s="8">
        <v>34811</v>
      </c>
      <c r="B17" s="9" t="s">
        <v>19</v>
      </c>
      <c r="C17" s="9" t="s">
        <v>10</v>
      </c>
      <c r="D17" s="9" t="s">
        <v>10</v>
      </c>
      <c r="E17" s="9" t="s">
        <v>11</v>
      </c>
      <c r="F17" s="9" t="s">
        <v>12</v>
      </c>
      <c r="G17" s="10">
        <v>1995</v>
      </c>
      <c r="H17" s="11" t="s">
        <v>20</v>
      </c>
      <c r="I17" s="12">
        <v>12</v>
      </c>
    </row>
    <row r="18" spans="1:9" ht="14.4" x14ac:dyDescent="0.3">
      <c r="A18" s="8">
        <v>34811</v>
      </c>
      <c r="B18" s="9" t="s">
        <v>21</v>
      </c>
      <c r="C18" s="9" t="s">
        <v>10</v>
      </c>
      <c r="D18" s="9" t="s">
        <v>10</v>
      </c>
      <c r="E18" s="9" t="s">
        <v>11</v>
      </c>
      <c r="F18" s="9" t="s">
        <v>12</v>
      </c>
      <c r="G18" s="10">
        <v>1995</v>
      </c>
      <c r="H18" s="11" t="s">
        <v>20</v>
      </c>
      <c r="I18" s="12">
        <v>10</v>
      </c>
    </row>
    <row r="19" spans="1:9" ht="14.4" x14ac:dyDescent="0.3">
      <c r="A19" s="8">
        <v>34873</v>
      </c>
      <c r="B19" s="9" t="s">
        <v>21</v>
      </c>
      <c r="C19" s="9" t="s">
        <v>22</v>
      </c>
      <c r="D19" s="9" t="s">
        <v>22</v>
      </c>
      <c r="E19" s="9" t="s">
        <v>11</v>
      </c>
      <c r="F19" s="9" t="s">
        <v>12</v>
      </c>
      <c r="G19" s="10">
        <v>1995</v>
      </c>
      <c r="H19" s="11" t="s">
        <v>23</v>
      </c>
      <c r="I19" s="12">
        <v>12</v>
      </c>
    </row>
    <row r="20" spans="1:9" ht="14.4" x14ac:dyDescent="0.3">
      <c r="A20" s="8">
        <v>34888</v>
      </c>
      <c r="B20" s="9" t="s">
        <v>24</v>
      </c>
      <c r="C20" s="9" t="s">
        <v>10</v>
      </c>
      <c r="D20" s="9" t="s">
        <v>10</v>
      </c>
      <c r="E20" s="9" t="s">
        <v>11</v>
      </c>
      <c r="F20" s="9" t="s">
        <v>12</v>
      </c>
      <c r="G20" s="10">
        <v>1995</v>
      </c>
      <c r="H20" s="11" t="s">
        <v>25</v>
      </c>
      <c r="I20" s="12">
        <v>13</v>
      </c>
    </row>
    <row r="21" spans="1:9" ht="14.4" x14ac:dyDescent="0.3">
      <c r="A21" s="8">
        <v>34888</v>
      </c>
      <c r="B21" s="9" t="s">
        <v>26</v>
      </c>
      <c r="C21" s="9" t="s">
        <v>10</v>
      </c>
      <c r="D21" s="9" t="s">
        <v>10</v>
      </c>
      <c r="E21" s="9" t="s">
        <v>11</v>
      </c>
      <c r="F21" s="9" t="s">
        <v>12</v>
      </c>
      <c r="G21" s="10">
        <v>1995</v>
      </c>
      <c r="H21" s="11" t="s">
        <v>25</v>
      </c>
      <c r="I21" s="12">
        <v>10</v>
      </c>
    </row>
    <row r="22" spans="1:9" ht="14.4" x14ac:dyDescent="0.3">
      <c r="A22" s="8">
        <v>34888</v>
      </c>
      <c r="B22" s="9" t="s">
        <v>27</v>
      </c>
      <c r="C22" s="9" t="s">
        <v>10</v>
      </c>
      <c r="D22" s="9" t="s">
        <v>10</v>
      </c>
      <c r="E22" s="9" t="s">
        <v>11</v>
      </c>
      <c r="F22" s="9" t="s">
        <v>12</v>
      </c>
      <c r="G22" s="10">
        <v>1995</v>
      </c>
      <c r="H22" s="11" t="s">
        <v>25</v>
      </c>
      <c r="I22" s="12">
        <v>8</v>
      </c>
    </row>
    <row r="23" spans="1:9" ht="14.4" x14ac:dyDescent="0.3">
      <c r="A23" s="8">
        <v>34898</v>
      </c>
      <c r="B23" s="9" t="s">
        <v>28</v>
      </c>
      <c r="C23" s="9" t="s">
        <v>29</v>
      </c>
      <c r="D23" s="9" t="s">
        <v>30</v>
      </c>
      <c r="E23" s="9" t="s">
        <v>11</v>
      </c>
      <c r="F23" s="9" t="s">
        <v>12</v>
      </c>
      <c r="G23" s="10">
        <v>1995</v>
      </c>
      <c r="H23" s="11" t="s">
        <v>25</v>
      </c>
      <c r="I23" s="12">
        <v>14</v>
      </c>
    </row>
    <row r="24" spans="1:9" ht="14.4" x14ac:dyDescent="0.3">
      <c r="A24" s="8">
        <v>34898</v>
      </c>
      <c r="B24" s="9" t="s">
        <v>31</v>
      </c>
      <c r="C24" s="9" t="s">
        <v>29</v>
      </c>
      <c r="D24" s="9" t="s">
        <v>30</v>
      </c>
      <c r="E24" s="9" t="s">
        <v>11</v>
      </c>
      <c r="F24" s="9" t="s">
        <v>12</v>
      </c>
      <c r="G24" s="10">
        <v>1995</v>
      </c>
      <c r="H24" s="11" t="s">
        <v>25</v>
      </c>
      <c r="I24" s="12">
        <v>17</v>
      </c>
    </row>
    <row r="25" spans="1:9" ht="14.4" x14ac:dyDescent="0.3">
      <c r="A25" s="8">
        <v>34898</v>
      </c>
      <c r="B25" s="9" t="s">
        <v>32</v>
      </c>
      <c r="C25" s="9" t="s">
        <v>29</v>
      </c>
      <c r="D25" s="9" t="s">
        <v>30</v>
      </c>
      <c r="E25" s="9" t="s">
        <v>11</v>
      </c>
      <c r="F25" s="9" t="s">
        <v>12</v>
      </c>
      <c r="G25" s="10">
        <v>1995</v>
      </c>
      <c r="H25" s="11" t="s">
        <v>25</v>
      </c>
      <c r="I25" s="12">
        <v>6</v>
      </c>
    </row>
    <row r="26" spans="1:9" ht="14.4" x14ac:dyDescent="0.3">
      <c r="A26" s="8">
        <v>34898</v>
      </c>
      <c r="B26" s="9" t="s">
        <v>33</v>
      </c>
      <c r="C26" s="9" t="s">
        <v>29</v>
      </c>
      <c r="D26" s="9" t="s">
        <v>30</v>
      </c>
      <c r="E26" s="9" t="s">
        <v>11</v>
      </c>
      <c r="F26" s="9" t="s">
        <v>12</v>
      </c>
      <c r="G26" s="10">
        <v>1995</v>
      </c>
      <c r="H26" s="11" t="s">
        <v>25</v>
      </c>
      <c r="I26" s="12">
        <v>16</v>
      </c>
    </row>
    <row r="27" spans="1:9" ht="14.4" x14ac:dyDescent="0.3">
      <c r="A27" s="8">
        <v>34898</v>
      </c>
      <c r="B27" s="9" t="s">
        <v>34</v>
      </c>
      <c r="C27" s="9" t="s">
        <v>29</v>
      </c>
      <c r="D27" s="9" t="s">
        <v>30</v>
      </c>
      <c r="E27" s="9" t="s">
        <v>11</v>
      </c>
      <c r="F27" s="9" t="s">
        <v>12</v>
      </c>
      <c r="G27" s="10">
        <v>1995</v>
      </c>
      <c r="H27" s="11" t="s">
        <v>25</v>
      </c>
      <c r="I27" s="12">
        <v>9</v>
      </c>
    </row>
    <row r="28" spans="1:9" ht="14.4" x14ac:dyDescent="0.3">
      <c r="A28" s="8">
        <v>34898</v>
      </c>
      <c r="B28" s="9" t="s">
        <v>35</v>
      </c>
      <c r="C28" s="9" t="s">
        <v>29</v>
      </c>
      <c r="D28" s="9" t="s">
        <v>30</v>
      </c>
      <c r="E28" s="9" t="s">
        <v>11</v>
      </c>
      <c r="F28" s="9" t="s">
        <v>12</v>
      </c>
      <c r="G28" s="10">
        <v>1995</v>
      </c>
      <c r="H28" s="11" t="s">
        <v>25</v>
      </c>
      <c r="I28" s="12">
        <v>14</v>
      </c>
    </row>
    <row r="29" spans="1:9" ht="14.4" x14ac:dyDescent="0.3">
      <c r="A29" s="8">
        <v>34898</v>
      </c>
      <c r="B29" s="9" t="s">
        <v>36</v>
      </c>
      <c r="C29" s="9" t="s">
        <v>29</v>
      </c>
      <c r="D29" s="9" t="s">
        <v>30</v>
      </c>
      <c r="E29" s="9" t="s">
        <v>11</v>
      </c>
      <c r="F29" s="9" t="s">
        <v>12</v>
      </c>
      <c r="G29" s="10">
        <v>1995</v>
      </c>
      <c r="H29" s="11" t="s">
        <v>25</v>
      </c>
      <c r="I29" s="12">
        <v>15</v>
      </c>
    </row>
    <row r="30" spans="1:9" ht="14.4" x14ac:dyDescent="0.3">
      <c r="A30" s="8">
        <v>34927</v>
      </c>
      <c r="B30" s="9" t="s">
        <v>37</v>
      </c>
      <c r="C30" s="9" t="s">
        <v>29</v>
      </c>
      <c r="D30" s="9" t="s">
        <v>29</v>
      </c>
      <c r="E30" s="9" t="s">
        <v>11</v>
      </c>
      <c r="F30" s="9" t="s">
        <v>12</v>
      </c>
      <c r="G30" s="10">
        <v>1995</v>
      </c>
      <c r="H30" s="11" t="s">
        <v>38</v>
      </c>
      <c r="I30" s="12">
        <v>8</v>
      </c>
    </row>
    <row r="31" spans="1:9" ht="14.4" x14ac:dyDescent="0.3">
      <c r="A31" s="8">
        <v>34927</v>
      </c>
      <c r="B31" s="9" t="s">
        <v>39</v>
      </c>
      <c r="C31" s="9" t="s">
        <v>29</v>
      </c>
      <c r="D31" s="9" t="s">
        <v>29</v>
      </c>
      <c r="E31" s="9" t="s">
        <v>11</v>
      </c>
      <c r="F31" s="9" t="s">
        <v>12</v>
      </c>
      <c r="G31" s="10">
        <v>1995</v>
      </c>
      <c r="H31" s="11" t="s">
        <v>38</v>
      </c>
      <c r="I31" s="12">
        <v>5</v>
      </c>
    </row>
    <row r="32" spans="1:9" ht="14.4" x14ac:dyDescent="0.3">
      <c r="A32" s="8">
        <v>34928</v>
      </c>
      <c r="B32" s="9" t="s">
        <v>40</v>
      </c>
      <c r="C32" s="9" t="s">
        <v>29</v>
      </c>
      <c r="D32" s="9" t="s">
        <v>41</v>
      </c>
      <c r="E32" s="9" t="s">
        <v>11</v>
      </c>
      <c r="F32" s="9" t="s">
        <v>12</v>
      </c>
      <c r="G32" s="10">
        <v>1995</v>
      </c>
      <c r="H32" s="11" t="s">
        <v>38</v>
      </c>
      <c r="I32" s="12">
        <v>12</v>
      </c>
    </row>
    <row r="33" spans="1:9" ht="14.4" x14ac:dyDescent="0.3">
      <c r="A33" s="8">
        <v>34928</v>
      </c>
      <c r="B33" s="9" t="s">
        <v>42</v>
      </c>
      <c r="C33" s="9" t="s">
        <v>29</v>
      </c>
      <c r="D33" s="9" t="s">
        <v>41</v>
      </c>
      <c r="E33" s="9" t="s">
        <v>11</v>
      </c>
      <c r="F33" s="9" t="s">
        <v>12</v>
      </c>
      <c r="G33" s="10">
        <v>1995</v>
      </c>
      <c r="H33" s="11" t="s">
        <v>38</v>
      </c>
      <c r="I33" s="12">
        <v>11</v>
      </c>
    </row>
    <row r="34" spans="1:9" ht="14.4" x14ac:dyDescent="0.3">
      <c r="A34" s="8">
        <v>34928</v>
      </c>
      <c r="B34" s="9" t="s">
        <v>43</v>
      </c>
      <c r="C34" s="9" t="s">
        <v>29</v>
      </c>
      <c r="D34" s="9" t="s">
        <v>41</v>
      </c>
      <c r="E34" s="9" t="s">
        <v>11</v>
      </c>
      <c r="F34" s="9" t="s">
        <v>12</v>
      </c>
      <c r="G34" s="10">
        <v>1995</v>
      </c>
      <c r="H34" s="11" t="s">
        <v>38</v>
      </c>
      <c r="I34" s="12">
        <v>9</v>
      </c>
    </row>
    <row r="35" spans="1:9" ht="14.4" x14ac:dyDescent="0.3">
      <c r="A35" s="8">
        <v>34928</v>
      </c>
      <c r="B35" s="9" t="s">
        <v>44</v>
      </c>
      <c r="C35" s="9" t="s">
        <v>29</v>
      </c>
      <c r="D35" s="9" t="s">
        <v>41</v>
      </c>
      <c r="E35" s="9" t="s">
        <v>11</v>
      </c>
      <c r="F35" s="9" t="s">
        <v>12</v>
      </c>
      <c r="G35" s="10">
        <v>1995</v>
      </c>
      <c r="H35" s="11" t="s">
        <v>38</v>
      </c>
      <c r="I35" s="12">
        <v>8</v>
      </c>
    </row>
    <row r="36" spans="1:9" ht="14.4" x14ac:dyDescent="0.3">
      <c r="A36" s="8">
        <v>34928</v>
      </c>
      <c r="B36" s="9" t="s">
        <v>45</v>
      </c>
      <c r="C36" s="9" t="s">
        <v>29</v>
      </c>
      <c r="D36" s="9" t="s">
        <v>41</v>
      </c>
      <c r="E36" s="9" t="s">
        <v>11</v>
      </c>
      <c r="F36" s="9" t="s">
        <v>12</v>
      </c>
      <c r="G36" s="10">
        <v>1995</v>
      </c>
      <c r="H36" s="11" t="s">
        <v>38</v>
      </c>
      <c r="I36" s="12">
        <v>6</v>
      </c>
    </row>
    <row r="37" spans="1:9" ht="14.4" x14ac:dyDescent="0.3">
      <c r="A37" s="8">
        <v>34928</v>
      </c>
      <c r="B37" s="9" t="s">
        <v>46</v>
      </c>
      <c r="C37" s="9" t="s">
        <v>29</v>
      </c>
      <c r="D37" s="9" t="s">
        <v>41</v>
      </c>
      <c r="E37" s="9" t="s">
        <v>11</v>
      </c>
      <c r="F37" s="9" t="s">
        <v>12</v>
      </c>
      <c r="G37" s="10">
        <v>1995</v>
      </c>
      <c r="H37" s="11" t="s">
        <v>38</v>
      </c>
      <c r="I37" s="12">
        <v>7</v>
      </c>
    </row>
    <row r="38" spans="1:9" ht="14.4" x14ac:dyDescent="0.3">
      <c r="A38" s="8">
        <v>34930</v>
      </c>
      <c r="B38" s="9" t="s">
        <v>47</v>
      </c>
      <c r="C38" s="9" t="s">
        <v>10</v>
      </c>
      <c r="D38" s="9" t="s">
        <v>10</v>
      </c>
      <c r="E38" s="9" t="s">
        <v>11</v>
      </c>
      <c r="F38" s="9" t="s">
        <v>12</v>
      </c>
      <c r="G38" s="10">
        <v>1995</v>
      </c>
      <c r="H38" s="11" t="s">
        <v>38</v>
      </c>
      <c r="I38" s="12">
        <v>15</v>
      </c>
    </row>
    <row r="39" spans="1:9" ht="14.4" x14ac:dyDescent="0.3">
      <c r="A39" s="8">
        <v>34930</v>
      </c>
      <c r="B39" s="9" t="s">
        <v>48</v>
      </c>
      <c r="C39" s="9" t="s">
        <v>10</v>
      </c>
      <c r="D39" s="9" t="s">
        <v>10</v>
      </c>
      <c r="E39" s="9" t="s">
        <v>11</v>
      </c>
      <c r="F39" s="9" t="s">
        <v>12</v>
      </c>
      <c r="G39" s="10">
        <v>1995</v>
      </c>
      <c r="H39" s="11" t="s">
        <v>38</v>
      </c>
      <c r="I39" s="12">
        <v>8</v>
      </c>
    </row>
    <row r="40" spans="1:9" ht="14.4" x14ac:dyDescent="0.3">
      <c r="A40" s="8">
        <v>34930</v>
      </c>
      <c r="B40" s="9" t="s">
        <v>49</v>
      </c>
      <c r="C40" s="9" t="s">
        <v>10</v>
      </c>
      <c r="D40" s="9" t="s">
        <v>10</v>
      </c>
      <c r="E40" s="9" t="s">
        <v>11</v>
      </c>
      <c r="F40" s="9" t="s">
        <v>12</v>
      </c>
      <c r="G40" s="10">
        <v>1995</v>
      </c>
      <c r="H40" s="11" t="s">
        <v>38</v>
      </c>
      <c r="I40" s="12">
        <v>6</v>
      </c>
    </row>
    <row r="41" spans="1:9" ht="14.4" x14ac:dyDescent="0.3">
      <c r="A41" s="8">
        <v>34985</v>
      </c>
      <c r="B41" s="9" t="s">
        <v>46</v>
      </c>
      <c r="C41" s="9" t="s">
        <v>10</v>
      </c>
      <c r="D41" s="9" t="s">
        <v>10</v>
      </c>
      <c r="E41" s="9" t="s">
        <v>11</v>
      </c>
      <c r="F41" s="9" t="s">
        <v>12</v>
      </c>
      <c r="G41" s="10">
        <v>1995</v>
      </c>
      <c r="H41" s="11" t="s">
        <v>13</v>
      </c>
      <c r="I41" s="12">
        <v>14</v>
      </c>
    </row>
    <row r="42" spans="1:9" ht="14.4" x14ac:dyDescent="0.3">
      <c r="A42" s="8">
        <v>34985</v>
      </c>
      <c r="B42" s="9" t="s">
        <v>50</v>
      </c>
      <c r="C42" s="9" t="s">
        <v>10</v>
      </c>
      <c r="D42" s="9" t="s">
        <v>10</v>
      </c>
      <c r="E42" s="9" t="s">
        <v>11</v>
      </c>
      <c r="F42" s="9" t="s">
        <v>12</v>
      </c>
      <c r="G42" s="10">
        <v>1995</v>
      </c>
      <c r="H42" s="11" t="s">
        <v>13</v>
      </c>
      <c r="I42" s="12">
        <v>8</v>
      </c>
    </row>
    <row r="43" spans="1:9" ht="14.4" x14ac:dyDescent="0.3">
      <c r="A43" s="8">
        <v>34985</v>
      </c>
      <c r="B43" s="9" t="s">
        <v>51</v>
      </c>
      <c r="C43" s="9" t="s">
        <v>10</v>
      </c>
      <c r="D43" s="9" t="s">
        <v>10</v>
      </c>
      <c r="E43" s="9" t="s">
        <v>11</v>
      </c>
      <c r="F43" s="9" t="s">
        <v>12</v>
      </c>
      <c r="G43" s="10">
        <v>1995</v>
      </c>
      <c r="H43" s="11" t="s">
        <v>13</v>
      </c>
      <c r="I43" s="12">
        <v>6</v>
      </c>
    </row>
    <row r="44" spans="1:9" ht="14.4" x14ac:dyDescent="0.3">
      <c r="A44" s="8">
        <v>34986</v>
      </c>
      <c r="B44" s="9" t="s">
        <v>19</v>
      </c>
      <c r="C44" s="9" t="s">
        <v>10</v>
      </c>
      <c r="D44" s="9" t="s">
        <v>10</v>
      </c>
      <c r="E44" s="9" t="s">
        <v>11</v>
      </c>
      <c r="F44" s="9" t="s">
        <v>12</v>
      </c>
      <c r="G44" s="10">
        <v>1995</v>
      </c>
      <c r="H44" s="11" t="s">
        <v>13</v>
      </c>
      <c r="I44" s="12">
        <v>12</v>
      </c>
    </row>
    <row r="45" spans="1:9" ht="14.4" x14ac:dyDescent="0.3">
      <c r="A45" s="8">
        <v>34986</v>
      </c>
      <c r="B45" s="9" t="s">
        <v>21</v>
      </c>
      <c r="C45" s="9" t="s">
        <v>10</v>
      </c>
      <c r="D45" s="9" t="s">
        <v>10</v>
      </c>
      <c r="E45" s="9" t="s">
        <v>11</v>
      </c>
      <c r="F45" s="9" t="s">
        <v>12</v>
      </c>
      <c r="G45" s="10">
        <v>1995</v>
      </c>
      <c r="H45" s="11" t="s">
        <v>13</v>
      </c>
      <c r="I45" s="12">
        <v>8</v>
      </c>
    </row>
    <row r="46" spans="1:9" ht="14.4" x14ac:dyDescent="0.3">
      <c r="A46" s="8">
        <v>35101</v>
      </c>
      <c r="B46" s="9" t="s">
        <v>52</v>
      </c>
      <c r="C46" s="9" t="s">
        <v>10</v>
      </c>
      <c r="D46" s="9" t="s">
        <v>10</v>
      </c>
      <c r="E46" s="9" t="s">
        <v>11</v>
      </c>
      <c r="F46" s="9" t="s">
        <v>12</v>
      </c>
      <c r="G46" s="10">
        <v>1996</v>
      </c>
      <c r="H46" s="11" t="s">
        <v>53</v>
      </c>
      <c r="I46" s="12">
        <v>10</v>
      </c>
    </row>
    <row r="47" spans="1:9" ht="14.4" x14ac:dyDescent="0.3">
      <c r="A47" s="8">
        <v>35101</v>
      </c>
      <c r="B47" s="9" t="s">
        <v>54</v>
      </c>
      <c r="C47" s="9" t="s">
        <v>10</v>
      </c>
      <c r="D47" s="9" t="s">
        <v>10</v>
      </c>
      <c r="E47" s="9" t="s">
        <v>11</v>
      </c>
      <c r="F47" s="9" t="s">
        <v>12</v>
      </c>
      <c r="G47" s="10">
        <v>1996</v>
      </c>
      <c r="H47" s="11" t="s">
        <v>53</v>
      </c>
      <c r="I47" s="12">
        <v>8</v>
      </c>
    </row>
    <row r="48" spans="1:9" ht="14.4" x14ac:dyDescent="0.3">
      <c r="A48" s="8">
        <v>35111</v>
      </c>
      <c r="B48" s="9" t="s">
        <v>36</v>
      </c>
      <c r="C48" s="9" t="s">
        <v>10</v>
      </c>
      <c r="D48" s="9" t="s">
        <v>10</v>
      </c>
      <c r="E48" s="9" t="s">
        <v>11</v>
      </c>
      <c r="F48" s="9" t="s">
        <v>12</v>
      </c>
      <c r="G48" s="10">
        <v>1996</v>
      </c>
      <c r="H48" s="11" t="s">
        <v>53</v>
      </c>
      <c r="I48" s="12">
        <v>15</v>
      </c>
    </row>
    <row r="49" spans="1:9" ht="14.4" x14ac:dyDescent="0.3">
      <c r="A49" s="8">
        <v>35111</v>
      </c>
      <c r="B49" s="9" t="s">
        <v>55</v>
      </c>
      <c r="C49" s="9" t="s">
        <v>10</v>
      </c>
      <c r="D49" s="9" t="s">
        <v>10</v>
      </c>
      <c r="E49" s="9" t="s">
        <v>11</v>
      </c>
      <c r="F49" s="9" t="s">
        <v>12</v>
      </c>
      <c r="G49" s="10">
        <v>1996</v>
      </c>
      <c r="H49" s="11" t="s">
        <v>53</v>
      </c>
      <c r="I49" s="12">
        <v>8</v>
      </c>
    </row>
    <row r="50" spans="1:9" ht="14.4" x14ac:dyDescent="0.3">
      <c r="A50" s="8">
        <v>35111</v>
      </c>
      <c r="B50" s="9" t="s">
        <v>56</v>
      </c>
      <c r="C50" s="9" t="s">
        <v>10</v>
      </c>
      <c r="D50" s="9" t="s">
        <v>10</v>
      </c>
      <c r="E50" s="9" t="s">
        <v>11</v>
      </c>
      <c r="F50" s="9" t="s">
        <v>12</v>
      </c>
      <c r="G50" s="10">
        <v>1996</v>
      </c>
      <c r="H50" s="11" t="s">
        <v>53</v>
      </c>
      <c r="I50" s="12">
        <v>6</v>
      </c>
    </row>
    <row r="51" spans="1:9" ht="14.4" x14ac:dyDescent="0.3">
      <c r="A51" s="8">
        <v>35224</v>
      </c>
      <c r="B51" s="9" t="s">
        <v>57</v>
      </c>
      <c r="C51" s="9" t="s">
        <v>10</v>
      </c>
      <c r="D51" s="9" t="s">
        <v>10</v>
      </c>
      <c r="E51" s="9" t="s">
        <v>11</v>
      </c>
      <c r="F51" s="9" t="s">
        <v>12</v>
      </c>
      <c r="G51" s="10">
        <v>1996</v>
      </c>
      <c r="H51" s="11" t="s">
        <v>23</v>
      </c>
      <c r="I51" s="12">
        <v>16</v>
      </c>
    </row>
    <row r="52" spans="1:9" ht="14.4" x14ac:dyDescent="0.3">
      <c r="A52" s="8">
        <v>35224</v>
      </c>
      <c r="B52" s="9" t="s">
        <v>58</v>
      </c>
      <c r="C52" s="9" t="s">
        <v>10</v>
      </c>
      <c r="D52" s="9" t="s">
        <v>10</v>
      </c>
      <c r="E52" s="9" t="s">
        <v>11</v>
      </c>
      <c r="F52" s="9" t="s">
        <v>12</v>
      </c>
      <c r="G52" s="10">
        <v>1996</v>
      </c>
      <c r="H52" s="11" t="s">
        <v>23</v>
      </c>
      <c r="I52" s="12">
        <v>8</v>
      </c>
    </row>
    <row r="53" spans="1:9" ht="14.4" x14ac:dyDescent="0.3">
      <c r="A53" s="8">
        <v>35232</v>
      </c>
      <c r="B53" s="9" t="s">
        <v>59</v>
      </c>
      <c r="C53" s="9" t="s">
        <v>29</v>
      </c>
      <c r="D53" s="9" t="s">
        <v>29</v>
      </c>
      <c r="E53" s="9" t="s">
        <v>11</v>
      </c>
      <c r="F53" s="9" t="s">
        <v>12</v>
      </c>
      <c r="G53" s="10">
        <v>1996</v>
      </c>
      <c r="H53" s="11" t="s">
        <v>23</v>
      </c>
      <c r="I53" s="12">
        <v>17</v>
      </c>
    </row>
    <row r="54" spans="1:9" ht="14.4" x14ac:dyDescent="0.3">
      <c r="A54" s="8">
        <v>35232</v>
      </c>
      <c r="B54" s="9" t="s">
        <v>60</v>
      </c>
      <c r="C54" s="9" t="s">
        <v>29</v>
      </c>
      <c r="D54" s="9" t="s">
        <v>29</v>
      </c>
      <c r="E54" s="9" t="s">
        <v>11</v>
      </c>
      <c r="F54" s="9" t="s">
        <v>12</v>
      </c>
      <c r="G54" s="10">
        <v>1996</v>
      </c>
      <c r="H54" s="11" t="s">
        <v>23</v>
      </c>
      <c r="I54" s="12">
        <v>8</v>
      </c>
    </row>
    <row r="55" spans="1:9" ht="14.4" x14ac:dyDescent="0.3">
      <c r="A55" s="8">
        <v>35277</v>
      </c>
      <c r="B55" s="9" t="s">
        <v>61</v>
      </c>
      <c r="C55" s="9" t="s">
        <v>29</v>
      </c>
      <c r="D55" s="9" t="s">
        <v>29</v>
      </c>
      <c r="E55" s="9" t="s">
        <v>11</v>
      </c>
      <c r="F55" s="9" t="s">
        <v>12</v>
      </c>
      <c r="G55" s="10">
        <v>1996</v>
      </c>
      <c r="H55" s="11" t="s">
        <v>25</v>
      </c>
      <c r="I55" s="12">
        <v>14</v>
      </c>
    </row>
    <row r="56" spans="1:9" ht="14.4" x14ac:dyDescent="0.3">
      <c r="A56" s="8">
        <v>35277</v>
      </c>
      <c r="B56" s="9" t="s">
        <v>62</v>
      </c>
      <c r="C56" s="9" t="s">
        <v>29</v>
      </c>
      <c r="D56" s="9" t="s">
        <v>29</v>
      </c>
      <c r="E56" s="9" t="s">
        <v>11</v>
      </c>
      <c r="F56" s="9" t="s">
        <v>12</v>
      </c>
      <c r="G56" s="10">
        <v>1996</v>
      </c>
      <c r="H56" s="11" t="s">
        <v>25</v>
      </c>
      <c r="I56" s="12">
        <v>8</v>
      </c>
    </row>
    <row r="57" spans="1:9" ht="14.4" x14ac:dyDescent="0.3">
      <c r="A57" s="8">
        <v>35279</v>
      </c>
      <c r="B57" s="9" t="s">
        <v>63</v>
      </c>
      <c r="C57" s="9" t="s">
        <v>64</v>
      </c>
      <c r="D57" s="9" t="s">
        <v>64</v>
      </c>
      <c r="E57" s="9" t="s">
        <v>65</v>
      </c>
      <c r="F57" s="9" t="s">
        <v>12</v>
      </c>
      <c r="G57" s="10">
        <v>1996</v>
      </c>
      <c r="H57" s="11" t="s">
        <v>38</v>
      </c>
      <c r="I57" s="12">
        <v>10</v>
      </c>
    </row>
    <row r="58" spans="1:9" ht="14.4" x14ac:dyDescent="0.3">
      <c r="A58" s="8">
        <v>35288</v>
      </c>
      <c r="B58" s="9" t="s">
        <v>42</v>
      </c>
      <c r="C58" s="9" t="s">
        <v>29</v>
      </c>
      <c r="D58" s="9" t="s">
        <v>41</v>
      </c>
      <c r="E58" s="9" t="s">
        <v>11</v>
      </c>
      <c r="F58" s="9" t="s">
        <v>12</v>
      </c>
      <c r="G58" s="10">
        <v>1996</v>
      </c>
      <c r="H58" s="11" t="s">
        <v>38</v>
      </c>
      <c r="I58" s="12">
        <v>13</v>
      </c>
    </row>
    <row r="59" spans="1:9" ht="14.4" x14ac:dyDescent="0.3">
      <c r="A59" s="8">
        <v>35288</v>
      </c>
      <c r="B59" s="9" t="s">
        <v>66</v>
      </c>
      <c r="C59" s="9" t="s">
        <v>29</v>
      </c>
      <c r="D59" s="9" t="s">
        <v>41</v>
      </c>
      <c r="E59" s="9" t="s">
        <v>11</v>
      </c>
      <c r="F59" s="9" t="s">
        <v>12</v>
      </c>
      <c r="G59" s="10">
        <v>1996</v>
      </c>
      <c r="H59" s="11" t="s">
        <v>38</v>
      </c>
      <c r="I59" s="12">
        <v>10</v>
      </c>
    </row>
    <row r="60" spans="1:9" ht="14.4" x14ac:dyDescent="0.3">
      <c r="A60" s="8">
        <v>35288</v>
      </c>
      <c r="B60" s="9" t="s">
        <v>67</v>
      </c>
      <c r="C60" s="9" t="s">
        <v>29</v>
      </c>
      <c r="D60" s="9" t="s">
        <v>41</v>
      </c>
      <c r="E60" s="9" t="s">
        <v>11</v>
      </c>
      <c r="F60" s="9" t="s">
        <v>12</v>
      </c>
      <c r="G60" s="10">
        <v>1996</v>
      </c>
      <c r="H60" s="11" t="s">
        <v>38</v>
      </c>
      <c r="I60" s="12">
        <v>11</v>
      </c>
    </row>
    <row r="61" spans="1:9" ht="14.4" x14ac:dyDescent="0.3">
      <c r="A61" s="8">
        <v>35288</v>
      </c>
      <c r="B61" s="9" t="s">
        <v>68</v>
      </c>
      <c r="C61" s="9" t="s">
        <v>29</v>
      </c>
      <c r="D61" s="9" t="s">
        <v>41</v>
      </c>
      <c r="E61" s="9" t="s">
        <v>11</v>
      </c>
      <c r="F61" s="9" t="s">
        <v>12</v>
      </c>
      <c r="G61" s="10">
        <v>1996</v>
      </c>
      <c r="H61" s="11" t="s">
        <v>38</v>
      </c>
      <c r="I61" s="12">
        <v>6</v>
      </c>
    </row>
    <row r="62" spans="1:9" ht="14.4" x14ac:dyDescent="0.3">
      <c r="A62" s="8">
        <v>35288</v>
      </c>
      <c r="B62" s="9" t="s">
        <v>69</v>
      </c>
      <c r="C62" s="9" t="s">
        <v>29</v>
      </c>
      <c r="D62" s="9" t="s">
        <v>41</v>
      </c>
      <c r="E62" s="9" t="s">
        <v>11</v>
      </c>
      <c r="F62" s="9" t="s">
        <v>12</v>
      </c>
      <c r="G62" s="10">
        <v>1996</v>
      </c>
      <c r="H62" s="11" t="s">
        <v>38</v>
      </c>
      <c r="I62" s="12">
        <v>7</v>
      </c>
    </row>
    <row r="63" spans="1:9" ht="14.4" x14ac:dyDescent="0.3">
      <c r="A63" s="8">
        <v>35288</v>
      </c>
      <c r="B63" s="9" t="s">
        <v>70</v>
      </c>
      <c r="C63" s="9" t="s">
        <v>29</v>
      </c>
      <c r="D63" s="9" t="s">
        <v>41</v>
      </c>
      <c r="E63" s="9" t="s">
        <v>11</v>
      </c>
      <c r="F63" s="9" t="s">
        <v>12</v>
      </c>
      <c r="G63" s="10">
        <v>1996</v>
      </c>
      <c r="H63" s="11" t="s">
        <v>38</v>
      </c>
      <c r="I63" s="12">
        <v>8</v>
      </c>
    </row>
    <row r="64" spans="1:9" ht="14.4" x14ac:dyDescent="0.3">
      <c r="A64" s="8">
        <v>35297</v>
      </c>
      <c r="B64" s="13" t="s">
        <v>71</v>
      </c>
      <c r="C64" s="9" t="s">
        <v>72</v>
      </c>
      <c r="D64" s="9" t="s">
        <v>72</v>
      </c>
      <c r="E64" s="9" t="s">
        <v>11</v>
      </c>
      <c r="F64" s="9" t="s">
        <v>12</v>
      </c>
      <c r="G64" s="10">
        <v>1996</v>
      </c>
      <c r="H64" s="11" t="s">
        <v>38</v>
      </c>
      <c r="I64" s="12">
        <v>20</v>
      </c>
    </row>
    <row r="65" spans="1:9" ht="14.4" x14ac:dyDescent="0.3">
      <c r="A65" s="8">
        <v>35297</v>
      </c>
      <c r="B65" s="9" t="s">
        <v>73</v>
      </c>
      <c r="C65" s="9" t="s">
        <v>72</v>
      </c>
      <c r="D65" s="9" t="s">
        <v>72</v>
      </c>
      <c r="E65" s="9" t="s">
        <v>11</v>
      </c>
      <c r="F65" s="9" t="s">
        <v>12</v>
      </c>
      <c r="G65" s="10">
        <v>1996</v>
      </c>
      <c r="H65" s="11" t="s">
        <v>38</v>
      </c>
      <c r="I65" s="12">
        <v>8</v>
      </c>
    </row>
    <row r="66" spans="1:9" ht="14.4" x14ac:dyDescent="0.3">
      <c r="A66" s="8">
        <v>35342</v>
      </c>
      <c r="B66" s="9" t="s">
        <v>40</v>
      </c>
      <c r="C66" s="9" t="s">
        <v>15</v>
      </c>
      <c r="D66" s="9" t="s">
        <v>15</v>
      </c>
      <c r="E66" s="9" t="s">
        <v>11</v>
      </c>
      <c r="F66" s="9" t="s">
        <v>12</v>
      </c>
      <c r="G66" s="10">
        <v>1996</v>
      </c>
      <c r="H66" s="11" t="s">
        <v>13</v>
      </c>
      <c r="I66" s="12">
        <v>19</v>
      </c>
    </row>
    <row r="67" spans="1:9" ht="14.4" x14ac:dyDescent="0.3">
      <c r="A67" s="8">
        <v>35342</v>
      </c>
      <c r="B67" s="9" t="s">
        <v>62</v>
      </c>
      <c r="C67" s="9" t="s">
        <v>15</v>
      </c>
      <c r="D67" s="9" t="s">
        <v>15</v>
      </c>
      <c r="E67" s="9" t="s">
        <v>11</v>
      </c>
      <c r="F67" s="9" t="s">
        <v>12</v>
      </c>
      <c r="G67" s="10">
        <v>1996</v>
      </c>
      <c r="H67" s="11" t="s">
        <v>13</v>
      </c>
      <c r="I67" s="12">
        <v>6</v>
      </c>
    </row>
    <row r="68" spans="1:9" ht="14.4" x14ac:dyDescent="0.3">
      <c r="A68" s="8">
        <v>35357</v>
      </c>
      <c r="B68" s="9" t="s">
        <v>74</v>
      </c>
      <c r="C68" s="9" t="s">
        <v>10</v>
      </c>
      <c r="D68" s="9" t="s">
        <v>10</v>
      </c>
      <c r="E68" s="9" t="s">
        <v>11</v>
      </c>
      <c r="F68" s="9" t="s">
        <v>12</v>
      </c>
      <c r="G68" s="10">
        <v>1996</v>
      </c>
      <c r="H68" s="11" t="s">
        <v>13</v>
      </c>
      <c r="I68" s="12">
        <v>10</v>
      </c>
    </row>
    <row r="69" spans="1:9" ht="14.4" x14ac:dyDescent="0.3">
      <c r="A69" s="8">
        <v>35357</v>
      </c>
      <c r="B69" s="9" t="s">
        <v>75</v>
      </c>
      <c r="C69" s="9" t="s">
        <v>10</v>
      </c>
      <c r="D69" s="9" t="s">
        <v>10</v>
      </c>
      <c r="E69" s="9" t="s">
        <v>11</v>
      </c>
      <c r="F69" s="9" t="s">
        <v>12</v>
      </c>
      <c r="G69" s="10">
        <v>1996</v>
      </c>
      <c r="H69" s="11" t="s">
        <v>13</v>
      </c>
      <c r="I69" s="12">
        <v>8</v>
      </c>
    </row>
    <row r="70" spans="1:9" ht="14.4" x14ac:dyDescent="0.3">
      <c r="A70" s="8">
        <v>35376</v>
      </c>
      <c r="B70" s="9" t="s">
        <v>76</v>
      </c>
      <c r="C70" s="9" t="s">
        <v>77</v>
      </c>
      <c r="D70" s="9" t="s">
        <v>77</v>
      </c>
      <c r="E70" s="9" t="s">
        <v>78</v>
      </c>
      <c r="F70" s="9" t="s">
        <v>79</v>
      </c>
      <c r="G70" s="10">
        <v>1996</v>
      </c>
      <c r="H70" s="11" t="s">
        <v>16</v>
      </c>
      <c r="I70" s="12">
        <v>17</v>
      </c>
    </row>
    <row r="71" spans="1:9" ht="14.4" x14ac:dyDescent="0.3">
      <c r="A71" s="8">
        <v>35389</v>
      </c>
      <c r="B71" s="9" t="s">
        <v>80</v>
      </c>
      <c r="C71" s="9" t="s">
        <v>10</v>
      </c>
      <c r="D71" s="9" t="s">
        <v>10</v>
      </c>
      <c r="E71" s="9" t="s">
        <v>11</v>
      </c>
      <c r="F71" s="9" t="s">
        <v>12</v>
      </c>
      <c r="G71" s="10">
        <v>1996</v>
      </c>
      <c r="H71" s="11" t="s">
        <v>16</v>
      </c>
      <c r="I71" s="12">
        <v>13</v>
      </c>
    </row>
    <row r="72" spans="1:9" ht="14.4" x14ac:dyDescent="0.3">
      <c r="A72" s="8">
        <v>35430</v>
      </c>
      <c r="B72" s="9" t="s">
        <v>58</v>
      </c>
      <c r="C72" s="9" t="s">
        <v>10</v>
      </c>
      <c r="D72" s="9" t="s">
        <v>10</v>
      </c>
      <c r="E72" s="9" t="s">
        <v>11</v>
      </c>
      <c r="F72" s="9" t="s">
        <v>12</v>
      </c>
      <c r="G72" s="10">
        <v>1996</v>
      </c>
      <c r="H72" s="11" t="s">
        <v>81</v>
      </c>
      <c r="I72" s="12">
        <v>14</v>
      </c>
    </row>
    <row r="73" spans="1:9" ht="14.4" x14ac:dyDescent="0.3">
      <c r="A73" s="8">
        <v>35441</v>
      </c>
      <c r="B73" s="9" t="s">
        <v>82</v>
      </c>
      <c r="C73" s="9" t="s">
        <v>10</v>
      </c>
      <c r="D73" s="9" t="s">
        <v>10</v>
      </c>
      <c r="E73" s="9" t="s">
        <v>11</v>
      </c>
      <c r="F73" s="9" t="s">
        <v>12</v>
      </c>
      <c r="G73" s="10">
        <v>1997</v>
      </c>
      <c r="H73" s="11" t="s">
        <v>83</v>
      </c>
      <c r="I73" s="12">
        <v>16</v>
      </c>
    </row>
    <row r="74" spans="1:9" ht="14.4" x14ac:dyDescent="0.3">
      <c r="A74" s="8">
        <v>35488</v>
      </c>
      <c r="B74" s="9" t="s">
        <v>46</v>
      </c>
      <c r="C74" s="9" t="s">
        <v>84</v>
      </c>
      <c r="D74" s="9" t="s">
        <v>84</v>
      </c>
      <c r="E74" s="9" t="s">
        <v>11</v>
      </c>
      <c r="F74" s="9" t="s">
        <v>12</v>
      </c>
      <c r="G74" s="10">
        <v>1997</v>
      </c>
      <c r="H74" s="11" t="s">
        <v>53</v>
      </c>
      <c r="I74" s="12">
        <v>20</v>
      </c>
    </row>
    <row r="75" spans="1:9" ht="14.4" x14ac:dyDescent="0.3">
      <c r="A75" s="8">
        <v>35512</v>
      </c>
      <c r="B75" s="9" t="s">
        <v>85</v>
      </c>
      <c r="C75" s="9" t="s">
        <v>86</v>
      </c>
      <c r="D75" s="9" t="s">
        <v>86</v>
      </c>
      <c r="E75" s="9" t="s">
        <v>87</v>
      </c>
      <c r="F75" s="9" t="s">
        <v>12</v>
      </c>
      <c r="G75" s="10">
        <v>1997</v>
      </c>
      <c r="H75" s="11" t="s">
        <v>88</v>
      </c>
      <c r="I75" s="12">
        <v>13</v>
      </c>
    </row>
    <row r="76" spans="1:9" ht="14.4" x14ac:dyDescent="0.3">
      <c r="A76" s="8">
        <v>35525</v>
      </c>
      <c r="B76" s="9" t="s">
        <v>89</v>
      </c>
      <c r="C76" s="9" t="s">
        <v>10</v>
      </c>
      <c r="D76" s="9" t="s">
        <v>10</v>
      </c>
      <c r="E76" s="9" t="s">
        <v>11</v>
      </c>
      <c r="F76" s="9" t="s">
        <v>12</v>
      </c>
      <c r="G76" s="10">
        <v>1997</v>
      </c>
      <c r="H76" s="11" t="s">
        <v>20</v>
      </c>
      <c r="I76" s="12">
        <v>15</v>
      </c>
    </row>
    <row r="77" spans="1:9" ht="14.4" x14ac:dyDescent="0.3">
      <c r="A77" s="8">
        <v>35525</v>
      </c>
      <c r="B77" s="9" t="s">
        <v>90</v>
      </c>
      <c r="C77" s="9" t="s">
        <v>10</v>
      </c>
      <c r="D77" s="9" t="s">
        <v>10</v>
      </c>
      <c r="E77" s="9" t="s">
        <v>11</v>
      </c>
      <c r="F77" s="9" t="s">
        <v>12</v>
      </c>
      <c r="G77" s="10">
        <v>1997</v>
      </c>
      <c r="H77" s="11" t="s">
        <v>20</v>
      </c>
      <c r="I77" s="12">
        <v>6</v>
      </c>
    </row>
    <row r="78" spans="1:9" ht="14.4" x14ac:dyDescent="0.3">
      <c r="A78" s="8">
        <v>35527</v>
      </c>
      <c r="B78" s="9" t="s">
        <v>34</v>
      </c>
      <c r="C78" s="9" t="s">
        <v>91</v>
      </c>
      <c r="D78" s="9" t="s">
        <v>91</v>
      </c>
      <c r="E78" s="9" t="s">
        <v>92</v>
      </c>
      <c r="F78" s="9" t="s">
        <v>12</v>
      </c>
      <c r="G78" s="10">
        <v>1997</v>
      </c>
      <c r="H78" s="11" t="s">
        <v>20</v>
      </c>
      <c r="I78" s="12">
        <v>16</v>
      </c>
    </row>
    <row r="79" spans="1:9" ht="14.4" x14ac:dyDescent="0.3">
      <c r="A79" s="8">
        <v>35527</v>
      </c>
      <c r="B79" s="9" t="s">
        <v>93</v>
      </c>
      <c r="C79" s="9" t="s">
        <v>91</v>
      </c>
      <c r="D79" s="9" t="s">
        <v>91</v>
      </c>
      <c r="E79" s="9" t="s">
        <v>92</v>
      </c>
      <c r="F79" s="9" t="s">
        <v>12</v>
      </c>
      <c r="G79" s="10">
        <v>1997</v>
      </c>
      <c r="H79" s="11" t="s">
        <v>20</v>
      </c>
      <c r="I79" s="12">
        <v>8</v>
      </c>
    </row>
    <row r="80" spans="1:9" ht="14.4" x14ac:dyDescent="0.3">
      <c r="A80" s="8">
        <v>35527</v>
      </c>
      <c r="B80" s="9" t="s">
        <v>94</v>
      </c>
      <c r="C80" s="9" t="s">
        <v>91</v>
      </c>
      <c r="D80" s="9" t="s">
        <v>91</v>
      </c>
      <c r="E80" s="9" t="s">
        <v>92</v>
      </c>
      <c r="F80" s="9" t="s">
        <v>12</v>
      </c>
      <c r="G80" s="10">
        <v>1997</v>
      </c>
      <c r="H80" s="11" t="s">
        <v>20</v>
      </c>
      <c r="I80" s="12">
        <v>6</v>
      </c>
    </row>
    <row r="81" spans="1:9" ht="14.4" x14ac:dyDescent="0.3">
      <c r="A81" s="8">
        <v>35559</v>
      </c>
      <c r="B81" s="9" t="s">
        <v>21</v>
      </c>
      <c r="C81" s="9" t="s">
        <v>95</v>
      </c>
      <c r="D81" s="9" t="s">
        <v>96</v>
      </c>
      <c r="E81" s="9" t="s">
        <v>11</v>
      </c>
      <c r="F81" s="9" t="s">
        <v>12</v>
      </c>
      <c r="G81" s="10">
        <v>1997</v>
      </c>
      <c r="H81" s="11" t="s">
        <v>97</v>
      </c>
      <c r="I81" s="12">
        <v>10</v>
      </c>
    </row>
    <row r="82" spans="1:9" ht="14.4" x14ac:dyDescent="0.3">
      <c r="A82" s="8">
        <v>35559</v>
      </c>
      <c r="B82" s="9" t="s">
        <v>98</v>
      </c>
      <c r="C82" s="9" t="s">
        <v>95</v>
      </c>
      <c r="D82" s="9" t="s">
        <v>96</v>
      </c>
      <c r="E82" s="9" t="s">
        <v>11</v>
      </c>
      <c r="F82" s="9" t="s">
        <v>12</v>
      </c>
      <c r="G82" s="10">
        <v>1997</v>
      </c>
      <c r="H82" s="11" t="s">
        <v>97</v>
      </c>
      <c r="I82" s="12">
        <v>7</v>
      </c>
    </row>
    <row r="83" spans="1:9" ht="14.4" x14ac:dyDescent="0.3">
      <c r="A83" s="8">
        <v>35560</v>
      </c>
      <c r="B83" s="9" t="s">
        <v>99</v>
      </c>
      <c r="C83" s="9" t="s">
        <v>95</v>
      </c>
      <c r="D83" s="9" t="s">
        <v>96</v>
      </c>
      <c r="E83" s="9" t="s">
        <v>11</v>
      </c>
      <c r="F83" s="9" t="s">
        <v>12</v>
      </c>
      <c r="G83" s="10">
        <v>1997</v>
      </c>
      <c r="H83" s="11" t="s">
        <v>97</v>
      </c>
      <c r="I83" s="12">
        <v>8</v>
      </c>
    </row>
    <row r="84" spans="1:9" ht="14.4" x14ac:dyDescent="0.3">
      <c r="A84" s="8">
        <v>35563</v>
      </c>
      <c r="B84" s="9" t="s">
        <v>36</v>
      </c>
      <c r="C84" s="9" t="s">
        <v>72</v>
      </c>
      <c r="D84" s="9" t="s">
        <v>72</v>
      </c>
      <c r="E84" s="9" t="s">
        <v>11</v>
      </c>
      <c r="F84" s="9" t="s">
        <v>12</v>
      </c>
      <c r="G84" s="10">
        <v>1997</v>
      </c>
      <c r="H84" s="11" t="s">
        <v>97</v>
      </c>
      <c r="I84" s="12">
        <v>16</v>
      </c>
    </row>
    <row r="85" spans="1:9" ht="14.4" x14ac:dyDescent="0.3">
      <c r="A85" s="8">
        <v>35563</v>
      </c>
      <c r="B85" s="9" t="s">
        <v>100</v>
      </c>
      <c r="C85" s="9" t="s">
        <v>72</v>
      </c>
      <c r="D85" s="9" t="s">
        <v>72</v>
      </c>
      <c r="E85" s="9" t="s">
        <v>11</v>
      </c>
      <c r="F85" s="9" t="s">
        <v>12</v>
      </c>
      <c r="G85" s="10">
        <v>1997</v>
      </c>
      <c r="H85" s="11" t="s">
        <v>97</v>
      </c>
      <c r="I85" s="12">
        <v>7</v>
      </c>
    </row>
    <row r="86" spans="1:9" ht="14.4" x14ac:dyDescent="0.3">
      <c r="A86" s="8">
        <v>35563</v>
      </c>
      <c r="B86" s="9" t="s">
        <v>101</v>
      </c>
      <c r="C86" s="9" t="s">
        <v>72</v>
      </c>
      <c r="D86" s="9" t="s">
        <v>72</v>
      </c>
      <c r="E86" s="9" t="s">
        <v>11</v>
      </c>
      <c r="F86" s="9" t="s">
        <v>12</v>
      </c>
      <c r="G86" s="10">
        <v>1997</v>
      </c>
      <c r="H86" s="11" t="s">
        <v>97</v>
      </c>
      <c r="I86" s="12">
        <v>7</v>
      </c>
    </row>
    <row r="87" spans="1:9" ht="14.4" x14ac:dyDescent="0.3">
      <c r="A87" s="8">
        <v>35573</v>
      </c>
      <c r="B87" s="9" t="s">
        <v>102</v>
      </c>
      <c r="C87" s="9" t="s">
        <v>103</v>
      </c>
      <c r="D87" s="9" t="s">
        <v>104</v>
      </c>
      <c r="E87" s="9" t="s">
        <v>105</v>
      </c>
      <c r="F87" s="9" t="s">
        <v>12</v>
      </c>
      <c r="G87" s="10">
        <v>1997</v>
      </c>
      <c r="H87" s="11" t="s">
        <v>97</v>
      </c>
      <c r="I87" s="12">
        <v>17</v>
      </c>
    </row>
    <row r="88" spans="1:9" ht="14.4" x14ac:dyDescent="0.3">
      <c r="A88" s="8">
        <v>35573</v>
      </c>
      <c r="B88" s="9" t="s">
        <v>106</v>
      </c>
      <c r="C88" s="9" t="s">
        <v>103</v>
      </c>
      <c r="D88" s="9" t="s">
        <v>104</v>
      </c>
      <c r="E88" s="9" t="s">
        <v>105</v>
      </c>
      <c r="F88" s="9" t="s">
        <v>12</v>
      </c>
      <c r="G88" s="10">
        <v>1997</v>
      </c>
      <c r="H88" s="11" t="s">
        <v>97</v>
      </c>
      <c r="I88" s="12">
        <v>10</v>
      </c>
    </row>
    <row r="89" spans="1:9" ht="14.4" x14ac:dyDescent="0.3">
      <c r="A89" s="8">
        <v>35603</v>
      </c>
      <c r="B89" s="9" t="s">
        <v>59</v>
      </c>
      <c r="C89" s="9" t="s">
        <v>29</v>
      </c>
      <c r="D89" s="9" t="s">
        <v>29</v>
      </c>
      <c r="E89" s="9" t="s">
        <v>11</v>
      </c>
      <c r="F89" s="9" t="s">
        <v>12</v>
      </c>
      <c r="G89" s="10">
        <v>1997</v>
      </c>
      <c r="H89" s="11" t="s">
        <v>23</v>
      </c>
      <c r="I89" s="12">
        <v>18</v>
      </c>
    </row>
    <row r="90" spans="1:9" ht="14.4" x14ac:dyDescent="0.3">
      <c r="A90" s="8">
        <v>35603</v>
      </c>
      <c r="B90" s="9" t="s">
        <v>107</v>
      </c>
      <c r="C90" s="9" t="s">
        <v>29</v>
      </c>
      <c r="D90" s="9" t="s">
        <v>29</v>
      </c>
      <c r="E90" s="9" t="s">
        <v>11</v>
      </c>
      <c r="F90" s="9" t="s">
        <v>12</v>
      </c>
      <c r="G90" s="10">
        <v>1997</v>
      </c>
      <c r="H90" s="11" t="s">
        <v>23</v>
      </c>
      <c r="I90" s="12">
        <v>8</v>
      </c>
    </row>
    <row r="91" spans="1:9" ht="14.4" x14ac:dyDescent="0.3">
      <c r="A91" s="8">
        <v>35611</v>
      </c>
      <c r="B91" s="9" t="s">
        <v>108</v>
      </c>
      <c r="C91" s="9" t="s">
        <v>29</v>
      </c>
      <c r="D91" s="9" t="s">
        <v>29</v>
      </c>
      <c r="E91" s="9" t="s">
        <v>11</v>
      </c>
      <c r="F91" s="9" t="s">
        <v>12</v>
      </c>
      <c r="G91" s="10">
        <v>1997</v>
      </c>
      <c r="H91" s="11" t="s">
        <v>23</v>
      </c>
      <c r="I91" s="12">
        <v>15</v>
      </c>
    </row>
    <row r="92" spans="1:9" ht="14.4" x14ac:dyDescent="0.3">
      <c r="A92" s="8">
        <v>35611</v>
      </c>
      <c r="B92" s="9" t="s">
        <v>82</v>
      </c>
      <c r="C92" s="9" t="s">
        <v>29</v>
      </c>
      <c r="D92" s="9" t="s">
        <v>29</v>
      </c>
      <c r="E92" s="9" t="s">
        <v>11</v>
      </c>
      <c r="F92" s="9" t="s">
        <v>12</v>
      </c>
      <c r="G92" s="10">
        <v>1997</v>
      </c>
      <c r="H92" s="11" t="s">
        <v>23</v>
      </c>
      <c r="I92" s="12">
        <v>8</v>
      </c>
    </row>
    <row r="93" spans="1:9" ht="14.4" x14ac:dyDescent="0.3">
      <c r="A93" s="8">
        <v>35619</v>
      </c>
      <c r="B93" s="9" t="s">
        <v>109</v>
      </c>
      <c r="C93" s="9" t="s">
        <v>29</v>
      </c>
      <c r="D93" s="9" t="s">
        <v>29</v>
      </c>
      <c r="E93" s="9" t="s">
        <v>11</v>
      </c>
      <c r="F93" s="9" t="s">
        <v>12</v>
      </c>
      <c r="G93" s="10">
        <v>1997</v>
      </c>
      <c r="H93" s="11" t="s">
        <v>25</v>
      </c>
      <c r="I93" s="12">
        <v>18</v>
      </c>
    </row>
    <row r="94" spans="1:9" ht="14.4" x14ac:dyDescent="0.3">
      <c r="A94" s="8">
        <v>35619</v>
      </c>
      <c r="B94" s="9" t="s">
        <v>80</v>
      </c>
      <c r="C94" s="9" t="s">
        <v>29</v>
      </c>
      <c r="D94" s="9" t="s">
        <v>29</v>
      </c>
      <c r="E94" s="9" t="s">
        <v>11</v>
      </c>
      <c r="F94" s="9" t="s">
        <v>12</v>
      </c>
      <c r="G94" s="10">
        <v>1997</v>
      </c>
      <c r="H94" s="11" t="s">
        <v>25</v>
      </c>
      <c r="I94" s="12">
        <v>11</v>
      </c>
    </row>
    <row r="95" spans="1:9" ht="14.4" x14ac:dyDescent="0.3">
      <c r="A95" s="8">
        <v>35640</v>
      </c>
      <c r="B95" s="9" t="s">
        <v>110</v>
      </c>
      <c r="C95" s="9" t="s">
        <v>29</v>
      </c>
      <c r="D95" s="9" t="s">
        <v>41</v>
      </c>
      <c r="E95" s="9" t="s">
        <v>11</v>
      </c>
      <c r="F95" s="9" t="s">
        <v>12</v>
      </c>
      <c r="G95" s="10">
        <v>1997</v>
      </c>
      <c r="H95" s="11" t="s">
        <v>25</v>
      </c>
      <c r="I95" s="12">
        <v>6</v>
      </c>
    </row>
    <row r="96" spans="1:9" ht="14.4" x14ac:dyDescent="0.3">
      <c r="A96" s="8">
        <v>35640</v>
      </c>
      <c r="B96" s="9" t="s">
        <v>111</v>
      </c>
      <c r="C96" s="9" t="s">
        <v>29</v>
      </c>
      <c r="D96" s="9" t="s">
        <v>41</v>
      </c>
      <c r="E96" s="9" t="s">
        <v>11</v>
      </c>
      <c r="F96" s="9" t="s">
        <v>12</v>
      </c>
      <c r="G96" s="10">
        <v>1997</v>
      </c>
      <c r="H96" s="11" t="s">
        <v>25</v>
      </c>
      <c r="I96" s="12">
        <v>8</v>
      </c>
    </row>
    <row r="97" spans="1:9" ht="14.4" x14ac:dyDescent="0.3">
      <c r="A97" s="8">
        <v>35640</v>
      </c>
      <c r="B97" s="9" t="s">
        <v>112</v>
      </c>
      <c r="C97" s="9" t="s">
        <v>29</v>
      </c>
      <c r="D97" s="9" t="s">
        <v>41</v>
      </c>
      <c r="E97" s="9" t="s">
        <v>11</v>
      </c>
      <c r="F97" s="9" t="s">
        <v>12</v>
      </c>
      <c r="G97" s="10">
        <v>1997</v>
      </c>
      <c r="H97" s="11" t="s">
        <v>25</v>
      </c>
      <c r="I97" s="12">
        <v>7</v>
      </c>
    </row>
    <row r="98" spans="1:9" ht="14.4" x14ac:dyDescent="0.3">
      <c r="A98" s="8">
        <v>35640</v>
      </c>
      <c r="B98" s="9" t="s">
        <v>113</v>
      </c>
      <c r="C98" s="9" t="s">
        <v>29</v>
      </c>
      <c r="D98" s="9" t="s">
        <v>41</v>
      </c>
      <c r="E98" s="9" t="s">
        <v>11</v>
      </c>
      <c r="F98" s="9" t="s">
        <v>12</v>
      </c>
      <c r="G98" s="10">
        <v>1997</v>
      </c>
      <c r="H98" s="11" t="s">
        <v>25</v>
      </c>
      <c r="I98" s="12">
        <v>13</v>
      </c>
    </row>
    <row r="99" spans="1:9" ht="14.4" x14ac:dyDescent="0.3">
      <c r="A99" s="8">
        <v>35640</v>
      </c>
      <c r="B99" s="9" t="s">
        <v>114</v>
      </c>
      <c r="C99" s="9" t="s">
        <v>29</v>
      </c>
      <c r="D99" s="9" t="s">
        <v>41</v>
      </c>
      <c r="E99" s="9" t="s">
        <v>11</v>
      </c>
      <c r="F99" s="9" t="s">
        <v>12</v>
      </c>
      <c r="G99" s="10">
        <v>1997</v>
      </c>
      <c r="H99" s="11" t="s">
        <v>25</v>
      </c>
      <c r="I99" s="12">
        <v>11</v>
      </c>
    </row>
    <row r="100" spans="1:9" ht="14.4" x14ac:dyDescent="0.3">
      <c r="A100" s="8">
        <v>35640</v>
      </c>
      <c r="B100" s="9" t="s">
        <v>115</v>
      </c>
      <c r="C100" s="9" t="s">
        <v>29</v>
      </c>
      <c r="D100" s="9" t="s">
        <v>41</v>
      </c>
      <c r="E100" s="9" t="s">
        <v>11</v>
      </c>
      <c r="F100" s="9" t="s">
        <v>12</v>
      </c>
      <c r="G100" s="10">
        <v>1997</v>
      </c>
      <c r="H100" s="11" t="s">
        <v>25</v>
      </c>
      <c r="I100" s="12">
        <v>14</v>
      </c>
    </row>
    <row r="101" spans="1:9" ht="14.4" x14ac:dyDescent="0.3">
      <c r="A101" s="8">
        <v>35640</v>
      </c>
      <c r="B101" s="9" t="s">
        <v>116</v>
      </c>
      <c r="C101" s="9" t="s">
        <v>29</v>
      </c>
      <c r="D101" s="9" t="s">
        <v>41</v>
      </c>
      <c r="E101" s="9" t="s">
        <v>11</v>
      </c>
      <c r="F101" s="9" t="s">
        <v>12</v>
      </c>
      <c r="G101" s="10">
        <v>1997</v>
      </c>
      <c r="H101" s="11" t="s">
        <v>25</v>
      </c>
      <c r="I101" s="12">
        <v>11</v>
      </c>
    </row>
    <row r="102" spans="1:9" ht="14.4" x14ac:dyDescent="0.3">
      <c r="A102" s="8">
        <v>35650</v>
      </c>
      <c r="B102" s="9" t="s">
        <v>117</v>
      </c>
      <c r="C102" s="9" t="s">
        <v>72</v>
      </c>
      <c r="D102" s="9" t="s">
        <v>72</v>
      </c>
      <c r="E102" s="9" t="s">
        <v>11</v>
      </c>
      <c r="F102" s="9" t="s">
        <v>12</v>
      </c>
      <c r="G102" s="10">
        <v>1997</v>
      </c>
      <c r="H102" s="11" t="s">
        <v>38</v>
      </c>
      <c r="I102" s="12">
        <v>16</v>
      </c>
    </row>
    <row r="103" spans="1:9" ht="14.4" x14ac:dyDescent="0.3">
      <c r="A103" s="8">
        <v>35652</v>
      </c>
      <c r="B103" s="9" t="s">
        <v>76</v>
      </c>
      <c r="C103" s="9" t="s">
        <v>118</v>
      </c>
      <c r="D103" s="9" t="s">
        <v>118</v>
      </c>
      <c r="E103" s="9" t="s">
        <v>119</v>
      </c>
      <c r="F103" s="9" t="s">
        <v>120</v>
      </c>
      <c r="G103" s="10">
        <v>1997</v>
      </c>
      <c r="H103" s="11" t="s">
        <v>38</v>
      </c>
      <c r="I103" s="12">
        <v>16</v>
      </c>
    </row>
    <row r="104" spans="1:9" ht="14.4" x14ac:dyDescent="0.3">
      <c r="A104" s="8">
        <v>35653</v>
      </c>
      <c r="B104" s="9" t="s">
        <v>76</v>
      </c>
      <c r="C104" s="9" t="s">
        <v>118</v>
      </c>
      <c r="D104" s="9" t="s">
        <v>118</v>
      </c>
      <c r="E104" s="9" t="s">
        <v>119</v>
      </c>
      <c r="F104" s="9" t="s">
        <v>120</v>
      </c>
      <c r="G104" s="10">
        <v>1997</v>
      </c>
      <c r="H104" s="11" t="s">
        <v>38</v>
      </c>
      <c r="I104" s="12">
        <v>15</v>
      </c>
    </row>
    <row r="105" spans="1:9" ht="14.4" x14ac:dyDescent="0.3">
      <c r="A105" s="8">
        <v>35671</v>
      </c>
      <c r="B105" s="9" t="s">
        <v>102</v>
      </c>
      <c r="C105" s="9" t="s">
        <v>121</v>
      </c>
      <c r="D105" s="9" t="s">
        <v>104</v>
      </c>
      <c r="E105" s="9" t="s">
        <v>122</v>
      </c>
      <c r="F105" s="9" t="s">
        <v>12</v>
      </c>
      <c r="G105" s="10">
        <v>1997</v>
      </c>
      <c r="H105" s="11" t="s">
        <v>38</v>
      </c>
      <c r="I105" s="12">
        <v>14</v>
      </c>
    </row>
    <row r="106" spans="1:9" ht="14.4" x14ac:dyDescent="0.3">
      <c r="A106" s="8">
        <v>35671</v>
      </c>
      <c r="B106" s="9" t="s">
        <v>111</v>
      </c>
      <c r="C106" s="9" t="s">
        <v>121</v>
      </c>
      <c r="D106" s="9" t="s">
        <v>104</v>
      </c>
      <c r="E106" s="9" t="s">
        <v>122</v>
      </c>
      <c r="F106" s="9" t="s">
        <v>12</v>
      </c>
      <c r="G106" s="10">
        <v>1997</v>
      </c>
      <c r="H106" s="11" t="s">
        <v>38</v>
      </c>
      <c r="I106" s="12">
        <v>9</v>
      </c>
    </row>
    <row r="107" spans="1:9" ht="14.4" x14ac:dyDescent="0.3">
      <c r="A107" s="8">
        <v>35722</v>
      </c>
      <c r="B107" s="9" t="s">
        <v>123</v>
      </c>
      <c r="C107" s="9" t="s">
        <v>10</v>
      </c>
      <c r="D107" s="9" t="s">
        <v>10</v>
      </c>
      <c r="E107" s="9" t="s">
        <v>11</v>
      </c>
      <c r="F107" s="9" t="s">
        <v>12</v>
      </c>
      <c r="G107" s="10">
        <v>1997</v>
      </c>
      <c r="H107" s="11" t="s">
        <v>13</v>
      </c>
      <c r="I107" s="12">
        <v>16</v>
      </c>
    </row>
    <row r="108" spans="1:9" ht="14.4" x14ac:dyDescent="0.3">
      <c r="A108" s="8">
        <v>35743</v>
      </c>
      <c r="B108" s="9" t="s">
        <v>124</v>
      </c>
      <c r="C108" s="9" t="s">
        <v>125</v>
      </c>
      <c r="D108" s="9" t="s">
        <v>125</v>
      </c>
      <c r="E108" s="9" t="s">
        <v>11</v>
      </c>
      <c r="F108" s="9" t="s">
        <v>12</v>
      </c>
      <c r="G108" s="10">
        <v>1997</v>
      </c>
      <c r="H108" s="11" t="s">
        <v>16</v>
      </c>
      <c r="I108" s="12">
        <v>29</v>
      </c>
    </row>
    <row r="109" spans="1:9" ht="14.4" x14ac:dyDescent="0.3">
      <c r="A109" s="8">
        <v>35752</v>
      </c>
      <c r="B109" s="9" t="s">
        <v>89</v>
      </c>
      <c r="C109" s="9" t="s">
        <v>15</v>
      </c>
      <c r="D109" s="9" t="s">
        <v>15</v>
      </c>
      <c r="E109" s="9" t="s">
        <v>11</v>
      </c>
      <c r="F109" s="9" t="s">
        <v>12</v>
      </c>
      <c r="G109" s="10">
        <v>1997</v>
      </c>
      <c r="H109" s="11" t="s">
        <v>16</v>
      </c>
      <c r="I109" s="12">
        <v>15</v>
      </c>
    </row>
    <row r="110" spans="1:9" ht="14.4" x14ac:dyDescent="0.3">
      <c r="A110" s="8">
        <v>35752</v>
      </c>
      <c r="B110" s="9" t="s">
        <v>126</v>
      </c>
      <c r="C110" s="9" t="s">
        <v>15</v>
      </c>
      <c r="D110" s="9" t="s">
        <v>15</v>
      </c>
      <c r="E110" s="9" t="s">
        <v>11</v>
      </c>
      <c r="F110" s="9" t="s">
        <v>12</v>
      </c>
      <c r="G110" s="10">
        <v>1997</v>
      </c>
      <c r="H110" s="11" t="s">
        <v>16</v>
      </c>
      <c r="I110" s="12">
        <v>6</v>
      </c>
    </row>
    <row r="111" spans="1:9" ht="14.4" x14ac:dyDescent="0.3">
      <c r="A111" s="8">
        <v>35771</v>
      </c>
      <c r="B111" s="9" t="s">
        <v>76</v>
      </c>
      <c r="C111" s="9" t="s">
        <v>127</v>
      </c>
      <c r="D111" s="9" t="s">
        <v>127</v>
      </c>
      <c r="E111" s="9" t="s">
        <v>128</v>
      </c>
      <c r="F111" s="9" t="s">
        <v>12</v>
      </c>
      <c r="G111" s="10">
        <v>1997</v>
      </c>
      <c r="H111" s="11" t="s">
        <v>81</v>
      </c>
      <c r="I111" s="12">
        <v>18</v>
      </c>
    </row>
    <row r="112" spans="1:9" ht="14.4" x14ac:dyDescent="0.3">
      <c r="A112" s="8">
        <v>35845</v>
      </c>
      <c r="B112" s="9" t="s">
        <v>129</v>
      </c>
      <c r="C112" s="9" t="s">
        <v>130</v>
      </c>
      <c r="D112" s="9" t="s">
        <v>130</v>
      </c>
      <c r="E112" s="9" t="s">
        <v>11</v>
      </c>
      <c r="F112" s="9" t="s">
        <v>12</v>
      </c>
      <c r="G112" s="10">
        <v>1998</v>
      </c>
      <c r="H112" s="11" t="s">
        <v>53</v>
      </c>
      <c r="I112" s="12">
        <v>15</v>
      </c>
    </row>
    <row r="113" spans="1:9" ht="14.4" x14ac:dyDescent="0.3">
      <c r="A113" s="8">
        <v>35845</v>
      </c>
      <c r="B113" s="9" t="s">
        <v>131</v>
      </c>
      <c r="C113" s="9" t="s">
        <v>130</v>
      </c>
      <c r="D113" s="9" t="s">
        <v>130</v>
      </c>
      <c r="E113" s="9" t="s">
        <v>11</v>
      </c>
      <c r="F113" s="9" t="s">
        <v>12</v>
      </c>
      <c r="G113" s="10">
        <v>1998</v>
      </c>
      <c r="H113" s="11" t="s">
        <v>53</v>
      </c>
      <c r="I113" s="12">
        <v>8</v>
      </c>
    </row>
    <row r="114" spans="1:9" ht="14.4" x14ac:dyDescent="0.3">
      <c r="A114" s="8">
        <v>35865</v>
      </c>
      <c r="B114" s="9" t="s">
        <v>117</v>
      </c>
      <c r="C114" s="9" t="s">
        <v>10</v>
      </c>
      <c r="D114" s="9" t="s">
        <v>10</v>
      </c>
      <c r="E114" s="9" t="s">
        <v>11</v>
      </c>
      <c r="F114" s="9" t="s">
        <v>12</v>
      </c>
      <c r="G114" s="10">
        <v>1998</v>
      </c>
      <c r="H114" s="11" t="s">
        <v>88</v>
      </c>
      <c r="I114" s="12">
        <v>16</v>
      </c>
    </row>
    <row r="115" spans="1:9" ht="14.4" x14ac:dyDescent="0.3">
      <c r="A115" s="8">
        <v>35865</v>
      </c>
      <c r="B115" s="9" t="s">
        <v>132</v>
      </c>
      <c r="C115" s="9" t="s">
        <v>10</v>
      </c>
      <c r="D115" s="9" t="s">
        <v>10</v>
      </c>
      <c r="E115" s="9" t="s">
        <v>11</v>
      </c>
      <c r="F115" s="9" t="s">
        <v>12</v>
      </c>
      <c r="G115" s="10">
        <v>1998</v>
      </c>
      <c r="H115" s="11" t="s">
        <v>88</v>
      </c>
      <c r="I115" s="12">
        <v>8</v>
      </c>
    </row>
    <row r="116" spans="1:9" ht="14.4" x14ac:dyDescent="0.3">
      <c r="A116" s="8">
        <v>35865</v>
      </c>
      <c r="B116" s="9" t="s">
        <v>133</v>
      </c>
      <c r="C116" s="9" t="s">
        <v>10</v>
      </c>
      <c r="D116" s="9" t="s">
        <v>10</v>
      </c>
      <c r="E116" s="9" t="s">
        <v>11</v>
      </c>
      <c r="F116" s="9" t="s">
        <v>12</v>
      </c>
      <c r="G116" s="10">
        <v>1998</v>
      </c>
      <c r="H116" s="11" t="s">
        <v>88</v>
      </c>
      <c r="I116" s="12">
        <v>7</v>
      </c>
    </row>
    <row r="117" spans="1:9" ht="14.4" x14ac:dyDescent="0.3">
      <c r="A117" s="8">
        <v>35924</v>
      </c>
      <c r="B117" s="9" t="s">
        <v>113</v>
      </c>
      <c r="C117" s="9" t="s">
        <v>95</v>
      </c>
      <c r="D117" s="9" t="s">
        <v>96</v>
      </c>
      <c r="E117" s="9" t="s">
        <v>11</v>
      </c>
      <c r="F117" s="9" t="s">
        <v>12</v>
      </c>
      <c r="G117" s="10">
        <v>1998</v>
      </c>
      <c r="H117" s="11" t="s">
        <v>97</v>
      </c>
      <c r="I117" s="12">
        <v>10</v>
      </c>
    </row>
    <row r="118" spans="1:9" ht="14.4" x14ac:dyDescent="0.3">
      <c r="A118" s="8">
        <v>35927</v>
      </c>
      <c r="B118" s="9" t="s">
        <v>134</v>
      </c>
      <c r="C118" s="9" t="s">
        <v>125</v>
      </c>
      <c r="D118" s="9" t="s">
        <v>125</v>
      </c>
      <c r="E118" s="9" t="s">
        <v>11</v>
      </c>
      <c r="F118" s="9" t="s">
        <v>12</v>
      </c>
      <c r="G118" s="10">
        <v>1998</v>
      </c>
      <c r="H118" s="11" t="s">
        <v>97</v>
      </c>
      <c r="I118" s="12">
        <v>18</v>
      </c>
    </row>
    <row r="119" spans="1:9" ht="14.4" x14ac:dyDescent="0.3">
      <c r="A119" s="8">
        <v>35998</v>
      </c>
      <c r="B119" s="9" t="s">
        <v>42</v>
      </c>
      <c r="C119" s="9" t="s">
        <v>29</v>
      </c>
      <c r="D119" s="9" t="s">
        <v>41</v>
      </c>
      <c r="E119" s="9" t="s">
        <v>11</v>
      </c>
      <c r="F119" s="9" t="s">
        <v>12</v>
      </c>
      <c r="G119" s="10">
        <v>1998</v>
      </c>
      <c r="H119" s="11" t="s">
        <v>25</v>
      </c>
      <c r="I119" s="12">
        <v>12</v>
      </c>
    </row>
    <row r="120" spans="1:9" ht="14.4" x14ac:dyDescent="0.3">
      <c r="A120" s="8">
        <v>35998</v>
      </c>
      <c r="B120" s="9" t="s">
        <v>135</v>
      </c>
      <c r="C120" s="9" t="s">
        <v>29</v>
      </c>
      <c r="D120" s="9" t="s">
        <v>41</v>
      </c>
      <c r="E120" s="9" t="s">
        <v>11</v>
      </c>
      <c r="F120" s="9" t="s">
        <v>12</v>
      </c>
      <c r="G120" s="10">
        <v>1998</v>
      </c>
      <c r="H120" s="11" t="s">
        <v>25</v>
      </c>
      <c r="I120" s="12">
        <v>16</v>
      </c>
    </row>
    <row r="121" spans="1:9" ht="14.4" x14ac:dyDescent="0.3">
      <c r="A121" s="8">
        <v>35998</v>
      </c>
      <c r="B121" s="9" t="s">
        <v>60</v>
      </c>
      <c r="C121" s="9" t="s">
        <v>29</v>
      </c>
      <c r="D121" s="9" t="s">
        <v>41</v>
      </c>
      <c r="E121" s="9" t="s">
        <v>11</v>
      </c>
      <c r="F121" s="9" t="s">
        <v>12</v>
      </c>
      <c r="G121" s="10">
        <v>1998</v>
      </c>
      <c r="H121" s="11" t="s">
        <v>25</v>
      </c>
      <c r="I121" s="12">
        <v>10</v>
      </c>
    </row>
    <row r="122" spans="1:9" ht="14.4" x14ac:dyDescent="0.3">
      <c r="A122" s="8">
        <v>35998</v>
      </c>
      <c r="B122" s="9" t="s">
        <v>136</v>
      </c>
      <c r="C122" s="9" t="s">
        <v>29</v>
      </c>
      <c r="D122" s="9" t="s">
        <v>41</v>
      </c>
      <c r="E122" s="9" t="s">
        <v>11</v>
      </c>
      <c r="F122" s="9" t="s">
        <v>12</v>
      </c>
      <c r="G122" s="10">
        <v>1998</v>
      </c>
      <c r="H122" s="11" t="s">
        <v>25</v>
      </c>
      <c r="I122" s="12">
        <v>6</v>
      </c>
    </row>
    <row r="123" spans="1:9" ht="14.4" x14ac:dyDescent="0.3">
      <c r="A123" s="8">
        <v>35998</v>
      </c>
      <c r="B123" s="9" t="s">
        <v>137</v>
      </c>
      <c r="C123" s="9" t="s">
        <v>29</v>
      </c>
      <c r="D123" s="9" t="s">
        <v>41</v>
      </c>
      <c r="E123" s="9" t="s">
        <v>11</v>
      </c>
      <c r="F123" s="9" t="s">
        <v>12</v>
      </c>
      <c r="G123" s="10">
        <v>1998</v>
      </c>
      <c r="H123" s="11" t="s">
        <v>25</v>
      </c>
      <c r="I123" s="12">
        <v>6</v>
      </c>
    </row>
    <row r="124" spans="1:9" ht="14.4" x14ac:dyDescent="0.3">
      <c r="A124" s="8">
        <v>35998</v>
      </c>
      <c r="B124" s="9" t="s">
        <v>138</v>
      </c>
      <c r="C124" s="9" t="s">
        <v>29</v>
      </c>
      <c r="D124" s="9" t="s">
        <v>41</v>
      </c>
      <c r="E124" s="9" t="s">
        <v>11</v>
      </c>
      <c r="F124" s="9" t="s">
        <v>12</v>
      </c>
      <c r="G124" s="10">
        <v>1998</v>
      </c>
      <c r="H124" s="11" t="s">
        <v>25</v>
      </c>
      <c r="I124" s="12">
        <v>6</v>
      </c>
    </row>
    <row r="125" spans="1:9" ht="14.4" x14ac:dyDescent="0.3">
      <c r="A125" s="8">
        <v>35998</v>
      </c>
      <c r="B125" s="9" t="s">
        <v>139</v>
      </c>
      <c r="C125" s="9" t="s">
        <v>29</v>
      </c>
      <c r="D125" s="9" t="s">
        <v>41</v>
      </c>
      <c r="E125" s="9" t="s">
        <v>11</v>
      </c>
      <c r="F125" s="9" t="s">
        <v>12</v>
      </c>
      <c r="G125" s="10">
        <v>1998</v>
      </c>
      <c r="H125" s="11" t="s">
        <v>25</v>
      </c>
      <c r="I125" s="12">
        <v>11</v>
      </c>
    </row>
    <row r="126" spans="1:9" ht="14.4" x14ac:dyDescent="0.3">
      <c r="A126" s="8">
        <v>36019</v>
      </c>
      <c r="B126" s="9" t="s">
        <v>140</v>
      </c>
      <c r="C126" s="9" t="s">
        <v>141</v>
      </c>
      <c r="D126" s="9" t="s">
        <v>141</v>
      </c>
      <c r="E126" s="9" t="s">
        <v>142</v>
      </c>
      <c r="F126" s="9" t="s">
        <v>143</v>
      </c>
      <c r="G126" s="10">
        <v>1998</v>
      </c>
      <c r="H126" s="11" t="s">
        <v>38</v>
      </c>
      <c r="I126" s="12">
        <v>33</v>
      </c>
    </row>
    <row r="127" spans="1:9" ht="14.4" x14ac:dyDescent="0.3">
      <c r="A127" s="8">
        <v>36019</v>
      </c>
      <c r="B127" s="9" t="s">
        <v>144</v>
      </c>
      <c r="C127" s="9" t="s">
        <v>141</v>
      </c>
      <c r="D127" s="9" t="s">
        <v>141</v>
      </c>
      <c r="E127" s="9" t="s">
        <v>142</v>
      </c>
      <c r="F127" s="9" t="s">
        <v>143</v>
      </c>
      <c r="G127" s="10">
        <v>1998</v>
      </c>
      <c r="H127" s="11" t="s">
        <v>38</v>
      </c>
      <c r="I127" s="12">
        <v>9</v>
      </c>
    </row>
    <row r="128" spans="1:9" ht="14.4" x14ac:dyDescent="0.3">
      <c r="A128" s="8">
        <v>36113</v>
      </c>
      <c r="B128" s="9" t="s">
        <v>76</v>
      </c>
      <c r="C128" s="9" t="s">
        <v>125</v>
      </c>
      <c r="D128" s="9" t="s">
        <v>125</v>
      </c>
      <c r="E128" s="9" t="s">
        <v>11</v>
      </c>
      <c r="F128" s="9" t="s">
        <v>12</v>
      </c>
      <c r="G128" s="10">
        <v>1998</v>
      </c>
      <c r="H128" s="11" t="s">
        <v>16</v>
      </c>
      <c r="I128" s="12">
        <v>21</v>
      </c>
    </row>
    <row r="129" spans="1:9" ht="14.4" x14ac:dyDescent="0.3">
      <c r="A129" s="8">
        <v>36120</v>
      </c>
      <c r="B129" s="9" t="s">
        <v>59</v>
      </c>
      <c r="C129" s="9" t="s">
        <v>125</v>
      </c>
      <c r="D129" s="9" t="s">
        <v>125</v>
      </c>
      <c r="E129" s="9" t="s">
        <v>11</v>
      </c>
      <c r="F129" s="9" t="s">
        <v>12</v>
      </c>
      <c r="G129" s="10">
        <v>1998</v>
      </c>
      <c r="H129" s="11" t="s">
        <v>16</v>
      </c>
      <c r="I129" s="12">
        <v>16</v>
      </c>
    </row>
    <row r="130" spans="1:9" ht="14.4" x14ac:dyDescent="0.3">
      <c r="A130" s="8">
        <v>36120</v>
      </c>
      <c r="B130" s="9" t="s">
        <v>145</v>
      </c>
      <c r="C130" s="9" t="s">
        <v>125</v>
      </c>
      <c r="D130" s="9" t="s">
        <v>125</v>
      </c>
      <c r="E130" s="9" t="s">
        <v>11</v>
      </c>
      <c r="F130" s="9" t="s">
        <v>12</v>
      </c>
      <c r="G130" s="10">
        <v>1998</v>
      </c>
      <c r="H130" s="11" t="s">
        <v>16</v>
      </c>
      <c r="I130" s="12">
        <v>6</v>
      </c>
    </row>
    <row r="131" spans="1:9" ht="14.4" x14ac:dyDescent="0.3">
      <c r="A131" s="8">
        <v>36200</v>
      </c>
      <c r="B131" s="9" t="s">
        <v>57</v>
      </c>
      <c r="C131" s="9" t="s">
        <v>10</v>
      </c>
      <c r="D131" s="9" t="s">
        <v>10</v>
      </c>
      <c r="E131" s="9" t="s">
        <v>11</v>
      </c>
      <c r="F131" s="9" t="s">
        <v>12</v>
      </c>
      <c r="G131" s="10">
        <v>1999</v>
      </c>
      <c r="H131" s="11" t="s">
        <v>53</v>
      </c>
      <c r="I131" s="12">
        <v>18</v>
      </c>
    </row>
    <row r="132" spans="1:9" ht="14.4" x14ac:dyDescent="0.3">
      <c r="A132" s="8">
        <v>36210</v>
      </c>
      <c r="B132" s="9" t="s">
        <v>117</v>
      </c>
      <c r="C132" s="9" t="s">
        <v>10</v>
      </c>
      <c r="D132" s="9" t="s">
        <v>10</v>
      </c>
      <c r="E132" s="9" t="s">
        <v>11</v>
      </c>
      <c r="F132" s="9" t="s">
        <v>12</v>
      </c>
      <c r="G132" s="10">
        <v>1999</v>
      </c>
      <c r="H132" s="11" t="s">
        <v>53</v>
      </c>
      <c r="I132" s="12">
        <v>17</v>
      </c>
    </row>
    <row r="133" spans="1:9" ht="14.4" x14ac:dyDescent="0.3">
      <c r="A133" s="8">
        <v>36210</v>
      </c>
      <c r="B133" s="9" t="s">
        <v>146</v>
      </c>
      <c r="C133" s="9" t="s">
        <v>10</v>
      </c>
      <c r="D133" s="9" t="s">
        <v>10</v>
      </c>
      <c r="E133" s="9" t="s">
        <v>11</v>
      </c>
      <c r="F133" s="9" t="s">
        <v>12</v>
      </c>
      <c r="G133" s="10">
        <v>1999</v>
      </c>
      <c r="H133" s="11" t="s">
        <v>53</v>
      </c>
      <c r="I133" s="12">
        <v>7</v>
      </c>
    </row>
    <row r="134" spans="1:9" ht="14.4" x14ac:dyDescent="0.3">
      <c r="A134" s="8">
        <v>36212</v>
      </c>
      <c r="B134" s="9" t="s">
        <v>40</v>
      </c>
      <c r="C134" s="9" t="s">
        <v>15</v>
      </c>
      <c r="D134" s="9" t="s">
        <v>15</v>
      </c>
      <c r="E134" s="9" t="s">
        <v>11</v>
      </c>
      <c r="F134" s="9" t="s">
        <v>12</v>
      </c>
      <c r="G134" s="10">
        <v>1999</v>
      </c>
      <c r="H134" s="11" t="s">
        <v>53</v>
      </c>
      <c r="I134" s="12">
        <v>21</v>
      </c>
    </row>
    <row r="135" spans="1:9" ht="14.4" x14ac:dyDescent="0.3">
      <c r="A135" s="8">
        <v>36285</v>
      </c>
      <c r="B135" s="9" t="s">
        <v>46</v>
      </c>
      <c r="C135" s="9" t="s">
        <v>10</v>
      </c>
      <c r="D135" s="9" t="s">
        <v>10</v>
      </c>
      <c r="E135" s="9" t="s">
        <v>11</v>
      </c>
      <c r="F135" s="9" t="s">
        <v>12</v>
      </c>
      <c r="G135" s="10">
        <v>1999</v>
      </c>
      <c r="H135" s="11" t="s">
        <v>97</v>
      </c>
      <c r="I135" s="12">
        <v>19</v>
      </c>
    </row>
    <row r="136" spans="1:9" ht="14.4" x14ac:dyDescent="0.3">
      <c r="A136" s="8">
        <v>36285</v>
      </c>
      <c r="B136" s="9" t="s">
        <v>147</v>
      </c>
      <c r="C136" s="9" t="s">
        <v>10</v>
      </c>
      <c r="D136" s="9" t="s">
        <v>10</v>
      </c>
      <c r="E136" s="9" t="s">
        <v>11</v>
      </c>
      <c r="F136" s="9" t="s">
        <v>12</v>
      </c>
      <c r="G136" s="10">
        <v>1999</v>
      </c>
      <c r="H136" s="11" t="s">
        <v>97</v>
      </c>
      <c r="I136" s="12">
        <v>8</v>
      </c>
    </row>
    <row r="137" spans="1:9" ht="14.4" x14ac:dyDescent="0.3">
      <c r="A137" s="8">
        <v>36292</v>
      </c>
      <c r="B137" s="9" t="s">
        <v>148</v>
      </c>
      <c r="C137" s="9" t="s">
        <v>10</v>
      </c>
      <c r="D137" s="9" t="s">
        <v>10</v>
      </c>
      <c r="E137" s="9" t="s">
        <v>11</v>
      </c>
      <c r="F137" s="9" t="s">
        <v>12</v>
      </c>
      <c r="G137" s="10">
        <v>1999</v>
      </c>
      <c r="H137" s="11" t="s">
        <v>97</v>
      </c>
      <c r="I137" s="12">
        <v>14</v>
      </c>
    </row>
    <row r="138" spans="1:9" ht="14.4" x14ac:dyDescent="0.3">
      <c r="A138" s="8">
        <v>36299</v>
      </c>
      <c r="B138" s="9" t="s">
        <v>110</v>
      </c>
      <c r="C138" s="9" t="s">
        <v>10</v>
      </c>
      <c r="D138" s="9" t="s">
        <v>10</v>
      </c>
      <c r="E138" s="9" t="s">
        <v>11</v>
      </c>
      <c r="F138" s="9" t="s">
        <v>12</v>
      </c>
      <c r="G138" s="10">
        <v>1999</v>
      </c>
      <c r="H138" s="11" t="s">
        <v>97</v>
      </c>
      <c r="I138" s="12">
        <v>15</v>
      </c>
    </row>
    <row r="139" spans="1:9" ht="14.4" x14ac:dyDescent="0.3">
      <c r="A139" s="8">
        <v>36299</v>
      </c>
      <c r="B139" s="9" t="s">
        <v>149</v>
      </c>
      <c r="C139" s="9" t="s">
        <v>10</v>
      </c>
      <c r="D139" s="9" t="s">
        <v>10</v>
      </c>
      <c r="E139" s="9" t="s">
        <v>11</v>
      </c>
      <c r="F139" s="9" t="s">
        <v>12</v>
      </c>
      <c r="G139" s="10">
        <v>1999</v>
      </c>
      <c r="H139" s="11" t="s">
        <v>97</v>
      </c>
      <c r="I139" s="12">
        <v>7</v>
      </c>
    </row>
    <row r="140" spans="1:9" ht="14.4" x14ac:dyDescent="0.3">
      <c r="A140" s="8">
        <v>36306</v>
      </c>
      <c r="B140" s="9" t="s">
        <v>150</v>
      </c>
      <c r="C140" s="9" t="s">
        <v>10</v>
      </c>
      <c r="D140" s="9" t="s">
        <v>10</v>
      </c>
      <c r="E140" s="9" t="s">
        <v>11</v>
      </c>
      <c r="F140" s="9" t="s">
        <v>12</v>
      </c>
      <c r="G140" s="10">
        <v>1999</v>
      </c>
      <c r="H140" s="11" t="s">
        <v>97</v>
      </c>
      <c r="I140" s="12">
        <v>12</v>
      </c>
    </row>
    <row r="141" spans="1:9" ht="14.4" x14ac:dyDescent="0.3">
      <c r="A141" s="8">
        <v>36331</v>
      </c>
      <c r="B141" s="9" t="s">
        <v>59</v>
      </c>
      <c r="C141" s="9" t="s">
        <v>29</v>
      </c>
      <c r="D141" s="9" t="s">
        <v>29</v>
      </c>
      <c r="E141" s="9" t="s">
        <v>11</v>
      </c>
      <c r="F141" s="9" t="s">
        <v>12</v>
      </c>
      <c r="G141" s="10">
        <v>1999</v>
      </c>
      <c r="H141" s="11" t="s">
        <v>23</v>
      </c>
      <c r="I141" s="12">
        <v>15</v>
      </c>
    </row>
    <row r="142" spans="1:9" ht="14.4" x14ac:dyDescent="0.3">
      <c r="A142" s="8">
        <v>36331</v>
      </c>
      <c r="B142" s="9" t="s">
        <v>137</v>
      </c>
      <c r="C142" s="9" t="s">
        <v>29</v>
      </c>
      <c r="D142" s="9" t="s">
        <v>29</v>
      </c>
      <c r="E142" s="9" t="s">
        <v>11</v>
      </c>
      <c r="F142" s="9" t="s">
        <v>12</v>
      </c>
      <c r="G142" s="10">
        <v>1999</v>
      </c>
      <c r="H142" s="11" t="s">
        <v>23</v>
      </c>
      <c r="I142" s="12">
        <v>8</v>
      </c>
    </row>
    <row r="143" spans="1:9" ht="14.4" x14ac:dyDescent="0.3">
      <c r="A143" s="8">
        <v>36364</v>
      </c>
      <c r="B143" s="9" t="s">
        <v>76</v>
      </c>
      <c r="C143" s="9" t="s">
        <v>151</v>
      </c>
      <c r="D143" s="9" t="s">
        <v>151</v>
      </c>
      <c r="E143" s="9" t="s">
        <v>152</v>
      </c>
      <c r="F143" s="9" t="s">
        <v>12</v>
      </c>
      <c r="G143" s="10">
        <v>1999</v>
      </c>
      <c r="H143" s="11" t="s">
        <v>25</v>
      </c>
      <c r="I143" s="12">
        <v>16</v>
      </c>
    </row>
    <row r="144" spans="1:9" ht="14.4" x14ac:dyDescent="0.3">
      <c r="A144" s="8">
        <v>36389</v>
      </c>
      <c r="B144" s="9" t="s">
        <v>153</v>
      </c>
      <c r="C144" s="9" t="s">
        <v>154</v>
      </c>
      <c r="D144" s="9" t="s">
        <v>154</v>
      </c>
      <c r="E144" s="9" t="s">
        <v>11</v>
      </c>
      <c r="F144" s="9" t="s">
        <v>12</v>
      </c>
      <c r="G144" s="10">
        <v>1999</v>
      </c>
      <c r="H144" s="11" t="s">
        <v>38</v>
      </c>
      <c r="I144" s="12">
        <v>11</v>
      </c>
    </row>
    <row r="145" spans="1:9" ht="14.4" x14ac:dyDescent="0.3">
      <c r="A145" s="8">
        <v>36448</v>
      </c>
      <c r="B145" s="9" t="s">
        <v>110</v>
      </c>
      <c r="C145" s="9" t="s">
        <v>15</v>
      </c>
      <c r="D145" s="9" t="s">
        <v>15</v>
      </c>
      <c r="E145" s="9" t="s">
        <v>11</v>
      </c>
      <c r="F145" s="9" t="s">
        <v>12</v>
      </c>
      <c r="G145" s="10">
        <v>1999</v>
      </c>
      <c r="H145" s="11" t="s">
        <v>13</v>
      </c>
      <c r="I145" s="12">
        <v>16</v>
      </c>
    </row>
    <row r="146" spans="1:9" ht="14.4" x14ac:dyDescent="0.3">
      <c r="A146" s="8">
        <v>36448</v>
      </c>
      <c r="B146" s="9" t="s">
        <v>155</v>
      </c>
      <c r="C146" s="9" t="s">
        <v>15</v>
      </c>
      <c r="D146" s="9" t="s">
        <v>15</v>
      </c>
      <c r="E146" s="9" t="s">
        <v>11</v>
      </c>
      <c r="F146" s="9" t="s">
        <v>12</v>
      </c>
      <c r="G146" s="10">
        <v>1999</v>
      </c>
      <c r="H146" s="11" t="s">
        <v>13</v>
      </c>
      <c r="I146" s="12">
        <v>7</v>
      </c>
    </row>
    <row r="147" spans="1:9" ht="14.4" x14ac:dyDescent="0.3">
      <c r="A147" s="8">
        <v>36497</v>
      </c>
      <c r="B147" s="9" t="s">
        <v>76</v>
      </c>
      <c r="C147" s="9" t="s">
        <v>156</v>
      </c>
      <c r="D147" s="9" t="s">
        <v>156</v>
      </c>
      <c r="E147" s="9" t="s">
        <v>11</v>
      </c>
      <c r="F147" s="9" t="s">
        <v>12</v>
      </c>
      <c r="G147" s="10">
        <v>1999</v>
      </c>
      <c r="H147" s="11" t="s">
        <v>81</v>
      </c>
      <c r="I147" s="12">
        <v>14</v>
      </c>
    </row>
    <row r="148" spans="1:9" ht="14.4" x14ac:dyDescent="0.3">
      <c r="A148" s="8">
        <v>36498</v>
      </c>
      <c r="B148" s="9" t="s">
        <v>76</v>
      </c>
      <c r="C148" s="9" t="s">
        <v>156</v>
      </c>
      <c r="D148" s="9" t="s">
        <v>156</v>
      </c>
      <c r="E148" s="9" t="s">
        <v>11</v>
      </c>
      <c r="F148" s="9" t="s">
        <v>12</v>
      </c>
      <c r="G148" s="10">
        <v>1999</v>
      </c>
      <c r="H148" s="11" t="s">
        <v>81</v>
      </c>
      <c r="I148" s="12">
        <v>17</v>
      </c>
    </row>
    <row r="149" spans="1:9" ht="14.4" x14ac:dyDescent="0.3">
      <c r="A149" s="8">
        <v>36697</v>
      </c>
      <c r="B149" s="9" t="s">
        <v>157</v>
      </c>
      <c r="C149" s="9" t="s">
        <v>29</v>
      </c>
      <c r="D149" s="9" t="s">
        <v>29</v>
      </c>
      <c r="E149" s="9" t="s">
        <v>11</v>
      </c>
      <c r="F149" s="9" t="s">
        <v>12</v>
      </c>
      <c r="G149" s="10">
        <v>2000</v>
      </c>
      <c r="H149" s="11" t="s">
        <v>23</v>
      </c>
      <c r="I149" s="12">
        <v>14</v>
      </c>
    </row>
    <row r="150" spans="1:9" ht="14.4" x14ac:dyDescent="0.3">
      <c r="A150" s="8">
        <v>36697</v>
      </c>
      <c r="B150" s="9" t="s">
        <v>158</v>
      </c>
      <c r="C150" s="9" t="s">
        <v>29</v>
      </c>
      <c r="D150" s="9" t="s">
        <v>29</v>
      </c>
      <c r="E150" s="9" t="s">
        <v>11</v>
      </c>
      <c r="F150" s="9" t="s">
        <v>12</v>
      </c>
      <c r="G150" s="10">
        <v>2000</v>
      </c>
      <c r="H150" s="11" t="s">
        <v>23</v>
      </c>
      <c r="I150" s="12">
        <v>12</v>
      </c>
    </row>
    <row r="151" spans="1:9" ht="14.4" x14ac:dyDescent="0.3">
      <c r="A151" s="8">
        <v>36697</v>
      </c>
      <c r="B151" s="9" t="s">
        <v>159</v>
      </c>
      <c r="C151" s="9" t="s">
        <v>29</v>
      </c>
      <c r="D151" s="9" t="s">
        <v>29</v>
      </c>
      <c r="E151" s="9" t="s">
        <v>11</v>
      </c>
      <c r="F151" s="9" t="s">
        <v>12</v>
      </c>
      <c r="G151" s="10">
        <v>2000</v>
      </c>
      <c r="H151" s="11" t="s">
        <v>23</v>
      </c>
      <c r="I151" s="12">
        <v>7</v>
      </c>
    </row>
    <row r="152" spans="1:9" ht="14.4" x14ac:dyDescent="0.3">
      <c r="A152" s="8">
        <v>36697</v>
      </c>
      <c r="B152" s="9" t="s">
        <v>160</v>
      </c>
      <c r="C152" s="9" t="s">
        <v>29</v>
      </c>
      <c r="D152" s="9" t="s">
        <v>29</v>
      </c>
      <c r="E152" s="9" t="s">
        <v>11</v>
      </c>
      <c r="F152" s="9" t="s">
        <v>12</v>
      </c>
      <c r="G152" s="10">
        <v>2000</v>
      </c>
      <c r="H152" s="11" t="s">
        <v>23</v>
      </c>
      <c r="I152" s="12">
        <v>7</v>
      </c>
    </row>
    <row r="153" spans="1:9" ht="14.4" x14ac:dyDescent="0.3">
      <c r="A153" s="8">
        <v>36717</v>
      </c>
      <c r="B153" s="9" t="s">
        <v>76</v>
      </c>
      <c r="C153" s="9" t="s">
        <v>118</v>
      </c>
      <c r="D153" s="9" t="s">
        <v>118</v>
      </c>
      <c r="E153" s="9" t="s">
        <v>119</v>
      </c>
      <c r="F153" s="9" t="s">
        <v>120</v>
      </c>
      <c r="G153" s="10">
        <v>2000</v>
      </c>
      <c r="H153" s="11" t="s">
        <v>25</v>
      </c>
      <c r="I153" s="12">
        <v>18</v>
      </c>
    </row>
    <row r="154" spans="1:9" ht="14.4" x14ac:dyDescent="0.3">
      <c r="A154" s="8">
        <v>36718</v>
      </c>
      <c r="B154" s="9" t="s">
        <v>76</v>
      </c>
      <c r="C154" s="9" t="s">
        <v>118</v>
      </c>
      <c r="D154" s="9" t="s">
        <v>118</v>
      </c>
      <c r="E154" s="9" t="s">
        <v>119</v>
      </c>
      <c r="F154" s="9" t="s">
        <v>120</v>
      </c>
      <c r="G154" s="10">
        <v>2000</v>
      </c>
      <c r="H154" s="11" t="s">
        <v>25</v>
      </c>
      <c r="I154" s="12">
        <v>28</v>
      </c>
    </row>
    <row r="155" spans="1:9" ht="14.4" x14ac:dyDescent="0.3">
      <c r="A155" s="8">
        <v>36719</v>
      </c>
      <c r="B155" s="9" t="s">
        <v>76</v>
      </c>
      <c r="C155" s="9" t="s">
        <v>118</v>
      </c>
      <c r="D155" s="9" t="s">
        <v>118</v>
      </c>
      <c r="E155" s="9" t="s">
        <v>119</v>
      </c>
      <c r="F155" s="9" t="s">
        <v>120</v>
      </c>
      <c r="G155" s="10">
        <v>2000</v>
      </c>
      <c r="H155" s="11" t="s">
        <v>25</v>
      </c>
      <c r="I155" s="12">
        <v>15</v>
      </c>
    </row>
    <row r="156" spans="1:9" ht="14.4" x14ac:dyDescent="0.3">
      <c r="A156" s="8">
        <v>36721</v>
      </c>
      <c r="B156" s="9" t="s">
        <v>76</v>
      </c>
      <c r="C156" s="9" t="s">
        <v>151</v>
      </c>
      <c r="D156" s="9" t="s">
        <v>151</v>
      </c>
      <c r="E156" s="9" t="s">
        <v>152</v>
      </c>
      <c r="F156" s="9" t="s">
        <v>12</v>
      </c>
      <c r="G156" s="10">
        <v>2000</v>
      </c>
      <c r="H156" s="11" t="s">
        <v>25</v>
      </c>
      <c r="I156" s="12">
        <v>22</v>
      </c>
    </row>
    <row r="157" spans="1:9" ht="14.4" x14ac:dyDescent="0.3">
      <c r="A157" s="8">
        <v>36722</v>
      </c>
      <c r="B157" s="9" t="s">
        <v>76</v>
      </c>
      <c r="C157" s="9" t="s">
        <v>151</v>
      </c>
      <c r="D157" s="9" t="s">
        <v>151</v>
      </c>
      <c r="E157" s="9" t="s">
        <v>152</v>
      </c>
      <c r="F157" s="9" t="s">
        <v>12</v>
      </c>
      <c r="G157" s="10">
        <v>2000</v>
      </c>
      <c r="H157" s="11" t="s">
        <v>25</v>
      </c>
      <c r="I157" s="12">
        <v>17</v>
      </c>
    </row>
    <row r="158" spans="1:9" ht="14.4" x14ac:dyDescent="0.3">
      <c r="A158" s="8">
        <v>36759</v>
      </c>
      <c r="B158" s="9" t="s">
        <v>161</v>
      </c>
      <c r="C158" s="9" t="s">
        <v>151</v>
      </c>
      <c r="D158" s="9" t="s">
        <v>151</v>
      </c>
      <c r="E158" s="9" t="s">
        <v>152</v>
      </c>
      <c r="F158" s="9" t="s">
        <v>12</v>
      </c>
      <c r="G158" s="10">
        <v>2000</v>
      </c>
      <c r="H158" s="11" t="s">
        <v>38</v>
      </c>
      <c r="I158" s="12">
        <v>28</v>
      </c>
    </row>
    <row r="159" spans="1:9" ht="14.4" x14ac:dyDescent="0.3">
      <c r="A159" s="8">
        <v>36759</v>
      </c>
      <c r="B159" s="9" t="s">
        <v>28</v>
      </c>
      <c r="C159" s="9" t="s">
        <v>151</v>
      </c>
      <c r="D159" s="9" t="s">
        <v>151</v>
      </c>
      <c r="E159" s="9" t="s">
        <v>152</v>
      </c>
      <c r="F159" s="9" t="s">
        <v>12</v>
      </c>
      <c r="G159" s="10">
        <v>2000</v>
      </c>
      <c r="H159" s="11" t="s">
        <v>38</v>
      </c>
      <c r="I159" s="12">
        <v>8</v>
      </c>
    </row>
    <row r="160" spans="1:9" ht="14.4" x14ac:dyDescent="0.3">
      <c r="A160" s="8">
        <v>36789</v>
      </c>
      <c r="B160" s="9" t="s">
        <v>76</v>
      </c>
      <c r="C160" s="9" t="s">
        <v>29</v>
      </c>
      <c r="D160" s="9" t="s">
        <v>29</v>
      </c>
      <c r="E160" s="9" t="s">
        <v>11</v>
      </c>
      <c r="F160" s="9" t="s">
        <v>12</v>
      </c>
      <c r="G160" s="10">
        <v>2000</v>
      </c>
      <c r="H160" s="11" t="s">
        <v>162</v>
      </c>
      <c r="I160" s="12">
        <v>19</v>
      </c>
    </row>
    <row r="161" spans="1:9" ht="14.4" x14ac:dyDescent="0.3">
      <c r="A161" s="8">
        <v>36978</v>
      </c>
      <c r="B161" s="9" t="s">
        <v>163</v>
      </c>
      <c r="C161" s="9" t="s">
        <v>10</v>
      </c>
      <c r="D161" s="9" t="s">
        <v>10</v>
      </c>
      <c r="E161" s="9" t="s">
        <v>11</v>
      </c>
      <c r="F161" s="9" t="s">
        <v>12</v>
      </c>
      <c r="G161" s="10">
        <v>2001</v>
      </c>
      <c r="H161" s="11" t="s">
        <v>88</v>
      </c>
      <c r="I161" s="12">
        <v>17</v>
      </c>
    </row>
    <row r="162" spans="1:9" ht="14.4" x14ac:dyDescent="0.3">
      <c r="A162" s="8">
        <v>37082</v>
      </c>
      <c r="B162" s="9" t="s">
        <v>164</v>
      </c>
      <c r="C162" s="9" t="s">
        <v>29</v>
      </c>
      <c r="D162" s="9" t="s">
        <v>29</v>
      </c>
      <c r="E162" s="9" t="s">
        <v>11</v>
      </c>
      <c r="F162" s="9" t="s">
        <v>12</v>
      </c>
      <c r="G162" s="10">
        <v>2001</v>
      </c>
      <c r="H162" s="11" t="s">
        <v>25</v>
      </c>
      <c r="I162" s="12">
        <v>14</v>
      </c>
    </row>
    <row r="163" spans="1:9" ht="14.4" x14ac:dyDescent="0.3">
      <c r="A163" s="8">
        <v>37082</v>
      </c>
      <c r="B163" s="9" t="s">
        <v>165</v>
      </c>
      <c r="C163" s="9" t="s">
        <v>29</v>
      </c>
      <c r="D163" s="9" t="s">
        <v>29</v>
      </c>
      <c r="E163" s="9" t="s">
        <v>11</v>
      </c>
      <c r="F163" s="9" t="s">
        <v>12</v>
      </c>
      <c r="G163" s="10">
        <v>2001</v>
      </c>
      <c r="H163" s="11" t="s">
        <v>25</v>
      </c>
      <c r="I163" s="12">
        <v>11</v>
      </c>
    </row>
    <row r="164" spans="1:9" ht="14.4" x14ac:dyDescent="0.3">
      <c r="A164" s="8">
        <v>37082</v>
      </c>
      <c r="B164" s="9" t="s">
        <v>166</v>
      </c>
      <c r="C164" s="9" t="s">
        <v>29</v>
      </c>
      <c r="D164" s="9" t="s">
        <v>29</v>
      </c>
      <c r="E164" s="9" t="s">
        <v>11</v>
      </c>
      <c r="F164" s="9" t="s">
        <v>12</v>
      </c>
      <c r="G164" s="10">
        <v>2001</v>
      </c>
      <c r="H164" s="11" t="s">
        <v>25</v>
      </c>
      <c r="I164" s="12">
        <v>6</v>
      </c>
    </row>
    <row r="165" spans="1:9" ht="14.4" x14ac:dyDescent="0.3">
      <c r="A165" s="8">
        <v>37094</v>
      </c>
      <c r="B165" s="9" t="s">
        <v>167</v>
      </c>
      <c r="C165" s="9" t="s">
        <v>168</v>
      </c>
      <c r="D165" s="9" t="s">
        <v>168</v>
      </c>
      <c r="E165" s="9" t="s">
        <v>119</v>
      </c>
      <c r="F165" s="9" t="s">
        <v>120</v>
      </c>
      <c r="G165" s="10">
        <v>2001</v>
      </c>
      <c r="H165" s="11" t="s">
        <v>25</v>
      </c>
      <c r="I165" s="12">
        <v>14</v>
      </c>
    </row>
    <row r="166" spans="1:9" ht="14.4" x14ac:dyDescent="0.3">
      <c r="A166" s="8">
        <v>37096</v>
      </c>
      <c r="B166" s="9" t="s">
        <v>167</v>
      </c>
      <c r="C166" s="9" t="s">
        <v>151</v>
      </c>
      <c r="D166" s="9" t="s">
        <v>151</v>
      </c>
      <c r="E166" s="9" t="s">
        <v>152</v>
      </c>
      <c r="F166" s="9" t="s">
        <v>12</v>
      </c>
      <c r="G166" s="10">
        <v>2001</v>
      </c>
      <c r="H166" s="11" t="s">
        <v>25</v>
      </c>
      <c r="I166" s="12">
        <v>14</v>
      </c>
    </row>
    <row r="167" spans="1:9" ht="14.4" x14ac:dyDescent="0.3">
      <c r="A167" s="8">
        <v>37161</v>
      </c>
      <c r="B167" s="9" t="s">
        <v>169</v>
      </c>
      <c r="C167" s="9" t="s">
        <v>10</v>
      </c>
      <c r="D167" s="9" t="s">
        <v>10</v>
      </c>
      <c r="E167" s="9" t="s">
        <v>11</v>
      </c>
      <c r="F167" s="9" t="s">
        <v>12</v>
      </c>
      <c r="G167" s="10">
        <v>2001</v>
      </c>
      <c r="H167" s="11" t="s">
        <v>162</v>
      </c>
      <c r="I167" s="12">
        <v>18</v>
      </c>
    </row>
    <row r="168" spans="1:9" ht="14.4" x14ac:dyDescent="0.3">
      <c r="A168" s="8">
        <v>37384</v>
      </c>
      <c r="B168" s="9" t="s">
        <v>82</v>
      </c>
      <c r="C168" s="9" t="s">
        <v>10</v>
      </c>
      <c r="D168" s="9" t="s">
        <v>10</v>
      </c>
      <c r="E168" s="9" t="s">
        <v>11</v>
      </c>
      <c r="F168" s="9" t="s">
        <v>12</v>
      </c>
      <c r="G168" s="10">
        <v>2002</v>
      </c>
      <c r="H168" s="11" t="s">
        <v>97</v>
      </c>
      <c r="I168" s="12">
        <v>16</v>
      </c>
    </row>
    <row r="169" spans="1:9" ht="14.4" x14ac:dyDescent="0.3">
      <c r="A169" s="8">
        <v>37573</v>
      </c>
      <c r="B169" s="9" t="s">
        <v>170</v>
      </c>
      <c r="C169" s="9" t="s">
        <v>91</v>
      </c>
      <c r="D169" s="9" t="s">
        <v>91</v>
      </c>
      <c r="E169" s="9" t="s">
        <v>92</v>
      </c>
      <c r="F169" s="9" t="s">
        <v>12</v>
      </c>
      <c r="G169" s="10">
        <v>2002</v>
      </c>
      <c r="H169" s="11" t="s">
        <v>16</v>
      </c>
      <c r="I169" s="12">
        <v>16</v>
      </c>
    </row>
    <row r="170" spans="1:9" ht="14.4" x14ac:dyDescent="0.3">
      <c r="A170" s="8">
        <v>37573</v>
      </c>
      <c r="B170" s="9" t="s">
        <v>171</v>
      </c>
      <c r="C170" s="9" t="s">
        <v>91</v>
      </c>
      <c r="D170" s="9" t="s">
        <v>91</v>
      </c>
      <c r="E170" s="9" t="s">
        <v>92</v>
      </c>
      <c r="F170" s="9" t="s">
        <v>12</v>
      </c>
      <c r="G170" s="10">
        <v>2002</v>
      </c>
      <c r="H170" s="11" t="s">
        <v>16</v>
      </c>
      <c r="I170" s="12">
        <v>7</v>
      </c>
    </row>
    <row r="171" spans="1:9" ht="14.4" x14ac:dyDescent="0.3">
      <c r="A171" s="8">
        <v>37621</v>
      </c>
      <c r="B171" s="9" t="s">
        <v>76</v>
      </c>
      <c r="C171" s="9" t="s">
        <v>172</v>
      </c>
      <c r="D171" s="9" t="s">
        <v>172</v>
      </c>
      <c r="E171" s="9" t="s">
        <v>173</v>
      </c>
      <c r="F171" s="9" t="s">
        <v>174</v>
      </c>
      <c r="G171" s="10">
        <v>2002</v>
      </c>
      <c r="H171" s="11" t="s">
        <v>81</v>
      </c>
      <c r="I171" s="12">
        <v>24</v>
      </c>
    </row>
    <row r="172" spans="1:9" ht="14.4" x14ac:dyDescent="0.3">
      <c r="A172" s="8">
        <v>37673</v>
      </c>
      <c r="B172" s="9" t="s">
        <v>76</v>
      </c>
      <c r="C172" s="9" t="s">
        <v>175</v>
      </c>
      <c r="D172" s="9" t="s">
        <v>175</v>
      </c>
      <c r="E172" s="9" t="s">
        <v>11</v>
      </c>
      <c r="F172" s="9" t="s">
        <v>12</v>
      </c>
      <c r="G172" s="10">
        <v>2003</v>
      </c>
      <c r="H172" s="11" t="s">
        <v>53</v>
      </c>
      <c r="I172" s="12">
        <v>16</v>
      </c>
    </row>
    <row r="173" spans="1:9" ht="14.4" x14ac:dyDescent="0.3">
      <c r="A173" s="8">
        <v>37674</v>
      </c>
      <c r="B173" s="9" t="s">
        <v>76</v>
      </c>
      <c r="C173" s="9" t="s">
        <v>175</v>
      </c>
      <c r="D173" s="9" t="s">
        <v>175</v>
      </c>
      <c r="E173" s="9" t="s">
        <v>11</v>
      </c>
      <c r="F173" s="9" t="s">
        <v>12</v>
      </c>
      <c r="G173" s="10">
        <v>2003</v>
      </c>
      <c r="H173" s="11" t="s">
        <v>53</v>
      </c>
      <c r="I173" s="12">
        <v>15</v>
      </c>
    </row>
    <row r="174" spans="1:9" ht="14.4" x14ac:dyDescent="0.3">
      <c r="A174" s="8">
        <v>37706</v>
      </c>
      <c r="B174" s="9" t="s">
        <v>176</v>
      </c>
      <c r="C174" s="9" t="s">
        <v>177</v>
      </c>
      <c r="D174" s="9" t="s">
        <v>177</v>
      </c>
      <c r="E174" s="9" t="s">
        <v>178</v>
      </c>
      <c r="F174" s="9" t="s">
        <v>179</v>
      </c>
      <c r="G174" s="10">
        <v>2003</v>
      </c>
      <c r="H174" s="11" t="s">
        <v>88</v>
      </c>
      <c r="I174" s="12">
        <v>14</v>
      </c>
    </row>
    <row r="175" spans="1:9" ht="14.4" x14ac:dyDescent="0.3">
      <c r="A175" s="8">
        <v>37750</v>
      </c>
      <c r="B175" s="9" t="s">
        <v>169</v>
      </c>
      <c r="C175" s="9" t="s">
        <v>95</v>
      </c>
      <c r="D175" s="9" t="s">
        <v>96</v>
      </c>
      <c r="E175" s="9" t="s">
        <v>11</v>
      </c>
      <c r="F175" s="9" t="s">
        <v>12</v>
      </c>
      <c r="G175" s="10">
        <v>2003</v>
      </c>
      <c r="H175" s="11" t="s">
        <v>97</v>
      </c>
      <c r="I175" s="12">
        <v>21</v>
      </c>
    </row>
    <row r="176" spans="1:9" ht="14.4" x14ac:dyDescent="0.3">
      <c r="A176" s="8">
        <v>37750</v>
      </c>
      <c r="B176" s="9" t="s">
        <v>180</v>
      </c>
      <c r="C176" s="9" t="s">
        <v>95</v>
      </c>
      <c r="D176" s="9" t="s">
        <v>96</v>
      </c>
      <c r="E176" s="9" t="s">
        <v>11</v>
      </c>
      <c r="F176" s="9" t="s">
        <v>12</v>
      </c>
      <c r="G176" s="10">
        <v>2003</v>
      </c>
      <c r="H176" s="11" t="s">
        <v>97</v>
      </c>
      <c r="I176" s="12">
        <v>10</v>
      </c>
    </row>
    <row r="177" spans="1:9" ht="14.4" x14ac:dyDescent="0.3">
      <c r="A177" s="8">
        <v>37750</v>
      </c>
      <c r="B177" s="9" t="s">
        <v>181</v>
      </c>
      <c r="C177" s="9" t="s">
        <v>95</v>
      </c>
      <c r="D177" s="9" t="s">
        <v>96</v>
      </c>
      <c r="E177" s="9" t="s">
        <v>11</v>
      </c>
      <c r="F177" s="9" t="s">
        <v>12</v>
      </c>
      <c r="G177" s="10">
        <v>2003</v>
      </c>
      <c r="H177" s="11" t="s">
        <v>97</v>
      </c>
      <c r="I177" s="12">
        <v>10</v>
      </c>
    </row>
    <row r="178" spans="1:9" ht="14.4" x14ac:dyDescent="0.3">
      <c r="A178" s="8">
        <v>37751</v>
      </c>
      <c r="B178" s="9" t="s">
        <v>182</v>
      </c>
      <c r="C178" s="9" t="s">
        <v>95</v>
      </c>
      <c r="D178" s="9" t="s">
        <v>96</v>
      </c>
      <c r="E178" s="9" t="s">
        <v>11</v>
      </c>
      <c r="F178" s="9" t="s">
        <v>12</v>
      </c>
      <c r="G178" s="10">
        <v>2003</v>
      </c>
      <c r="H178" s="11" t="s">
        <v>97</v>
      </c>
      <c r="I178" s="12">
        <v>18</v>
      </c>
    </row>
    <row r="179" spans="1:9" ht="14.4" x14ac:dyDescent="0.3">
      <c r="A179" s="8">
        <v>37751</v>
      </c>
      <c r="B179" s="9" t="s">
        <v>183</v>
      </c>
      <c r="C179" s="9" t="s">
        <v>95</v>
      </c>
      <c r="D179" s="9" t="s">
        <v>96</v>
      </c>
      <c r="E179" s="9" t="s">
        <v>11</v>
      </c>
      <c r="F179" s="9" t="s">
        <v>12</v>
      </c>
      <c r="G179" s="10">
        <v>2003</v>
      </c>
      <c r="H179" s="11" t="s">
        <v>97</v>
      </c>
      <c r="I179" s="12">
        <v>12</v>
      </c>
    </row>
    <row r="180" spans="1:9" ht="14.4" x14ac:dyDescent="0.3">
      <c r="A180" s="8">
        <v>37751</v>
      </c>
      <c r="B180" s="9" t="s">
        <v>184</v>
      </c>
      <c r="C180" s="9" t="s">
        <v>95</v>
      </c>
      <c r="D180" s="9" t="s">
        <v>96</v>
      </c>
      <c r="E180" s="9" t="s">
        <v>11</v>
      </c>
      <c r="F180" s="9" t="s">
        <v>12</v>
      </c>
      <c r="G180" s="10">
        <v>2003</v>
      </c>
      <c r="H180" s="11" t="s">
        <v>97</v>
      </c>
      <c r="I180" s="12">
        <v>7</v>
      </c>
    </row>
    <row r="181" spans="1:9" ht="14.4" x14ac:dyDescent="0.3">
      <c r="A181" s="8">
        <v>37824</v>
      </c>
      <c r="B181" s="9" t="s">
        <v>76</v>
      </c>
      <c r="C181" s="9" t="s">
        <v>168</v>
      </c>
      <c r="D181" s="9" t="s">
        <v>168</v>
      </c>
      <c r="E181" s="9" t="s">
        <v>119</v>
      </c>
      <c r="F181" s="9" t="s">
        <v>120</v>
      </c>
      <c r="G181" s="10">
        <v>2003</v>
      </c>
      <c r="H181" s="11" t="s">
        <v>25</v>
      </c>
      <c r="I181" s="12">
        <v>15</v>
      </c>
    </row>
    <row r="182" spans="1:9" ht="14.4" x14ac:dyDescent="0.3">
      <c r="A182" s="8">
        <v>37838</v>
      </c>
      <c r="B182" s="9" t="s">
        <v>185</v>
      </c>
      <c r="C182" s="9" t="s">
        <v>168</v>
      </c>
      <c r="D182" s="9" t="s">
        <v>168</v>
      </c>
      <c r="E182" s="9" t="s">
        <v>119</v>
      </c>
      <c r="F182" s="9" t="s">
        <v>120</v>
      </c>
      <c r="G182" s="10">
        <v>2003</v>
      </c>
      <c r="H182" s="11" t="s">
        <v>38</v>
      </c>
      <c r="I182" s="12">
        <v>20</v>
      </c>
    </row>
    <row r="183" spans="1:9" ht="14.4" x14ac:dyDescent="0.3">
      <c r="A183" s="8">
        <v>37838</v>
      </c>
      <c r="B183" s="9" t="s">
        <v>129</v>
      </c>
      <c r="C183" s="9" t="s">
        <v>168</v>
      </c>
      <c r="D183" s="9" t="s">
        <v>168</v>
      </c>
      <c r="E183" s="9" t="s">
        <v>119</v>
      </c>
      <c r="F183" s="9" t="s">
        <v>120</v>
      </c>
      <c r="G183" s="10">
        <v>2003</v>
      </c>
      <c r="H183" s="11" t="s">
        <v>38</v>
      </c>
      <c r="I183" s="12">
        <v>11</v>
      </c>
    </row>
    <row r="184" spans="1:9" ht="14.4" x14ac:dyDescent="0.3">
      <c r="A184" s="8">
        <v>37905</v>
      </c>
      <c r="B184" s="9" t="s">
        <v>186</v>
      </c>
      <c r="C184" s="9" t="s">
        <v>10</v>
      </c>
      <c r="D184" s="9" t="s">
        <v>10</v>
      </c>
      <c r="E184" s="9" t="s">
        <v>11</v>
      </c>
      <c r="F184" s="9" t="s">
        <v>12</v>
      </c>
      <c r="G184" s="10">
        <v>2003</v>
      </c>
      <c r="H184" s="11" t="s">
        <v>13</v>
      </c>
      <c r="I184" s="12">
        <v>14</v>
      </c>
    </row>
    <row r="185" spans="1:9" ht="14.4" x14ac:dyDescent="0.3">
      <c r="A185" s="8">
        <v>37949</v>
      </c>
      <c r="B185" s="9" t="s">
        <v>82</v>
      </c>
      <c r="C185" s="9" t="s">
        <v>10</v>
      </c>
      <c r="D185" s="9" t="s">
        <v>10</v>
      </c>
      <c r="E185" s="9" t="s">
        <v>11</v>
      </c>
      <c r="F185" s="9" t="s">
        <v>12</v>
      </c>
      <c r="G185" s="10">
        <v>2003</v>
      </c>
      <c r="H185" s="11" t="s">
        <v>16</v>
      </c>
      <c r="I185" s="12">
        <v>16</v>
      </c>
    </row>
    <row r="186" spans="1:9" ht="14.4" x14ac:dyDescent="0.3">
      <c r="A186" s="8">
        <v>38090</v>
      </c>
      <c r="B186" s="9" t="s">
        <v>124</v>
      </c>
      <c r="C186" s="9" t="s">
        <v>175</v>
      </c>
      <c r="D186" s="9" t="s">
        <v>175</v>
      </c>
      <c r="E186" s="9" t="s">
        <v>11</v>
      </c>
      <c r="F186" s="9" t="s">
        <v>12</v>
      </c>
      <c r="G186" s="10">
        <v>2004</v>
      </c>
      <c r="H186" s="11" t="s">
        <v>20</v>
      </c>
      <c r="I186" s="12">
        <v>26</v>
      </c>
    </row>
    <row r="187" spans="1:9" ht="14.4" x14ac:dyDescent="0.3">
      <c r="A187" s="8">
        <v>38121</v>
      </c>
      <c r="B187" s="9" t="s">
        <v>187</v>
      </c>
      <c r="C187" s="9" t="s">
        <v>95</v>
      </c>
      <c r="D187" s="9" t="s">
        <v>96</v>
      </c>
      <c r="E187" s="9" t="s">
        <v>11</v>
      </c>
      <c r="F187" s="9" t="s">
        <v>12</v>
      </c>
      <c r="G187" s="10">
        <v>2004</v>
      </c>
      <c r="H187" s="11" t="s">
        <v>97</v>
      </c>
      <c r="I187" s="12">
        <v>14</v>
      </c>
    </row>
    <row r="188" spans="1:9" ht="14.4" x14ac:dyDescent="0.3">
      <c r="A188" s="8">
        <v>38122</v>
      </c>
      <c r="B188" s="9" t="s">
        <v>188</v>
      </c>
      <c r="C188" s="9" t="s">
        <v>95</v>
      </c>
      <c r="D188" s="9" t="s">
        <v>96</v>
      </c>
      <c r="E188" s="9" t="s">
        <v>11</v>
      </c>
      <c r="F188" s="9" t="s">
        <v>12</v>
      </c>
      <c r="G188" s="10">
        <v>2004</v>
      </c>
      <c r="H188" s="11" t="s">
        <v>97</v>
      </c>
      <c r="I188" s="12">
        <v>16</v>
      </c>
    </row>
    <row r="189" spans="1:9" ht="14.4" x14ac:dyDescent="0.3">
      <c r="A189" s="8">
        <v>38122</v>
      </c>
      <c r="B189" s="9" t="s">
        <v>189</v>
      </c>
      <c r="C189" s="9" t="s">
        <v>95</v>
      </c>
      <c r="D189" s="9" t="s">
        <v>96</v>
      </c>
      <c r="E189" s="9" t="s">
        <v>11</v>
      </c>
      <c r="F189" s="9" t="s">
        <v>12</v>
      </c>
      <c r="G189" s="10">
        <v>2004</v>
      </c>
      <c r="H189" s="11" t="s">
        <v>97</v>
      </c>
      <c r="I189" s="12">
        <v>12</v>
      </c>
    </row>
    <row r="190" spans="1:9" ht="14.4" x14ac:dyDescent="0.3">
      <c r="A190" s="8">
        <v>38157</v>
      </c>
      <c r="B190" s="9" t="s">
        <v>190</v>
      </c>
      <c r="C190" s="9" t="s">
        <v>191</v>
      </c>
      <c r="D190" s="9" t="s">
        <v>191</v>
      </c>
      <c r="E190" s="9" t="s">
        <v>192</v>
      </c>
      <c r="F190" s="9" t="s">
        <v>12</v>
      </c>
      <c r="G190" s="10">
        <v>2004</v>
      </c>
      <c r="H190" s="11" t="s">
        <v>23</v>
      </c>
      <c r="I190" s="12">
        <v>18</v>
      </c>
    </row>
    <row r="191" spans="1:9" ht="14.4" x14ac:dyDescent="0.3">
      <c r="A191" s="8">
        <v>38157</v>
      </c>
      <c r="B191" s="9" t="s">
        <v>169</v>
      </c>
      <c r="C191" s="9" t="s">
        <v>191</v>
      </c>
      <c r="D191" s="9" t="s">
        <v>191</v>
      </c>
      <c r="E191" s="9" t="s">
        <v>192</v>
      </c>
      <c r="F191" s="9" t="s">
        <v>12</v>
      </c>
      <c r="G191" s="10">
        <v>2004</v>
      </c>
      <c r="H191" s="11" t="s">
        <v>23</v>
      </c>
      <c r="I191" s="12">
        <v>19</v>
      </c>
    </row>
    <row r="192" spans="1:9" ht="14.4" x14ac:dyDescent="0.3">
      <c r="A192" s="8">
        <v>38157</v>
      </c>
      <c r="B192" s="9" t="s">
        <v>193</v>
      </c>
      <c r="C192" s="9" t="s">
        <v>191</v>
      </c>
      <c r="D192" s="9" t="s">
        <v>191</v>
      </c>
      <c r="E192" s="9" t="s">
        <v>192</v>
      </c>
      <c r="F192" s="9" t="s">
        <v>12</v>
      </c>
      <c r="G192" s="10">
        <v>2004</v>
      </c>
      <c r="H192" s="11" t="s">
        <v>23</v>
      </c>
      <c r="I192" s="12">
        <v>13</v>
      </c>
    </row>
    <row r="193" spans="1:9" ht="14.4" x14ac:dyDescent="0.3">
      <c r="A193" s="8">
        <v>38203</v>
      </c>
      <c r="B193" s="9" t="s">
        <v>170</v>
      </c>
      <c r="C193" s="9" t="s">
        <v>29</v>
      </c>
      <c r="D193" s="9" t="s">
        <v>29</v>
      </c>
      <c r="E193" s="9" t="s">
        <v>11</v>
      </c>
      <c r="F193" s="9" t="s">
        <v>12</v>
      </c>
      <c r="G193" s="10">
        <v>2004</v>
      </c>
      <c r="H193" s="11" t="s">
        <v>38</v>
      </c>
      <c r="I193" s="12">
        <v>18</v>
      </c>
    </row>
    <row r="194" spans="1:9" ht="14.4" x14ac:dyDescent="0.3">
      <c r="A194" s="8">
        <v>38203</v>
      </c>
      <c r="B194" s="9" t="s">
        <v>194</v>
      </c>
      <c r="C194" s="9" t="s">
        <v>29</v>
      </c>
      <c r="D194" s="9" t="s">
        <v>29</v>
      </c>
      <c r="E194" s="9" t="s">
        <v>11</v>
      </c>
      <c r="F194" s="9" t="s">
        <v>12</v>
      </c>
      <c r="G194" s="10">
        <v>2004</v>
      </c>
      <c r="H194" s="11" t="s">
        <v>38</v>
      </c>
      <c r="I194" s="12">
        <v>12</v>
      </c>
    </row>
    <row r="195" spans="1:9" ht="14.4" x14ac:dyDescent="0.3">
      <c r="A195" s="8">
        <v>38256</v>
      </c>
      <c r="B195" s="9" t="s">
        <v>21</v>
      </c>
      <c r="C195" s="9" t="s">
        <v>195</v>
      </c>
      <c r="D195" s="9" t="s">
        <v>196</v>
      </c>
      <c r="E195" s="9" t="s">
        <v>11</v>
      </c>
      <c r="F195" s="9" t="s">
        <v>12</v>
      </c>
      <c r="G195" s="10">
        <v>2004</v>
      </c>
      <c r="H195" s="11" t="s">
        <v>162</v>
      </c>
      <c r="I195" s="12">
        <v>13</v>
      </c>
    </row>
    <row r="196" spans="1:9" ht="14.4" x14ac:dyDescent="0.3">
      <c r="A196" s="8">
        <v>38256</v>
      </c>
      <c r="B196" s="9" t="s">
        <v>197</v>
      </c>
      <c r="C196" s="9" t="s">
        <v>195</v>
      </c>
      <c r="D196" s="9" t="s">
        <v>196</v>
      </c>
      <c r="E196" s="9" t="s">
        <v>11</v>
      </c>
      <c r="F196" s="9" t="s">
        <v>12</v>
      </c>
      <c r="G196" s="10">
        <v>2004</v>
      </c>
      <c r="H196" s="11" t="s">
        <v>162</v>
      </c>
      <c r="I196" s="12">
        <v>8</v>
      </c>
    </row>
    <row r="197" spans="1:9" ht="14.4" x14ac:dyDescent="0.3">
      <c r="A197" s="8">
        <v>38310</v>
      </c>
      <c r="B197" s="9" t="s">
        <v>198</v>
      </c>
      <c r="C197" s="9" t="s">
        <v>10</v>
      </c>
      <c r="D197" s="9" t="s">
        <v>10</v>
      </c>
      <c r="E197" s="9" t="s">
        <v>11</v>
      </c>
      <c r="F197" s="9" t="s">
        <v>12</v>
      </c>
      <c r="G197" s="10">
        <v>2004</v>
      </c>
      <c r="H197" s="11" t="s">
        <v>16</v>
      </c>
      <c r="I197" s="12">
        <v>21</v>
      </c>
    </row>
    <row r="198" spans="1:9" ht="14.4" x14ac:dyDescent="0.3">
      <c r="A198" s="8">
        <v>38310</v>
      </c>
      <c r="B198" s="9" t="s">
        <v>199</v>
      </c>
      <c r="C198" s="9" t="s">
        <v>10</v>
      </c>
      <c r="D198" s="9" t="s">
        <v>10</v>
      </c>
      <c r="E198" s="9" t="s">
        <v>11</v>
      </c>
      <c r="F198" s="9" t="s">
        <v>12</v>
      </c>
      <c r="G198" s="10">
        <v>2004</v>
      </c>
      <c r="H198" s="11" t="s">
        <v>16</v>
      </c>
      <c r="I198" s="12">
        <v>9</v>
      </c>
    </row>
    <row r="199" spans="1:9" ht="14.4" x14ac:dyDescent="0.3">
      <c r="A199" s="8">
        <v>38394</v>
      </c>
      <c r="B199" s="9" t="s">
        <v>46</v>
      </c>
      <c r="C199" s="9" t="s">
        <v>15</v>
      </c>
      <c r="D199" s="9" t="s">
        <v>15</v>
      </c>
      <c r="E199" s="9" t="s">
        <v>11</v>
      </c>
      <c r="F199" s="9" t="s">
        <v>12</v>
      </c>
      <c r="G199" s="10">
        <v>2005</v>
      </c>
      <c r="H199" s="11" t="s">
        <v>53</v>
      </c>
      <c r="I199" s="12">
        <v>24</v>
      </c>
    </row>
    <row r="200" spans="1:9" ht="14.4" x14ac:dyDescent="0.3">
      <c r="A200" s="8">
        <v>38403</v>
      </c>
      <c r="B200" s="9" t="s">
        <v>169</v>
      </c>
      <c r="C200" s="9" t="s">
        <v>200</v>
      </c>
      <c r="D200" s="9" t="s">
        <v>200</v>
      </c>
      <c r="E200" s="9" t="s">
        <v>11</v>
      </c>
      <c r="F200" s="9" t="s">
        <v>12</v>
      </c>
      <c r="G200" s="10">
        <v>2005</v>
      </c>
      <c r="H200" s="11" t="s">
        <v>53</v>
      </c>
      <c r="I200" s="12">
        <v>20</v>
      </c>
    </row>
    <row r="201" spans="1:9" ht="14.4" x14ac:dyDescent="0.3">
      <c r="A201" s="8">
        <v>38437</v>
      </c>
      <c r="B201" s="9" t="s">
        <v>201</v>
      </c>
      <c r="C201" s="9" t="s">
        <v>202</v>
      </c>
      <c r="D201" s="9" t="s">
        <v>202</v>
      </c>
      <c r="E201" s="9" t="s">
        <v>203</v>
      </c>
      <c r="F201" s="9" t="s">
        <v>79</v>
      </c>
      <c r="G201" s="10">
        <v>2005</v>
      </c>
      <c r="H201" s="11" t="s">
        <v>88</v>
      </c>
      <c r="I201" s="12">
        <v>21</v>
      </c>
    </row>
    <row r="202" spans="1:9" ht="14.4" x14ac:dyDescent="0.3">
      <c r="A202" s="8">
        <v>38437</v>
      </c>
      <c r="B202" s="9" t="s">
        <v>204</v>
      </c>
      <c r="C202" s="9" t="s">
        <v>202</v>
      </c>
      <c r="D202" s="9" t="s">
        <v>202</v>
      </c>
      <c r="E202" s="9" t="s">
        <v>203</v>
      </c>
      <c r="F202" s="9" t="s">
        <v>79</v>
      </c>
      <c r="G202" s="10">
        <v>2005</v>
      </c>
      <c r="H202" s="11" t="s">
        <v>88</v>
      </c>
      <c r="I202" s="12">
        <v>6</v>
      </c>
    </row>
    <row r="203" spans="1:9" ht="14.4" x14ac:dyDescent="0.3">
      <c r="A203" s="8">
        <v>38517</v>
      </c>
      <c r="B203" s="9" t="s">
        <v>205</v>
      </c>
      <c r="C203" s="9" t="s">
        <v>29</v>
      </c>
      <c r="D203" s="9" t="s">
        <v>29</v>
      </c>
      <c r="E203" s="9" t="s">
        <v>11</v>
      </c>
      <c r="F203" s="9" t="s">
        <v>12</v>
      </c>
      <c r="G203" s="10">
        <v>2005</v>
      </c>
      <c r="H203" s="11" t="s">
        <v>23</v>
      </c>
      <c r="I203" s="12">
        <v>21</v>
      </c>
    </row>
    <row r="204" spans="1:9" ht="14.4" x14ac:dyDescent="0.3">
      <c r="A204" s="8">
        <v>38517</v>
      </c>
      <c r="B204" s="9" t="s">
        <v>40</v>
      </c>
      <c r="C204" s="9" t="s">
        <v>29</v>
      </c>
      <c r="D204" s="9" t="s">
        <v>29</v>
      </c>
      <c r="E204" s="9" t="s">
        <v>11</v>
      </c>
      <c r="F204" s="9" t="s">
        <v>12</v>
      </c>
      <c r="G204" s="10">
        <v>2005</v>
      </c>
      <c r="H204" s="11" t="s">
        <v>23</v>
      </c>
      <c r="I204" s="12">
        <v>11</v>
      </c>
    </row>
    <row r="205" spans="1:9" ht="14.4" x14ac:dyDescent="0.3">
      <c r="A205" s="8">
        <v>38526</v>
      </c>
      <c r="B205" s="9" t="s">
        <v>206</v>
      </c>
      <c r="C205" s="9" t="s">
        <v>29</v>
      </c>
      <c r="D205" s="9" t="s">
        <v>29</v>
      </c>
      <c r="E205" s="9" t="s">
        <v>11</v>
      </c>
      <c r="F205" s="9" t="s">
        <v>12</v>
      </c>
      <c r="G205" s="10">
        <v>2005</v>
      </c>
      <c r="H205" s="11" t="s">
        <v>23</v>
      </c>
      <c r="I205" s="12">
        <v>5</v>
      </c>
    </row>
    <row r="206" spans="1:9" ht="14.4" x14ac:dyDescent="0.3">
      <c r="A206" s="8">
        <v>38527</v>
      </c>
      <c r="B206" s="9" t="s">
        <v>206</v>
      </c>
      <c r="C206" s="9" t="s">
        <v>29</v>
      </c>
      <c r="D206" s="9" t="s">
        <v>29</v>
      </c>
      <c r="E206" s="9" t="s">
        <v>11</v>
      </c>
      <c r="F206" s="9" t="s">
        <v>12</v>
      </c>
      <c r="G206" s="10">
        <v>2005</v>
      </c>
      <c r="H206" s="11" t="s">
        <v>23</v>
      </c>
      <c r="I206" s="12">
        <v>16</v>
      </c>
    </row>
    <row r="207" spans="1:9" ht="14.4" x14ac:dyDescent="0.3">
      <c r="A207" s="8">
        <v>38527</v>
      </c>
      <c r="B207" s="9" t="s">
        <v>207</v>
      </c>
      <c r="C207" s="9" t="s">
        <v>29</v>
      </c>
      <c r="D207" s="9" t="s">
        <v>29</v>
      </c>
      <c r="E207" s="9" t="s">
        <v>11</v>
      </c>
      <c r="F207" s="9" t="s">
        <v>12</v>
      </c>
      <c r="G207" s="10">
        <v>2005</v>
      </c>
      <c r="H207" s="11" t="s">
        <v>23</v>
      </c>
      <c r="I207" s="12">
        <v>19</v>
      </c>
    </row>
    <row r="208" spans="1:9" ht="14.4" x14ac:dyDescent="0.3">
      <c r="A208" s="8">
        <v>38535</v>
      </c>
      <c r="B208" s="9" t="s">
        <v>82</v>
      </c>
      <c r="C208" s="9" t="s">
        <v>10</v>
      </c>
      <c r="D208" s="9" t="s">
        <v>10</v>
      </c>
      <c r="E208" s="9" t="s">
        <v>11</v>
      </c>
      <c r="F208" s="9" t="s">
        <v>12</v>
      </c>
      <c r="G208" s="10">
        <v>2005</v>
      </c>
      <c r="H208" s="11" t="s">
        <v>25</v>
      </c>
      <c r="I208" s="12">
        <v>18</v>
      </c>
    </row>
    <row r="209" spans="1:9" ht="14.4" x14ac:dyDescent="0.3">
      <c r="A209" s="8">
        <v>38573</v>
      </c>
      <c r="B209" s="9" t="s">
        <v>208</v>
      </c>
      <c r="C209" s="9" t="s">
        <v>29</v>
      </c>
      <c r="D209" s="9" t="s">
        <v>29</v>
      </c>
      <c r="E209" s="9" t="s">
        <v>11</v>
      </c>
      <c r="F209" s="9" t="s">
        <v>12</v>
      </c>
      <c r="G209" s="10">
        <v>2005</v>
      </c>
      <c r="H209" s="11" t="s">
        <v>38</v>
      </c>
      <c r="I209" s="12">
        <v>17</v>
      </c>
    </row>
    <row r="210" spans="1:9" ht="14.4" x14ac:dyDescent="0.3">
      <c r="A210" s="8">
        <v>38575</v>
      </c>
      <c r="B210" s="9" t="s">
        <v>169</v>
      </c>
      <c r="C210" s="9" t="s">
        <v>209</v>
      </c>
      <c r="D210" s="9" t="s">
        <v>209</v>
      </c>
      <c r="E210" s="9" t="s">
        <v>152</v>
      </c>
      <c r="F210" s="9" t="s">
        <v>12</v>
      </c>
      <c r="G210" s="10">
        <v>2005</v>
      </c>
      <c r="H210" s="11" t="s">
        <v>38</v>
      </c>
      <c r="I210" s="12">
        <v>20</v>
      </c>
    </row>
    <row r="211" spans="1:9" ht="14.4" x14ac:dyDescent="0.3">
      <c r="A211" s="8">
        <v>38575</v>
      </c>
      <c r="B211" s="9" t="s">
        <v>190</v>
      </c>
      <c r="C211" s="9" t="s">
        <v>209</v>
      </c>
      <c r="D211" s="9" t="s">
        <v>209</v>
      </c>
      <c r="E211" s="9" t="s">
        <v>152</v>
      </c>
      <c r="F211" s="9" t="s">
        <v>12</v>
      </c>
      <c r="G211" s="10">
        <v>2005</v>
      </c>
      <c r="H211" s="11" t="s">
        <v>38</v>
      </c>
      <c r="I211" s="12">
        <v>20</v>
      </c>
    </row>
    <row r="212" spans="1:9" ht="14.4" x14ac:dyDescent="0.3">
      <c r="A212" s="8">
        <v>38575</v>
      </c>
      <c r="B212" s="9" t="s">
        <v>210</v>
      </c>
      <c r="C212" s="9" t="s">
        <v>209</v>
      </c>
      <c r="D212" s="9" t="s">
        <v>209</v>
      </c>
      <c r="E212" s="9" t="s">
        <v>152</v>
      </c>
      <c r="F212" s="9" t="s">
        <v>12</v>
      </c>
      <c r="G212" s="10">
        <v>2005</v>
      </c>
      <c r="H212" s="11" t="s">
        <v>38</v>
      </c>
      <c r="I212" s="12">
        <v>6</v>
      </c>
    </row>
    <row r="213" spans="1:9" ht="14.4" x14ac:dyDescent="0.3">
      <c r="A213" s="8">
        <v>38654</v>
      </c>
      <c r="B213" s="9" t="s">
        <v>211</v>
      </c>
      <c r="C213" s="9" t="s">
        <v>212</v>
      </c>
      <c r="D213" s="9" t="s">
        <v>212</v>
      </c>
      <c r="E213" s="9" t="s">
        <v>11</v>
      </c>
      <c r="F213" s="9" t="s">
        <v>12</v>
      </c>
      <c r="G213" s="10">
        <v>2005</v>
      </c>
      <c r="H213" s="11" t="s">
        <v>13</v>
      </c>
      <c r="I213" s="12">
        <v>19</v>
      </c>
    </row>
    <row r="214" spans="1:9" ht="14.4" x14ac:dyDescent="0.3">
      <c r="A214" s="8">
        <v>38793</v>
      </c>
      <c r="B214" s="9" t="s">
        <v>169</v>
      </c>
      <c r="C214" s="9" t="s">
        <v>213</v>
      </c>
      <c r="D214" s="9" t="s">
        <v>213</v>
      </c>
      <c r="E214" s="9" t="s">
        <v>214</v>
      </c>
      <c r="F214" s="9" t="s">
        <v>120</v>
      </c>
      <c r="G214" s="10">
        <v>2006</v>
      </c>
      <c r="H214" s="11" t="s">
        <v>88</v>
      </c>
      <c r="I214" s="12">
        <v>25</v>
      </c>
    </row>
    <row r="215" spans="1:9" ht="14.4" x14ac:dyDescent="0.3">
      <c r="A215" s="8">
        <v>38818</v>
      </c>
      <c r="B215" s="9" t="s">
        <v>169</v>
      </c>
      <c r="C215" s="9" t="s">
        <v>91</v>
      </c>
      <c r="D215" s="9" t="s">
        <v>91</v>
      </c>
      <c r="E215" s="9" t="s">
        <v>92</v>
      </c>
      <c r="F215" s="9" t="s">
        <v>12</v>
      </c>
      <c r="G215" s="10">
        <v>2006</v>
      </c>
      <c r="H215" s="11" t="s">
        <v>20</v>
      </c>
      <c r="I215" s="12">
        <v>22</v>
      </c>
    </row>
    <row r="216" spans="1:9" ht="14.4" x14ac:dyDescent="0.3">
      <c r="A216" s="8">
        <v>38890</v>
      </c>
      <c r="B216" s="9" t="s">
        <v>82</v>
      </c>
      <c r="C216" s="9" t="s">
        <v>215</v>
      </c>
      <c r="D216" s="9" t="s">
        <v>215</v>
      </c>
      <c r="E216" s="9" t="s">
        <v>11</v>
      </c>
      <c r="F216" s="9" t="s">
        <v>12</v>
      </c>
      <c r="G216" s="10">
        <v>2006</v>
      </c>
      <c r="H216" s="11" t="s">
        <v>23</v>
      </c>
      <c r="I216" s="12">
        <v>17</v>
      </c>
    </row>
    <row r="217" spans="1:9" ht="14.4" x14ac:dyDescent="0.3">
      <c r="A217" s="8">
        <v>38898</v>
      </c>
      <c r="B217" s="9" t="s">
        <v>216</v>
      </c>
      <c r="C217" s="9" t="s">
        <v>217</v>
      </c>
      <c r="D217" s="9" t="s">
        <v>217</v>
      </c>
      <c r="E217" s="9" t="s">
        <v>152</v>
      </c>
      <c r="F217" s="9" t="s">
        <v>12</v>
      </c>
      <c r="G217" s="10">
        <v>2006</v>
      </c>
      <c r="H217" s="11" t="s">
        <v>23</v>
      </c>
      <c r="I217" s="12">
        <v>34</v>
      </c>
    </row>
    <row r="218" spans="1:9" ht="14.4" x14ac:dyDescent="0.3">
      <c r="A218" s="8">
        <v>38898</v>
      </c>
      <c r="B218" s="9" t="s">
        <v>218</v>
      </c>
      <c r="C218" s="9" t="s">
        <v>217</v>
      </c>
      <c r="D218" s="9" t="s">
        <v>217</v>
      </c>
      <c r="E218" s="9" t="s">
        <v>152</v>
      </c>
      <c r="F218" s="9" t="s">
        <v>12</v>
      </c>
      <c r="G218" s="10">
        <v>2006</v>
      </c>
      <c r="H218" s="11" t="s">
        <v>23</v>
      </c>
      <c r="I218" s="12">
        <v>5</v>
      </c>
    </row>
    <row r="219" spans="1:9" ht="14.4" x14ac:dyDescent="0.3">
      <c r="A219" s="8">
        <v>38911</v>
      </c>
      <c r="B219" s="9" t="s">
        <v>157</v>
      </c>
      <c r="C219" s="9" t="s">
        <v>29</v>
      </c>
      <c r="D219" s="9" t="s">
        <v>29</v>
      </c>
      <c r="E219" s="9" t="s">
        <v>11</v>
      </c>
      <c r="F219" s="9" t="s">
        <v>12</v>
      </c>
      <c r="G219" s="10">
        <v>2006</v>
      </c>
      <c r="H219" s="11" t="s">
        <v>25</v>
      </c>
      <c r="I219" s="12">
        <v>15</v>
      </c>
    </row>
    <row r="220" spans="1:9" ht="14.4" x14ac:dyDescent="0.3">
      <c r="A220" s="8">
        <v>38911</v>
      </c>
      <c r="B220" s="9" t="s">
        <v>158</v>
      </c>
      <c r="C220" s="9" t="s">
        <v>29</v>
      </c>
      <c r="D220" s="9" t="s">
        <v>29</v>
      </c>
      <c r="E220" s="9" t="s">
        <v>11</v>
      </c>
      <c r="F220" s="9" t="s">
        <v>12</v>
      </c>
      <c r="G220" s="10">
        <v>2006</v>
      </c>
      <c r="H220" s="11" t="s">
        <v>25</v>
      </c>
      <c r="I220" s="12">
        <v>12</v>
      </c>
    </row>
    <row r="221" spans="1:9" ht="14.4" x14ac:dyDescent="0.3">
      <c r="A221" s="8">
        <v>38921</v>
      </c>
      <c r="B221" s="9" t="s">
        <v>219</v>
      </c>
      <c r="C221" s="9" t="s">
        <v>220</v>
      </c>
      <c r="D221" s="9" t="s">
        <v>220</v>
      </c>
      <c r="E221" s="9" t="s">
        <v>152</v>
      </c>
      <c r="F221" s="9" t="s">
        <v>12</v>
      </c>
      <c r="G221" s="10">
        <v>2006</v>
      </c>
      <c r="H221" s="11" t="s">
        <v>25</v>
      </c>
      <c r="I221" s="12">
        <v>22</v>
      </c>
    </row>
    <row r="222" spans="1:9" ht="14.4" x14ac:dyDescent="0.3">
      <c r="A222" s="8">
        <v>38921</v>
      </c>
      <c r="B222" s="9" t="s">
        <v>221</v>
      </c>
      <c r="C222" s="9" t="s">
        <v>220</v>
      </c>
      <c r="D222" s="9" t="s">
        <v>220</v>
      </c>
      <c r="E222" s="9" t="s">
        <v>152</v>
      </c>
      <c r="F222" s="9" t="s">
        <v>12</v>
      </c>
      <c r="G222" s="10">
        <v>2006</v>
      </c>
      <c r="H222" s="11" t="s">
        <v>25</v>
      </c>
      <c r="I222" s="12">
        <v>6</v>
      </c>
    </row>
    <row r="223" spans="1:9" ht="14.4" x14ac:dyDescent="0.3">
      <c r="A223" s="8">
        <v>38997</v>
      </c>
      <c r="B223" s="9" t="s">
        <v>46</v>
      </c>
      <c r="C223" s="9" t="s">
        <v>222</v>
      </c>
      <c r="D223" s="9" t="s">
        <v>222</v>
      </c>
      <c r="E223" s="9" t="s">
        <v>11</v>
      </c>
      <c r="F223" s="9" t="s">
        <v>12</v>
      </c>
      <c r="G223" s="10">
        <v>2006</v>
      </c>
      <c r="H223" s="11" t="s">
        <v>13</v>
      </c>
      <c r="I223" s="12">
        <v>17</v>
      </c>
    </row>
    <row r="224" spans="1:9" ht="14.4" x14ac:dyDescent="0.3">
      <c r="A224" s="8">
        <v>38997</v>
      </c>
      <c r="B224" s="9" t="s">
        <v>223</v>
      </c>
      <c r="C224" s="9" t="s">
        <v>222</v>
      </c>
      <c r="D224" s="9" t="s">
        <v>222</v>
      </c>
      <c r="E224" s="9" t="s">
        <v>11</v>
      </c>
      <c r="F224" s="9" t="s">
        <v>12</v>
      </c>
      <c r="G224" s="10">
        <v>2006</v>
      </c>
      <c r="H224" s="11" t="s">
        <v>13</v>
      </c>
      <c r="I224" s="12">
        <v>10</v>
      </c>
    </row>
    <row r="225" spans="1:9" ht="14.4" x14ac:dyDescent="0.3">
      <c r="A225" s="8">
        <v>39136</v>
      </c>
      <c r="B225" s="9" t="s">
        <v>224</v>
      </c>
      <c r="C225" s="9" t="s">
        <v>212</v>
      </c>
      <c r="D225" s="9" t="s">
        <v>212</v>
      </c>
      <c r="E225" s="9" t="s">
        <v>11</v>
      </c>
      <c r="F225" s="9" t="s">
        <v>12</v>
      </c>
      <c r="G225" s="10">
        <v>2007</v>
      </c>
      <c r="H225" s="11" t="s">
        <v>53</v>
      </c>
      <c r="I225" s="12">
        <v>12</v>
      </c>
    </row>
    <row r="226" spans="1:9" ht="14.4" x14ac:dyDescent="0.3">
      <c r="A226" s="8">
        <v>39263</v>
      </c>
      <c r="B226" s="9" t="s">
        <v>225</v>
      </c>
      <c r="C226" s="9" t="s">
        <v>226</v>
      </c>
      <c r="D226" s="9" t="s">
        <v>226</v>
      </c>
      <c r="E226" s="9" t="s">
        <v>227</v>
      </c>
      <c r="F226" s="9" t="s">
        <v>228</v>
      </c>
      <c r="G226" s="10">
        <v>2007</v>
      </c>
      <c r="H226" s="11" t="s">
        <v>23</v>
      </c>
      <c r="I226" s="12">
        <v>22</v>
      </c>
    </row>
    <row r="227" spans="1:9" ht="14.4" x14ac:dyDescent="0.3">
      <c r="A227" s="8">
        <v>39263</v>
      </c>
      <c r="B227" s="9" t="s">
        <v>229</v>
      </c>
      <c r="C227" s="9" t="s">
        <v>226</v>
      </c>
      <c r="D227" s="9" t="s">
        <v>226</v>
      </c>
      <c r="E227" s="9" t="s">
        <v>227</v>
      </c>
      <c r="F227" s="9" t="s">
        <v>228</v>
      </c>
      <c r="G227" s="10">
        <v>2007</v>
      </c>
      <c r="H227" s="11" t="s">
        <v>23</v>
      </c>
      <c r="I227" s="12">
        <v>8</v>
      </c>
    </row>
    <row r="228" spans="1:9" ht="14.4" x14ac:dyDescent="0.3">
      <c r="A228" s="8">
        <v>39311</v>
      </c>
      <c r="B228" s="9" t="s">
        <v>117</v>
      </c>
      <c r="C228" s="9" t="s">
        <v>10</v>
      </c>
      <c r="D228" s="9" t="s">
        <v>10</v>
      </c>
      <c r="E228" s="9" t="s">
        <v>11</v>
      </c>
      <c r="F228" s="9" t="s">
        <v>12</v>
      </c>
      <c r="G228" s="10">
        <v>2007</v>
      </c>
      <c r="H228" s="11" t="s">
        <v>38</v>
      </c>
      <c r="I228" s="12">
        <v>18</v>
      </c>
    </row>
    <row r="229" spans="1:9" ht="14.4" x14ac:dyDescent="0.3">
      <c r="A229" s="8">
        <v>39311</v>
      </c>
      <c r="B229" s="9" t="s">
        <v>230</v>
      </c>
      <c r="C229" s="9" t="s">
        <v>10</v>
      </c>
      <c r="D229" s="9" t="s">
        <v>10</v>
      </c>
      <c r="E229" s="9" t="s">
        <v>11</v>
      </c>
      <c r="F229" s="9" t="s">
        <v>12</v>
      </c>
      <c r="G229" s="10">
        <v>2007</v>
      </c>
      <c r="H229" s="11" t="s">
        <v>38</v>
      </c>
      <c r="I229" s="12">
        <v>14</v>
      </c>
    </row>
    <row r="230" spans="1:9" ht="14.4" x14ac:dyDescent="0.3">
      <c r="A230" s="8">
        <v>39311</v>
      </c>
      <c r="B230" s="9" t="s">
        <v>231</v>
      </c>
      <c r="C230" s="9" t="s">
        <v>10</v>
      </c>
      <c r="D230" s="9" t="s">
        <v>10</v>
      </c>
      <c r="E230" s="9" t="s">
        <v>11</v>
      </c>
      <c r="F230" s="9" t="s">
        <v>12</v>
      </c>
      <c r="G230" s="10">
        <v>2007</v>
      </c>
      <c r="H230" s="11" t="s">
        <v>38</v>
      </c>
      <c r="I230" s="12">
        <v>10</v>
      </c>
    </row>
    <row r="231" spans="1:9" ht="14.4" x14ac:dyDescent="0.3">
      <c r="A231" s="8">
        <v>39529</v>
      </c>
      <c r="B231" s="9" t="s">
        <v>232</v>
      </c>
      <c r="C231" s="9" t="s">
        <v>175</v>
      </c>
      <c r="D231" s="9" t="s">
        <v>175</v>
      </c>
      <c r="E231" s="9" t="s">
        <v>11</v>
      </c>
      <c r="F231" s="9" t="s">
        <v>12</v>
      </c>
      <c r="G231" s="10">
        <v>2008</v>
      </c>
      <c r="H231" s="11" t="s">
        <v>88</v>
      </c>
      <c r="I231" s="12">
        <v>23</v>
      </c>
    </row>
    <row r="232" spans="1:9" ht="14.4" x14ac:dyDescent="0.3">
      <c r="A232" s="8">
        <v>39650</v>
      </c>
      <c r="B232" s="9" t="s">
        <v>233</v>
      </c>
      <c r="C232" s="9" t="s">
        <v>234</v>
      </c>
      <c r="D232" s="9" t="s">
        <v>234</v>
      </c>
      <c r="E232" s="9" t="s">
        <v>11</v>
      </c>
      <c r="F232" s="9" t="s">
        <v>12</v>
      </c>
      <c r="G232" s="10">
        <v>2008</v>
      </c>
      <c r="H232" s="11" t="s">
        <v>25</v>
      </c>
      <c r="I232" s="12">
        <v>16</v>
      </c>
    </row>
    <row r="233" spans="1:9" ht="14.4" x14ac:dyDescent="0.3">
      <c r="A233" s="8">
        <v>39654</v>
      </c>
      <c r="B233" s="9" t="s">
        <v>82</v>
      </c>
      <c r="C233" s="9" t="s">
        <v>10</v>
      </c>
      <c r="D233" s="9" t="s">
        <v>10</v>
      </c>
      <c r="E233" s="9" t="s">
        <v>11</v>
      </c>
      <c r="F233" s="9" t="s">
        <v>12</v>
      </c>
      <c r="G233" s="10">
        <v>2008</v>
      </c>
      <c r="H233" s="11" t="s">
        <v>25</v>
      </c>
      <c r="I233" s="12">
        <v>16</v>
      </c>
    </row>
    <row r="234" spans="1:9" ht="14.4" x14ac:dyDescent="0.3">
      <c r="A234" s="8">
        <v>39664</v>
      </c>
      <c r="B234" s="9" t="s">
        <v>46</v>
      </c>
      <c r="C234" s="9" t="s">
        <v>235</v>
      </c>
      <c r="D234" s="9" t="s">
        <v>235</v>
      </c>
      <c r="E234" s="9" t="s">
        <v>214</v>
      </c>
      <c r="F234" s="9" t="s">
        <v>120</v>
      </c>
      <c r="G234" s="10">
        <v>2008</v>
      </c>
      <c r="H234" s="11" t="s">
        <v>38</v>
      </c>
      <c r="I234" s="12">
        <v>23</v>
      </c>
    </row>
    <row r="235" spans="1:9" ht="14.4" x14ac:dyDescent="0.3">
      <c r="A235" s="8">
        <v>39664</v>
      </c>
      <c r="B235" s="9" t="s">
        <v>236</v>
      </c>
      <c r="C235" s="9" t="s">
        <v>235</v>
      </c>
      <c r="D235" s="9" t="s">
        <v>235</v>
      </c>
      <c r="E235" s="9" t="s">
        <v>214</v>
      </c>
      <c r="F235" s="9" t="s">
        <v>120</v>
      </c>
      <c r="G235" s="10">
        <v>2008</v>
      </c>
      <c r="H235" s="11" t="s">
        <v>38</v>
      </c>
      <c r="I235" s="12">
        <v>9</v>
      </c>
    </row>
    <row r="236" spans="1:9" ht="14.4" x14ac:dyDescent="0.3">
      <c r="A236" s="8">
        <v>39676</v>
      </c>
      <c r="B236" s="9" t="s">
        <v>157</v>
      </c>
      <c r="C236" s="9" t="s">
        <v>29</v>
      </c>
      <c r="D236" s="9" t="s">
        <v>29</v>
      </c>
      <c r="E236" s="9" t="s">
        <v>11</v>
      </c>
      <c r="F236" s="9" t="s">
        <v>12</v>
      </c>
      <c r="G236" s="10">
        <v>2008</v>
      </c>
      <c r="H236" s="11" t="s">
        <v>38</v>
      </c>
      <c r="I236" s="12">
        <v>14</v>
      </c>
    </row>
    <row r="237" spans="1:9" ht="14.4" x14ac:dyDescent="0.3">
      <c r="A237" s="8">
        <v>39676</v>
      </c>
      <c r="B237" s="9" t="s">
        <v>159</v>
      </c>
      <c r="C237" s="9" t="s">
        <v>29</v>
      </c>
      <c r="D237" s="9" t="s">
        <v>29</v>
      </c>
      <c r="E237" s="9" t="s">
        <v>11</v>
      </c>
      <c r="F237" s="9" t="s">
        <v>12</v>
      </c>
      <c r="G237" s="10">
        <v>2008</v>
      </c>
      <c r="H237" s="11" t="s">
        <v>38</v>
      </c>
      <c r="I237" s="12">
        <v>9</v>
      </c>
    </row>
    <row r="238" spans="1:9" ht="14.4" x14ac:dyDescent="0.3">
      <c r="A238" s="8">
        <v>39676</v>
      </c>
      <c r="B238" s="9" t="s">
        <v>237</v>
      </c>
      <c r="C238" s="9" t="s">
        <v>29</v>
      </c>
      <c r="D238" s="9" t="s">
        <v>29</v>
      </c>
      <c r="E238" s="9" t="s">
        <v>11</v>
      </c>
      <c r="F238" s="9" t="s">
        <v>12</v>
      </c>
      <c r="G238" s="10">
        <v>2008</v>
      </c>
      <c r="H238" s="11" t="s">
        <v>38</v>
      </c>
      <c r="I238" s="12">
        <v>8</v>
      </c>
    </row>
    <row r="239" spans="1:9" ht="14.4" x14ac:dyDescent="0.3">
      <c r="A239" s="8">
        <v>39724</v>
      </c>
      <c r="B239" s="9" t="s">
        <v>198</v>
      </c>
      <c r="C239" s="9" t="s">
        <v>15</v>
      </c>
      <c r="D239" s="9" t="s">
        <v>15</v>
      </c>
      <c r="E239" s="9" t="s">
        <v>11</v>
      </c>
      <c r="F239" s="9" t="s">
        <v>12</v>
      </c>
      <c r="G239" s="10">
        <v>2008</v>
      </c>
      <c r="H239" s="11" t="s">
        <v>13</v>
      </c>
      <c r="I239" s="12">
        <v>30</v>
      </c>
    </row>
    <row r="240" spans="1:9" ht="14.4" x14ac:dyDescent="0.3">
      <c r="A240" s="8">
        <v>39725</v>
      </c>
      <c r="B240" s="9" t="s">
        <v>238</v>
      </c>
      <c r="C240" s="9" t="s">
        <v>239</v>
      </c>
      <c r="D240" s="9" t="s">
        <v>239</v>
      </c>
      <c r="E240" s="9" t="s">
        <v>240</v>
      </c>
      <c r="F240" s="9" t="s">
        <v>79</v>
      </c>
      <c r="G240" s="10">
        <v>2008</v>
      </c>
      <c r="H240" s="11" t="s">
        <v>13</v>
      </c>
      <c r="I240" s="12">
        <v>15</v>
      </c>
    </row>
    <row r="241" spans="1:9" ht="14.4" x14ac:dyDescent="0.3">
      <c r="A241" s="8">
        <v>39858</v>
      </c>
      <c r="B241" s="9" t="s">
        <v>225</v>
      </c>
      <c r="C241" s="9" t="s">
        <v>10</v>
      </c>
      <c r="D241" s="9" t="s">
        <v>10</v>
      </c>
      <c r="E241" s="9" t="s">
        <v>11</v>
      </c>
      <c r="F241" s="9" t="s">
        <v>12</v>
      </c>
      <c r="G241" s="10">
        <v>2009</v>
      </c>
      <c r="H241" s="11" t="s">
        <v>53</v>
      </c>
      <c r="I241" s="12">
        <v>15</v>
      </c>
    </row>
    <row r="242" spans="1:9" ht="14.4" x14ac:dyDescent="0.3">
      <c r="A242" s="8">
        <v>39858</v>
      </c>
      <c r="B242" s="9" t="s">
        <v>241</v>
      </c>
      <c r="C242" s="9" t="s">
        <v>10</v>
      </c>
      <c r="D242" s="9" t="s">
        <v>10</v>
      </c>
      <c r="E242" s="9" t="s">
        <v>11</v>
      </c>
      <c r="F242" s="9" t="s">
        <v>12</v>
      </c>
      <c r="G242" s="10">
        <v>2009</v>
      </c>
      <c r="H242" s="11" t="s">
        <v>53</v>
      </c>
      <c r="I242" s="12">
        <v>5</v>
      </c>
    </row>
    <row r="243" spans="1:9" ht="14.4" x14ac:dyDescent="0.3">
      <c r="A243" s="8">
        <v>39858</v>
      </c>
      <c r="B243" s="9" t="s">
        <v>242</v>
      </c>
      <c r="C243" s="9" t="s">
        <v>10</v>
      </c>
      <c r="D243" s="9" t="s">
        <v>10</v>
      </c>
      <c r="E243" s="9" t="s">
        <v>11</v>
      </c>
      <c r="F243" s="9" t="s">
        <v>12</v>
      </c>
      <c r="G243" s="10">
        <v>2009</v>
      </c>
      <c r="H243" s="11" t="s">
        <v>53</v>
      </c>
      <c r="I243" s="12">
        <v>5</v>
      </c>
    </row>
    <row r="244" spans="1:9" ht="14.4" x14ac:dyDescent="0.3">
      <c r="A244" s="8">
        <v>39865</v>
      </c>
      <c r="B244" s="9" t="s">
        <v>169</v>
      </c>
      <c r="C244" s="9" t="s">
        <v>217</v>
      </c>
      <c r="D244" s="9" t="s">
        <v>217</v>
      </c>
      <c r="E244" s="9" t="s">
        <v>152</v>
      </c>
      <c r="F244" s="9" t="s">
        <v>12</v>
      </c>
      <c r="G244" s="10">
        <v>2009</v>
      </c>
      <c r="H244" s="11" t="s">
        <v>53</v>
      </c>
      <c r="I244" s="12">
        <v>26</v>
      </c>
    </row>
    <row r="245" spans="1:9" ht="14.4" x14ac:dyDescent="0.3">
      <c r="A245" s="8">
        <v>39976</v>
      </c>
      <c r="B245" s="9" t="s">
        <v>46</v>
      </c>
      <c r="C245" s="9" t="s">
        <v>212</v>
      </c>
      <c r="D245" s="9" t="s">
        <v>212</v>
      </c>
      <c r="E245" s="9" t="s">
        <v>11</v>
      </c>
      <c r="F245" s="9" t="s">
        <v>12</v>
      </c>
      <c r="G245" s="10">
        <v>2009</v>
      </c>
      <c r="H245" s="11" t="s">
        <v>23</v>
      </c>
      <c r="I245" s="12">
        <v>23</v>
      </c>
    </row>
    <row r="246" spans="1:9" ht="14.4" x14ac:dyDescent="0.3">
      <c r="A246" s="8">
        <v>39976</v>
      </c>
      <c r="B246" s="9" t="s">
        <v>243</v>
      </c>
      <c r="C246" s="9" t="s">
        <v>212</v>
      </c>
      <c r="D246" s="9" t="s">
        <v>212</v>
      </c>
      <c r="E246" s="9" t="s">
        <v>11</v>
      </c>
      <c r="F246" s="9" t="s">
        <v>12</v>
      </c>
      <c r="G246" s="10">
        <v>2009</v>
      </c>
      <c r="H246" s="11" t="s">
        <v>23</v>
      </c>
      <c r="I246" s="12">
        <v>8</v>
      </c>
    </row>
    <row r="247" spans="1:9" ht="14.4" x14ac:dyDescent="0.3">
      <c r="A247" s="8">
        <v>39983</v>
      </c>
      <c r="B247" s="9" t="s">
        <v>76</v>
      </c>
      <c r="C247" s="9" t="s">
        <v>168</v>
      </c>
      <c r="D247" s="9" t="s">
        <v>168</v>
      </c>
      <c r="E247" s="9" t="s">
        <v>119</v>
      </c>
      <c r="F247" s="9" t="s">
        <v>120</v>
      </c>
      <c r="G247" s="10">
        <v>2009</v>
      </c>
      <c r="H247" s="11" t="s">
        <v>23</v>
      </c>
      <c r="I247" s="12">
        <v>23</v>
      </c>
    </row>
    <row r="248" spans="1:9" ht="14.4" x14ac:dyDescent="0.3">
      <c r="A248" s="8">
        <v>40098</v>
      </c>
      <c r="B248" s="9" t="s">
        <v>46</v>
      </c>
      <c r="C248" s="9" t="s">
        <v>244</v>
      </c>
      <c r="D248" s="9" t="s">
        <v>244</v>
      </c>
      <c r="E248" s="9" t="s">
        <v>152</v>
      </c>
      <c r="F248" s="9" t="s">
        <v>12</v>
      </c>
      <c r="G248" s="10">
        <v>2009</v>
      </c>
      <c r="H248" s="11" t="s">
        <v>13</v>
      </c>
      <c r="I248" s="12">
        <v>28</v>
      </c>
    </row>
    <row r="249" spans="1:9" ht="14.4" x14ac:dyDescent="0.3">
      <c r="A249" s="8">
        <v>40098</v>
      </c>
      <c r="B249" s="9" t="s">
        <v>245</v>
      </c>
      <c r="C249" s="9" t="s">
        <v>244</v>
      </c>
      <c r="D249" s="9" t="s">
        <v>244</v>
      </c>
      <c r="E249" s="9" t="s">
        <v>152</v>
      </c>
      <c r="F249" s="9" t="s">
        <v>12</v>
      </c>
      <c r="G249" s="10">
        <v>2009</v>
      </c>
      <c r="H249" s="11" t="s">
        <v>13</v>
      </c>
      <c r="I249" s="12">
        <v>6</v>
      </c>
    </row>
    <row r="250" spans="1:9" ht="14.4" x14ac:dyDescent="0.3">
      <c r="A250" s="8">
        <v>40137</v>
      </c>
      <c r="B250" s="9" t="s">
        <v>76</v>
      </c>
      <c r="C250" s="9" t="s">
        <v>175</v>
      </c>
      <c r="D250" s="9" t="s">
        <v>175</v>
      </c>
      <c r="E250" s="9" t="s">
        <v>11</v>
      </c>
      <c r="F250" s="9" t="s">
        <v>12</v>
      </c>
      <c r="G250" s="10">
        <v>2009</v>
      </c>
      <c r="H250" s="11" t="s">
        <v>16</v>
      </c>
      <c r="I250" s="12">
        <v>19</v>
      </c>
    </row>
    <row r="251" spans="1:9" ht="14.4" x14ac:dyDescent="0.3">
      <c r="A251" s="8">
        <v>40138</v>
      </c>
      <c r="B251" s="9" t="s">
        <v>76</v>
      </c>
      <c r="C251" s="9" t="s">
        <v>175</v>
      </c>
      <c r="D251" s="9" t="s">
        <v>175</v>
      </c>
      <c r="E251" s="9" t="s">
        <v>11</v>
      </c>
      <c r="F251" s="9" t="s">
        <v>12</v>
      </c>
      <c r="G251" s="10">
        <v>2009</v>
      </c>
      <c r="H251" s="11" t="s">
        <v>16</v>
      </c>
      <c r="I251" s="12">
        <v>23</v>
      </c>
    </row>
    <row r="252" spans="1:9" ht="14.4" x14ac:dyDescent="0.3">
      <c r="A252" s="8">
        <v>40179</v>
      </c>
      <c r="B252" s="9" t="s">
        <v>246</v>
      </c>
      <c r="C252" s="9" t="s">
        <v>247</v>
      </c>
      <c r="D252" s="9" t="s">
        <v>248</v>
      </c>
      <c r="E252" s="9" t="s">
        <v>249</v>
      </c>
      <c r="F252" s="9" t="s">
        <v>250</v>
      </c>
      <c r="G252" s="10">
        <v>2010</v>
      </c>
      <c r="H252" s="11" t="s">
        <v>83</v>
      </c>
      <c r="I252" s="12">
        <v>3</v>
      </c>
    </row>
    <row r="253" spans="1:9" ht="14.4" x14ac:dyDescent="0.3">
      <c r="A253" s="8">
        <v>40179</v>
      </c>
      <c r="B253" s="9" t="s">
        <v>251</v>
      </c>
      <c r="C253" s="9" t="s">
        <v>247</v>
      </c>
      <c r="D253" s="9" t="s">
        <v>248</v>
      </c>
      <c r="E253" s="9" t="s">
        <v>249</v>
      </c>
      <c r="F253" s="9" t="s">
        <v>250</v>
      </c>
      <c r="G253" s="10">
        <v>2010</v>
      </c>
      <c r="H253" s="11" t="s">
        <v>83</v>
      </c>
      <c r="I253" s="12">
        <v>3</v>
      </c>
    </row>
    <row r="254" spans="1:9" ht="14.4" x14ac:dyDescent="0.3">
      <c r="A254" s="8">
        <v>40179</v>
      </c>
      <c r="B254" s="9" t="s">
        <v>252</v>
      </c>
      <c r="C254" s="9" t="s">
        <v>247</v>
      </c>
      <c r="D254" s="9" t="s">
        <v>248</v>
      </c>
      <c r="E254" s="9" t="s">
        <v>249</v>
      </c>
      <c r="F254" s="9" t="s">
        <v>250</v>
      </c>
      <c r="G254" s="10">
        <v>2010</v>
      </c>
      <c r="H254" s="11" t="s">
        <v>83</v>
      </c>
      <c r="I254" s="12">
        <v>2</v>
      </c>
    </row>
    <row r="255" spans="1:9" ht="14.4" x14ac:dyDescent="0.3">
      <c r="A255" s="8">
        <v>40402</v>
      </c>
      <c r="B255" s="9" t="s">
        <v>76</v>
      </c>
      <c r="C255" s="9" t="s">
        <v>168</v>
      </c>
      <c r="D255" s="9" t="s">
        <v>168</v>
      </c>
      <c r="E255" s="9" t="s">
        <v>119</v>
      </c>
      <c r="F255" s="9" t="s">
        <v>120</v>
      </c>
      <c r="G255" s="10">
        <v>2010</v>
      </c>
      <c r="H255" s="11" t="s">
        <v>38</v>
      </c>
      <c r="I255" s="12">
        <v>26</v>
      </c>
    </row>
    <row r="256" spans="1:9" ht="14.4" x14ac:dyDescent="0.3">
      <c r="A256" s="8">
        <v>40403</v>
      </c>
      <c r="B256" s="9" t="s">
        <v>76</v>
      </c>
      <c r="C256" s="9" t="s">
        <v>168</v>
      </c>
      <c r="D256" s="9" t="s">
        <v>168</v>
      </c>
      <c r="E256" s="9" t="s">
        <v>119</v>
      </c>
      <c r="F256" s="9" t="s">
        <v>120</v>
      </c>
      <c r="G256" s="10">
        <v>2010</v>
      </c>
      <c r="H256" s="11" t="s">
        <v>38</v>
      </c>
      <c r="I256" s="12">
        <v>23</v>
      </c>
    </row>
    <row r="257" spans="1:9" ht="14.4" x14ac:dyDescent="0.3">
      <c r="A257" s="8">
        <v>40492</v>
      </c>
      <c r="B257" s="9" t="s">
        <v>169</v>
      </c>
      <c r="C257" s="9" t="s">
        <v>10</v>
      </c>
      <c r="D257" s="9" t="s">
        <v>10</v>
      </c>
      <c r="E257" s="9" t="s">
        <v>11</v>
      </c>
      <c r="F257" s="9" t="s">
        <v>12</v>
      </c>
      <c r="G257" s="10">
        <v>2010</v>
      </c>
      <c r="H257" s="11" t="s">
        <v>16</v>
      </c>
      <c r="I257" s="12">
        <v>30</v>
      </c>
    </row>
    <row r="258" spans="1:9" ht="14.4" x14ac:dyDescent="0.3">
      <c r="A258" s="8">
        <v>40759</v>
      </c>
      <c r="B258" s="9" t="s">
        <v>509</v>
      </c>
      <c r="C258" s="9" t="s">
        <v>253</v>
      </c>
      <c r="D258" s="9" t="s">
        <v>253</v>
      </c>
      <c r="E258" s="9" t="s">
        <v>11</v>
      </c>
      <c r="F258" s="9" t="s">
        <v>12</v>
      </c>
      <c r="G258" s="10">
        <v>2011</v>
      </c>
      <c r="H258" s="11" t="s">
        <v>38</v>
      </c>
      <c r="I258" s="12">
        <v>37</v>
      </c>
    </row>
    <row r="259" spans="1:9" ht="14.4" x14ac:dyDescent="0.3">
      <c r="A259" s="8">
        <v>40869</v>
      </c>
      <c r="B259" s="9" t="s">
        <v>254</v>
      </c>
      <c r="C259" s="9" t="s">
        <v>255</v>
      </c>
      <c r="D259" s="9" t="s">
        <v>255</v>
      </c>
      <c r="E259" s="9" t="s">
        <v>256</v>
      </c>
      <c r="F259" s="9" t="s">
        <v>79</v>
      </c>
      <c r="G259" s="10">
        <v>2011</v>
      </c>
      <c r="H259" s="11" t="s">
        <v>16</v>
      </c>
      <c r="I259" s="12">
        <v>24</v>
      </c>
    </row>
    <row r="260" spans="1:9" ht="14.4" x14ac:dyDescent="0.3">
      <c r="A260" s="8">
        <v>40869</v>
      </c>
      <c r="B260" s="9" t="s">
        <v>257</v>
      </c>
      <c r="C260" s="9" t="s">
        <v>255</v>
      </c>
      <c r="D260" s="9" t="s">
        <v>255</v>
      </c>
      <c r="E260" s="9" t="s">
        <v>256</v>
      </c>
      <c r="F260" s="9" t="s">
        <v>79</v>
      </c>
      <c r="G260" s="10">
        <v>2011</v>
      </c>
      <c r="H260" s="11" t="s">
        <v>16</v>
      </c>
      <c r="I260" s="12">
        <v>7</v>
      </c>
    </row>
    <row r="261" spans="1:9" ht="14.4" x14ac:dyDescent="0.3">
      <c r="A261" s="8">
        <v>40936</v>
      </c>
      <c r="B261" s="9" t="s">
        <v>198</v>
      </c>
      <c r="C261" s="9" t="s">
        <v>15</v>
      </c>
      <c r="D261" s="9" t="s">
        <v>15</v>
      </c>
      <c r="E261" s="9" t="s">
        <v>11</v>
      </c>
      <c r="F261" s="9" t="s">
        <v>12</v>
      </c>
      <c r="G261" s="10">
        <v>2012</v>
      </c>
      <c r="H261" s="11" t="s">
        <v>83</v>
      </c>
      <c r="I261" s="12">
        <v>24</v>
      </c>
    </row>
    <row r="262" spans="1:9" ht="14.4" x14ac:dyDescent="0.3">
      <c r="A262" s="8">
        <v>40936</v>
      </c>
      <c r="B262" s="9" t="s">
        <v>258</v>
      </c>
      <c r="C262" s="9" t="s">
        <v>15</v>
      </c>
      <c r="D262" s="9" t="s">
        <v>15</v>
      </c>
      <c r="E262" s="9" t="s">
        <v>11</v>
      </c>
      <c r="F262" s="9" t="s">
        <v>12</v>
      </c>
      <c r="G262" s="10">
        <v>2012</v>
      </c>
      <c r="H262" s="11" t="s">
        <v>83</v>
      </c>
      <c r="I262" s="12">
        <v>6</v>
      </c>
    </row>
    <row r="263" spans="1:9" ht="14.4" x14ac:dyDescent="0.3">
      <c r="A263" s="8">
        <v>40938</v>
      </c>
      <c r="B263" s="9" t="s">
        <v>259</v>
      </c>
      <c r="C263" s="9" t="s">
        <v>260</v>
      </c>
      <c r="D263" s="9" t="s">
        <v>260</v>
      </c>
      <c r="E263" s="9" t="s">
        <v>11</v>
      </c>
      <c r="F263" s="9" t="s">
        <v>12</v>
      </c>
      <c r="G263" s="10">
        <v>2012</v>
      </c>
      <c r="H263" s="11" t="s">
        <v>83</v>
      </c>
      <c r="I263" s="12">
        <v>22</v>
      </c>
    </row>
    <row r="264" spans="1:9" ht="14.4" x14ac:dyDescent="0.3">
      <c r="A264" s="8">
        <v>40938</v>
      </c>
      <c r="B264" s="9" t="s">
        <v>261</v>
      </c>
      <c r="C264" s="9" t="s">
        <v>260</v>
      </c>
      <c r="D264" s="9" t="s">
        <v>260</v>
      </c>
      <c r="E264" s="9" t="s">
        <v>11</v>
      </c>
      <c r="F264" s="9" t="s">
        <v>12</v>
      </c>
      <c r="G264" s="10">
        <v>2012</v>
      </c>
      <c r="H264" s="11" t="s">
        <v>83</v>
      </c>
      <c r="I264" s="12">
        <v>7</v>
      </c>
    </row>
    <row r="265" spans="1:9" ht="14.4" x14ac:dyDescent="0.3">
      <c r="A265" s="8">
        <v>40938</v>
      </c>
      <c r="B265" s="9" t="s">
        <v>223</v>
      </c>
      <c r="C265" s="9" t="s">
        <v>260</v>
      </c>
      <c r="D265" s="9" t="s">
        <v>260</v>
      </c>
      <c r="E265" s="9" t="s">
        <v>11</v>
      </c>
      <c r="F265" s="9" t="s">
        <v>12</v>
      </c>
      <c r="G265" s="10">
        <v>2012</v>
      </c>
      <c r="H265" s="11" t="s">
        <v>83</v>
      </c>
      <c r="I265" s="12">
        <v>8</v>
      </c>
    </row>
    <row r="266" spans="1:9" ht="14.4" x14ac:dyDescent="0.3">
      <c r="A266" s="8">
        <v>41082</v>
      </c>
      <c r="B266" s="9" t="s">
        <v>76</v>
      </c>
      <c r="C266" s="9" t="s">
        <v>29</v>
      </c>
      <c r="D266" s="9" t="s">
        <v>29</v>
      </c>
      <c r="E266" s="9" t="s">
        <v>11</v>
      </c>
      <c r="F266" s="9" t="s">
        <v>12</v>
      </c>
      <c r="G266" s="10">
        <v>2012</v>
      </c>
      <c r="H266" s="11" t="s">
        <v>23</v>
      </c>
      <c r="I266" s="12">
        <v>23</v>
      </c>
    </row>
    <row r="267" spans="1:9" ht="14.4" x14ac:dyDescent="0.3">
      <c r="A267" s="8">
        <v>41110</v>
      </c>
      <c r="B267" s="9" t="s">
        <v>82</v>
      </c>
      <c r="C267" s="9" t="s">
        <v>15</v>
      </c>
      <c r="D267" s="9" t="s">
        <v>15</v>
      </c>
      <c r="E267" s="9" t="s">
        <v>11</v>
      </c>
      <c r="F267" s="9" t="s">
        <v>12</v>
      </c>
      <c r="G267" s="10">
        <v>2012</v>
      </c>
      <c r="H267" s="11" t="s">
        <v>25</v>
      </c>
      <c r="I267" s="12">
        <v>13</v>
      </c>
    </row>
    <row r="268" spans="1:9" ht="14.4" x14ac:dyDescent="0.3">
      <c r="A268" s="8">
        <v>41125</v>
      </c>
      <c r="B268" s="9" t="s">
        <v>46</v>
      </c>
      <c r="C268" s="9" t="s">
        <v>217</v>
      </c>
      <c r="D268" s="9" t="s">
        <v>217</v>
      </c>
      <c r="E268" s="9" t="s">
        <v>152</v>
      </c>
      <c r="F268" s="9" t="s">
        <v>12</v>
      </c>
      <c r="G268" s="10">
        <v>2012</v>
      </c>
      <c r="H268" s="11" t="s">
        <v>38</v>
      </c>
      <c r="I268" s="12">
        <v>27</v>
      </c>
    </row>
    <row r="269" spans="1:9" ht="14.4" x14ac:dyDescent="0.3">
      <c r="A269" s="8">
        <v>41125</v>
      </c>
      <c r="B269" s="9" t="s">
        <v>262</v>
      </c>
      <c r="C269" s="9" t="s">
        <v>217</v>
      </c>
      <c r="D269" s="9" t="s">
        <v>217</v>
      </c>
      <c r="E269" s="9" t="s">
        <v>152</v>
      </c>
      <c r="F269" s="9" t="s">
        <v>12</v>
      </c>
      <c r="G269" s="10">
        <v>2012</v>
      </c>
      <c r="H269" s="11" t="s">
        <v>38</v>
      </c>
      <c r="I269" s="12">
        <v>8</v>
      </c>
    </row>
    <row r="270" spans="1:9" ht="14.4" x14ac:dyDescent="0.3">
      <c r="A270" s="8">
        <v>41149</v>
      </c>
      <c r="B270" s="9" t="s">
        <v>76</v>
      </c>
      <c r="C270" s="9" t="s">
        <v>263</v>
      </c>
      <c r="D270" s="9" t="s">
        <v>263</v>
      </c>
      <c r="E270" s="9" t="s">
        <v>264</v>
      </c>
      <c r="F270" s="9" t="s">
        <v>265</v>
      </c>
      <c r="G270" s="10">
        <v>2012</v>
      </c>
      <c r="H270" s="11" t="s">
        <v>38</v>
      </c>
      <c r="I270" s="12">
        <v>23</v>
      </c>
    </row>
    <row r="271" spans="1:9" ht="14.4" x14ac:dyDescent="0.3">
      <c r="A271" s="8">
        <v>41185</v>
      </c>
      <c r="B271" s="9" t="s">
        <v>110</v>
      </c>
      <c r="C271" s="9" t="s">
        <v>266</v>
      </c>
      <c r="D271" s="9" t="s">
        <v>266</v>
      </c>
      <c r="E271" s="9" t="s">
        <v>214</v>
      </c>
      <c r="F271" s="9" t="s">
        <v>120</v>
      </c>
      <c r="G271" s="10">
        <v>2012</v>
      </c>
      <c r="H271" s="11" t="s">
        <v>13</v>
      </c>
      <c r="I271" s="12">
        <v>23</v>
      </c>
    </row>
    <row r="272" spans="1:9" ht="14.4" x14ac:dyDescent="0.3">
      <c r="A272" s="8">
        <v>41185</v>
      </c>
      <c r="B272" s="9" t="s">
        <v>267</v>
      </c>
      <c r="C272" s="9" t="s">
        <v>266</v>
      </c>
      <c r="D272" s="9" t="s">
        <v>266</v>
      </c>
      <c r="E272" s="9" t="s">
        <v>214</v>
      </c>
      <c r="F272" s="9" t="s">
        <v>120</v>
      </c>
      <c r="G272" s="10">
        <v>2012</v>
      </c>
      <c r="H272" s="11" t="s">
        <v>13</v>
      </c>
      <c r="I272" s="12">
        <v>5</v>
      </c>
    </row>
    <row r="273" spans="1:9" ht="14.4" x14ac:dyDescent="0.3">
      <c r="A273" s="8">
        <v>41202</v>
      </c>
      <c r="B273" s="9" t="s">
        <v>259</v>
      </c>
      <c r="C273" s="9" t="s">
        <v>268</v>
      </c>
      <c r="D273" s="9" t="s">
        <v>268</v>
      </c>
      <c r="E273" s="9" t="s">
        <v>152</v>
      </c>
      <c r="F273" s="9" t="s">
        <v>12</v>
      </c>
      <c r="G273" s="10">
        <v>2012</v>
      </c>
      <c r="H273" s="11" t="s">
        <v>13</v>
      </c>
      <c r="I273" s="12">
        <v>27</v>
      </c>
    </row>
    <row r="274" spans="1:9" ht="14.4" x14ac:dyDescent="0.3">
      <c r="A274" s="8">
        <v>41202</v>
      </c>
      <c r="B274" s="9" t="s">
        <v>269</v>
      </c>
      <c r="C274" s="9" t="s">
        <v>268</v>
      </c>
      <c r="D274" s="9" t="s">
        <v>268</v>
      </c>
      <c r="E274" s="9" t="s">
        <v>152</v>
      </c>
      <c r="F274" s="9" t="s">
        <v>12</v>
      </c>
      <c r="G274" s="10">
        <v>2012</v>
      </c>
      <c r="H274" s="11" t="s">
        <v>13</v>
      </c>
      <c r="I274" s="12">
        <v>7</v>
      </c>
    </row>
    <row r="275" spans="1:9" ht="14.4" x14ac:dyDescent="0.3">
      <c r="A275" s="8">
        <v>41202</v>
      </c>
      <c r="B275" s="9" t="s">
        <v>223</v>
      </c>
      <c r="C275" s="9" t="s">
        <v>268</v>
      </c>
      <c r="D275" s="9" t="s">
        <v>268</v>
      </c>
      <c r="E275" s="9" t="s">
        <v>152</v>
      </c>
      <c r="F275" s="9" t="s">
        <v>12</v>
      </c>
      <c r="G275" s="10">
        <v>2012</v>
      </c>
      <c r="H275" s="11" t="s">
        <v>13</v>
      </c>
      <c r="I275" s="12">
        <v>9</v>
      </c>
    </row>
    <row r="276" spans="1:9" ht="14.4" x14ac:dyDescent="0.3">
      <c r="A276" s="8">
        <v>41207</v>
      </c>
      <c r="B276" s="9" t="s">
        <v>57</v>
      </c>
      <c r="C276" s="9" t="s">
        <v>10</v>
      </c>
      <c r="D276" s="9" t="s">
        <v>10</v>
      </c>
      <c r="E276" s="9" t="s">
        <v>11</v>
      </c>
      <c r="F276" s="9" t="s">
        <v>12</v>
      </c>
      <c r="G276" s="10">
        <v>2012</v>
      </c>
      <c r="H276" s="11" t="s">
        <v>13</v>
      </c>
      <c r="I276" s="12">
        <v>18</v>
      </c>
    </row>
    <row r="277" spans="1:9" ht="14.4" x14ac:dyDescent="0.3">
      <c r="A277" s="8">
        <v>41207</v>
      </c>
      <c r="B277" s="9" t="s">
        <v>270</v>
      </c>
      <c r="C277" s="9" t="s">
        <v>10</v>
      </c>
      <c r="D277" s="9" t="s">
        <v>10</v>
      </c>
      <c r="E277" s="9" t="s">
        <v>11</v>
      </c>
      <c r="F277" s="9" t="s">
        <v>12</v>
      </c>
      <c r="G277" s="10">
        <v>2012</v>
      </c>
      <c r="H277" s="11" t="s">
        <v>13</v>
      </c>
      <c r="I277" s="12">
        <v>11</v>
      </c>
    </row>
    <row r="278" spans="1:9" ht="14.4" x14ac:dyDescent="0.3">
      <c r="A278" s="8">
        <v>41271</v>
      </c>
      <c r="B278" s="9" t="s">
        <v>271</v>
      </c>
      <c r="C278" s="9" t="s">
        <v>272</v>
      </c>
      <c r="D278" s="9" t="s">
        <v>272</v>
      </c>
      <c r="E278" s="9" t="s">
        <v>178</v>
      </c>
      <c r="F278" s="9" t="s">
        <v>179</v>
      </c>
      <c r="G278" s="10">
        <v>2012</v>
      </c>
      <c r="H278" s="11" t="s">
        <v>81</v>
      </c>
      <c r="I278" s="12">
        <v>12</v>
      </c>
    </row>
    <row r="279" spans="1:9" ht="14.4" x14ac:dyDescent="0.3">
      <c r="A279" s="8">
        <v>41274</v>
      </c>
      <c r="B279" s="9" t="s">
        <v>273</v>
      </c>
      <c r="C279" s="9" t="s">
        <v>274</v>
      </c>
      <c r="D279" s="9" t="s">
        <v>274</v>
      </c>
      <c r="E279" s="9" t="s">
        <v>178</v>
      </c>
      <c r="F279" s="9" t="s">
        <v>179</v>
      </c>
      <c r="G279" s="10">
        <v>2012</v>
      </c>
      <c r="H279" s="11" t="s">
        <v>81</v>
      </c>
      <c r="I279" s="12">
        <v>16</v>
      </c>
    </row>
    <row r="280" spans="1:9" ht="14.4" x14ac:dyDescent="0.3">
      <c r="A280" s="8">
        <v>41467</v>
      </c>
      <c r="B280" s="9" t="s">
        <v>59</v>
      </c>
      <c r="C280" s="9" t="s">
        <v>29</v>
      </c>
      <c r="D280" s="9" t="s">
        <v>29</v>
      </c>
      <c r="E280" s="9" t="s">
        <v>11</v>
      </c>
      <c r="F280" s="9" t="s">
        <v>12</v>
      </c>
      <c r="G280" s="10">
        <v>2013</v>
      </c>
      <c r="H280" s="11" t="s">
        <v>25</v>
      </c>
      <c r="I280" s="12">
        <v>21</v>
      </c>
    </row>
    <row r="281" spans="1:9" ht="14.4" x14ac:dyDescent="0.3">
      <c r="A281" s="8">
        <v>41537</v>
      </c>
      <c r="B281" s="9" t="s">
        <v>275</v>
      </c>
      <c r="C281" s="9" t="s">
        <v>276</v>
      </c>
      <c r="D281" s="9" t="s">
        <v>276</v>
      </c>
      <c r="E281" s="9" t="s">
        <v>11</v>
      </c>
      <c r="F281" s="9" t="s">
        <v>12</v>
      </c>
      <c r="G281" s="10">
        <v>2013</v>
      </c>
      <c r="H281" s="11" t="s">
        <v>162</v>
      </c>
      <c r="I281" s="12">
        <v>19</v>
      </c>
    </row>
    <row r="282" spans="1:9" ht="14.4" x14ac:dyDescent="0.3">
      <c r="A282" s="8">
        <v>41543</v>
      </c>
      <c r="B282" s="9" t="s">
        <v>277</v>
      </c>
      <c r="C282" s="9" t="s">
        <v>278</v>
      </c>
      <c r="D282" s="9" t="s">
        <v>196</v>
      </c>
      <c r="E282" s="9" t="s">
        <v>11</v>
      </c>
      <c r="F282" s="9" t="s">
        <v>12</v>
      </c>
      <c r="G282" s="10">
        <v>2013</v>
      </c>
      <c r="H282" s="11" t="s">
        <v>162</v>
      </c>
      <c r="I282" s="12">
        <v>13</v>
      </c>
    </row>
    <row r="283" spans="1:9" ht="14.4" x14ac:dyDescent="0.3">
      <c r="A283" s="8">
        <v>41543</v>
      </c>
      <c r="B283" s="9" t="s">
        <v>279</v>
      </c>
      <c r="C283" s="9" t="s">
        <v>280</v>
      </c>
      <c r="D283" s="9" t="s">
        <v>196</v>
      </c>
      <c r="E283" s="9" t="s">
        <v>11</v>
      </c>
      <c r="F283" s="9" t="s">
        <v>12</v>
      </c>
      <c r="G283" s="10">
        <v>2013</v>
      </c>
      <c r="H283" s="11" t="s">
        <v>162</v>
      </c>
      <c r="I283" s="12">
        <v>12</v>
      </c>
    </row>
    <row r="284" spans="1:9" ht="14.4" x14ac:dyDescent="0.3">
      <c r="A284" s="8">
        <v>41543</v>
      </c>
      <c r="B284" s="9" t="s">
        <v>281</v>
      </c>
      <c r="C284" s="9" t="s">
        <v>280</v>
      </c>
      <c r="D284" s="9" t="s">
        <v>196</v>
      </c>
      <c r="E284" s="9" t="s">
        <v>11</v>
      </c>
      <c r="F284" s="9" t="s">
        <v>12</v>
      </c>
      <c r="G284" s="10">
        <v>2013</v>
      </c>
      <c r="H284" s="11" t="s">
        <v>162</v>
      </c>
      <c r="I284" s="12">
        <v>7</v>
      </c>
    </row>
    <row r="285" spans="1:9" ht="14.4" x14ac:dyDescent="0.3">
      <c r="A285" s="8">
        <v>41543</v>
      </c>
      <c r="B285" s="9" t="s">
        <v>282</v>
      </c>
      <c r="C285" s="9" t="s">
        <v>280</v>
      </c>
      <c r="D285" s="9" t="s">
        <v>196</v>
      </c>
      <c r="E285" s="9" t="s">
        <v>11</v>
      </c>
      <c r="F285" s="9" t="s">
        <v>12</v>
      </c>
      <c r="G285" s="10">
        <v>2013</v>
      </c>
      <c r="H285" s="11" t="s">
        <v>162</v>
      </c>
      <c r="I285" s="12">
        <v>7</v>
      </c>
    </row>
    <row r="286" spans="1:9" ht="14.4" x14ac:dyDescent="0.3">
      <c r="A286" s="8">
        <v>41543</v>
      </c>
      <c r="B286" s="9" t="s">
        <v>283</v>
      </c>
      <c r="C286" s="9" t="s">
        <v>280</v>
      </c>
      <c r="D286" s="9" t="s">
        <v>196</v>
      </c>
      <c r="E286" s="9" t="s">
        <v>11</v>
      </c>
      <c r="F286" s="9" t="s">
        <v>12</v>
      </c>
      <c r="G286" s="10">
        <v>2013</v>
      </c>
      <c r="H286" s="11" t="s">
        <v>162</v>
      </c>
      <c r="I286" s="12">
        <v>6</v>
      </c>
    </row>
    <row r="287" spans="1:9" ht="14.4" x14ac:dyDescent="0.3">
      <c r="A287" s="8">
        <v>41544</v>
      </c>
      <c r="B287" s="9" t="s">
        <v>284</v>
      </c>
      <c r="C287" s="9" t="s">
        <v>285</v>
      </c>
      <c r="D287" s="9" t="s">
        <v>196</v>
      </c>
      <c r="E287" s="9" t="s">
        <v>11</v>
      </c>
      <c r="F287" s="9" t="s">
        <v>12</v>
      </c>
      <c r="G287" s="10">
        <v>2013</v>
      </c>
      <c r="H287" s="11" t="s">
        <v>162</v>
      </c>
      <c r="I287" s="12">
        <v>13</v>
      </c>
    </row>
    <row r="288" spans="1:9" ht="14.4" x14ac:dyDescent="0.3">
      <c r="A288" s="8">
        <v>41544</v>
      </c>
      <c r="B288" s="9" t="s">
        <v>286</v>
      </c>
      <c r="C288" s="9" t="s">
        <v>280</v>
      </c>
      <c r="D288" s="9" t="s">
        <v>196</v>
      </c>
      <c r="E288" s="9" t="s">
        <v>11</v>
      </c>
      <c r="F288" s="9" t="s">
        <v>12</v>
      </c>
      <c r="G288" s="10">
        <v>2013</v>
      </c>
      <c r="H288" s="11" t="s">
        <v>162</v>
      </c>
      <c r="I288" s="12">
        <v>14</v>
      </c>
    </row>
    <row r="289" spans="1:9" ht="14.4" x14ac:dyDescent="0.3">
      <c r="A289" s="8">
        <v>41544</v>
      </c>
      <c r="B289" s="9" t="s">
        <v>287</v>
      </c>
      <c r="C289" s="9" t="s">
        <v>280</v>
      </c>
      <c r="D289" s="9" t="s">
        <v>196</v>
      </c>
      <c r="E289" s="9" t="s">
        <v>11</v>
      </c>
      <c r="F289" s="9" t="s">
        <v>12</v>
      </c>
      <c r="G289" s="10">
        <v>2013</v>
      </c>
      <c r="H289" s="11" t="s">
        <v>162</v>
      </c>
      <c r="I289" s="12">
        <v>8</v>
      </c>
    </row>
    <row r="290" spans="1:9" ht="14.4" x14ac:dyDescent="0.3">
      <c r="A290" s="8">
        <v>41545</v>
      </c>
      <c r="B290" s="9" t="s">
        <v>288</v>
      </c>
      <c r="C290" s="9" t="s">
        <v>289</v>
      </c>
      <c r="D290" s="9" t="s">
        <v>196</v>
      </c>
      <c r="E290" s="9" t="s">
        <v>11</v>
      </c>
      <c r="F290" s="9" t="s">
        <v>12</v>
      </c>
      <c r="G290" s="10">
        <v>2013</v>
      </c>
      <c r="H290" s="11" t="s">
        <v>162</v>
      </c>
      <c r="I290" s="12">
        <v>16</v>
      </c>
    </row>
    <row r="291" spans="1:9" ht="14.4" x14ac:dyDescent="0.3">
      <c r="A291" s="8">
        <v>41545</v>
      </c>
      <c r="B291" s="9" t="s">
        <v>290</v>
      </c>
      <c r="C291" s="9" t="s">
        <v>280</v>
      </c>
      <c r="D291" s="9" t="s">
        <v>196</v>
      </c>
      <c r="E291" s="9" t="s">
        <v>11</v>
      </c>
      <c r="F291" s="9" t="s">
        <v>12</v>
      </c>
      <c r="G291" s="10">
        <v>2013</v>
      </c>
      <c r="H291" s="11" t="s">
        <v>162</v>
      </c>
      <c r="I291" s="12">
        <v>17</v>
      </c>
    </row>
    <row r="292" spans="1:9" ht="14.4" x14ac:dyDescent="0.3">
      <c r="A292" s="8">
        <v>41545</v>
      </c>
      <c r="B292" s="9" t="s">
        <v>270</v>
      </c>
      <c r="C292" s="9" t="s">
        <v>280</v>
      </c>
      <c r="D292" s="9" t="s">
        <v>196</v>
      </c>
      <c r="E292" s="9" t="s">
        <v>11</v>
      </c>
      <c r="F292" s="9" t="s">
        <v>12</v>
      </c>
      <c r="G292" s="10">
        <v>2013</v>
      </c>
      <c r="H292" s="11" t="s">
        <v>162</v>
      </c>
      <c r="I292" s="12">
        <v>11</v>
      </c>
    </row>
    <row r="293" spans="1:9" ht="14.4" x14ac:dyDescent="0.3">
      <c r="A293" s="8">
        <v>41586</v>
      </c>
      <c r="B293" s="9" t="s">
        <v>259</v>
      </c>
      <c r="C293" s="9" t="s">
        <v>202</v>
      </c>
      <c r="D293" s="9" t="s">
        <v>202</v>
      </c>
      <c r="E293" s="9" t="s">
        <v>203</v>
      </c>
      <c r="F293" s="9" t="s">
        <v>79</v>
      </c>
      <c r="G293" s="10">
        <v>2013</v>
      </c>
      <c r="H293" s="11" t="s">
        <v>16</v>
      </c>
      <c r="I293" s="12">
        <v>17</v>
      </c>
    </row>
    <row r="294" spans="1:9" ht="14.4" x14ac:dyDescent="0.3">
      <c r="A294" s="8">
        <v>41682</v>
      </c>
      <c r="B294" s="9" t="s">
        <v>291</v>
      </c>
      <c r="C294" s="9" t="s">
        <v>260</v>
      </c>
      <c r="D294" s="9" t="s">
        <v>260</v>
      </c>
      <c r="E294" s="9" t="s">
        <v>11</v>
      </c>
      <c r="F294" s="9" t="s">
        <v>12</v>
      </c>
      <c r="G294" s="10">
        <v>2014</v>
      </c>
      <c r="H294" s="11" t="s">
        <v>53</v>
      </c>
      <c r="I294" s="12">
        <v>14</v>
      </c>
    </row>
    <row r="295" spans="1:9" ht="14.4" x14ac:dyDescent="0.3">
      <c r="A295" s="8">
        <v>41737</v>
      </c>
      <c r="B295" s="9" t="s">
        <v>232</v>
      </c>
      <c r="C295" s="9" t="s">
        <v>175</v>
      </c>
      <c r="D295" s="9" t="s">
        <v>175</v>
      </c>
      <c r="E295" s="9" t="s">
        <v>11</v>
      </c>
      <c r="F295" s="9" t="s">
        <v>12</v>
      </c>
      <c r="G295" s="10">
        <v>2014</v>
      </c>
      <c r="H295" s="11" t="s">
        <v>20</v>
      </c>
      <c r="I295" s="12">
        <v>26</v>
      </c>
    </row>
    <row r="296" spans="1:9" ht="14.4" x14ac:dyDescent="0.3">
      <c r="A296" s="8">
        <v>41783</v>
      </c>
      <c r="B296" s="9" t="s">
        <v>167</v>
      </c>
      <c r="C296" s="9" t="s">
        <v>15</v>
      </c>
      <c r="D296" s="9" t="s">
        <v>15</v>
      </c>
      <c r="E296" s="9" t="s">
        <v>11</v>
      </c>
      <c r="F296" s="9" t="s">
        <v>12</v>
      </c>
      <c r="G296" s="10">
        <v>2014</v>
      </c>
      <c r="H296" s="11" t="s">
        <v>97</v>
      </c>
      <c r="I296" s="12">
        <v>23</v>
      </c>
    </row>
    <row r="297" spans="1:9" ht="14.4" x14ac:dyDescent="0.3">
      <c r="A297" s="8">
        <v>41812</v>
      </c>
      <c r="B297" s="9" t="s">
        <v>292</v>
      </c>
      <c r="C297" s="9" t="s">
        <v>280</v>
      </c>
      <c r="D297" s="9" t="s">
        <v>280</v>
      </c>
      <c r="E297" s="9" t="s">
        <v>11</v>
      </c>
      <c r="F297" s="9" t="s">
        <v>12</v>
      </c>
      <c r="G297" s="10">
        <v>2014</v>
      </c>
      <c r="H297" s="11" t="s">
        <v>23</v>
      </c>
      <c r="I297" s="12">
        <v>11</v>
      </c>
    </row>
    <row r="298" spans="1:9" ht="14.4" x14ac:dyDescent="0.3">
      <c r="A298" s="8">
        <v>41812</v>
      </c>
      <c r="B298" s="9" t="s">
        <v>283</v>
      </c>
      <c r="C298" s="9" t="s">
        <v>280</v>
      </c>
      <c r="D298" s="9" t="s">
        <v>280</v>
      </c>
      <c r="E298" s="9" t="s">
        <v>11</v>
      </c>
      <c r="F298" s="9" t="s">
        <v>12</v>
      </c>
      <c r="G298" s="10">
        <v>2014</v>
      </c>
      <c r="H298" s="11" t="s">
        <v>23</v>
      </c>
      <c r="I298" s="12">
        <v>5</v>
      </c>
    </row>
    <row r="299" spans="1:9" ht="14.4" x14ac:dyDescent="0.3">
      <c r="A299" s="8">
        <v>41814</v>
      </c>
      <c r="B299" s="9" t="s">
        <v>259</v>
      </c>
      <c r="C299" s="9" t="s">
        <v>293</v>
      </c>
      <c r="D299" s="9" t="s">
        <v>293</v>
      </c>
      <c r="E299" s="9" t="s">
        <v>294</v>
      </c>
      <c r="F299" s="9" t="s">
        <v>79</v>
      </c>
      <c r="G299" s="10">
        <v>2014</v>
      </c>
      <c r="H299" s="11" t="s">
        <v>23</v>
      </c>
      <c r="I299" s="12">
        <v>27</v>
      </c>
    </row>
    <row r="300" spans="1:9" ht="14.4" x14ac:dyDescent="0.3">
      <c r="A300" s="8">
        <v>41814</v>
      </c>
      <c r="B300" s="9" t="s">
        <v>295</v>
      </c>
      <c r="C300" s="9" t="s">
        <v>293</v>
      </c>
      <c r="D300" s="9" t="s">
        <v>293</v>
      </c>
      <c r="E300" s="9" t="s">
        <v>294</v>
      </c>
      <c r="F300" s="9" t="s">
        <v>79</v>
      </c>
      <c r="G300" s="10">
        <v>2014</v>
      </c>
      <c r="H300" s="11" t="s">
        <v>23</v>
      </c>
      <c r="I300" s="12">
        <v>8</v>
      </c>
    </row>
    <row r="301" spans="1:9" ht="14.4" x14ac:dyDescent="0.3">
      <c r="A301" s="8">
        <v>41814</v>
      </c>
      <c r="B301" s="9" t="s">
        <v>223</v>
      </c>
      <c r="C301" s="9" t="s">
        <v>293</v>
      </c>
      <c r="D301" s="9" t="s">
        <v>293</v>
      </c>
      <c r="E301" s="9" t="s">
        <v>294</v>
      </c>
      <c r="F301" s="9" t="s">
        <v>79</v>
      </c>
      <c r="G301" s="10">
        <v>2014</v>
      </c>
      <c r="H301" s="11" t="s">
        <v>23</v>
      </c>
      <c r="I301" s="12">
        <v>7</v>
      </c>
    </row>
    <row r="302" spans="1:9" ht="14.4" x14ac:dyDescent="0.3">
      <c r="A302" s="8">
        <v>41839</v>
      </c>
      <c r="B302" s="9" t="s">
        <v>296</v>
      </c>
      <c r="C302" s="9" t="s">
        <v>297</v>
      </c>
      <c r="D302" s="9" t="s">
        <v>297</v>
      </c>
      <c r="E302" s="9" t="s">
        <v>11</v>
      </c>
      <c r="F302" s="9" t="s">
        <v>12</v>
      </c>
      <c r="G302" s="10">
        <v>2014</v>
      </c>
      <c r="H302" s="11" t="s">
        <v>25</v>
      </c>
      <c r="I302" s="12">
        <v>9</v>
      </c>
    </row>
    <row r="303" spans="1:9" ht="14.4" x14ac:dyDescent="0.3">
      <c r="A303" s="8">
        <v>41839</v>
      </c>
      <c r="B303" s="9" t="s">
        <v>298</v>
      </c>
      <c r="C303" s="9" t="s">
        <v>297</v>
      </c>
      <c r="D303" s="9" t="s">
        <v>297</v>
      </c>
      <c r="E303" s="9" t="s">
        <v>11</v>
      </c>
      <c r="F303" s="9" t="s">
        <v>12</v>
      </c>
      <c r="G303" s="10">
        <v>2014</v>
      </c>
      <c r="H303" s="11" t="s">
        <v>25</v>
      </c>
      <c r="I303" s="12">
        <v>8</v>
      </c>
    </row>
    <row r="304" spans="1:9" ht="14.4" x14ac:dyDescent="0.3">
      <c r="A304" s="8">
        <v>41839</v>
      </c>
      <c r="B304" s="9" t="s">
        <v>299</v>
      </c>
      <c r="C304" s="9" t="s">
        <v>297</v>
      </c>
      <c r="D304" s="9" t="s">
        <v>297</v>
      </c>
      <c r="E304" s="9" t="s">
        <v>11</v>
      </c>
      <c r="F304" s="9" t="s">
        <v>12</v>
      </c>
      <c r="G304" s="10">
        <v>2014</v>
      </c>
      <c r="H304" s="11" t="s">
        <v>25</v>
      </c>
      <c r="I304" s="12">
        <v>6</v>
      </c>
    </row>
    <row r="305" spans="1:9" ht="14.4" x14ac:dyDescent="0.3">
      <c r="A305" s="8">
        <v>41839</v>
      </c>
      <c r="B305" s="9" t="s">
        <v>300</v>
      </c>
      <c r="C305" s="9" t="s">
        <v>297</v>
      </c>
      <c r="D305" s="9" t="s">
        <v>297</v>
      </c>
      <c r="E305" s="9" t="s">
        <v>11</v>
      </c>
      <c r="F305" s="9" t="s">
        <v>12</v>
      </c>
      <c r="G305" s="10">
        <v>2014</v>
      </c>
      <c r="H305" s="11" t="s">
        <v>25</v>
      </c>
      <c r="I305" s="12">
        <v>9</v>
      </c>
    </row>
    <row r="306" spans="1:9" ht="14.4" x14ac:dyDescent="0.3">
      <c r="A306" s="8">
        <v>41839</v>
      </c>
      <c r="B306" s="9" t="s">
        <v>301</v>
      </c>
      <c r="C306" s="9" t="s">
        <v>297</v>
      </c>
      <c r="D306" s="9" t="s">
        <v>297</v>
      </c>
      <c r="E306" s="9" t="s">
        <v>11</v>
      </c>
      <c r="F306" s="9" t="s">
        <v>12</v>
      </c>
      <c r="G306" s="10">
        <v>2014</v>
      </c>
      <c r="H306" s="11" t="s">
        <v>25</v>
      </c>
      <c r="I306" s="12">
        <v>8</v>
      </c>
    </row>
    <row r="307" spans="1:9" ht="14.4" x14ac:dyDescent="0.3">
      <c r="A307" s="8">
        <v>41839</v>
      </c>
      <c r="B307" s="9" t="s">
        <v>302</v>
      </c>
      <c r="C307" s="9" t="s">
        <v>297</v>
      </c>
      <c r="D307" s="9" t="s">
        <v>297</v>
      </c>
      <c r="E307" s="9" t="s">
        <v>11</v>
      </c>
      <c r="F307" s="9" t="s">
        <v>12</v>
      </c>
      <c r="G307" s="10">
        <v>2014</v>
      </c>
      <c r="H307" s="11" t="s">
        <v>25</v>
      </c>
      <c r="I307" s="12">
        <v>12</v>
      </c>
    </row>
    <row r="308" spans="1:9" ht="14.4" x14ac:dyDescent="0.3">
      <c r="A308" s="8">
        <v>41839</v>
      </c>
      <c r="B308" s="9" t="s">
        <v>303</v>
      </c>
      <c r="C308" s="9" t="s">
        <v>297</v>
      </c>
      <c r="D308" s="9" t="s">
        <v>297</v>
      </c>
      <c r="E308" s="9" t="s">
        <v>11</v>
      </c>
      <c r="F308" s="9" t="s">
        <v>12</v>
      </c>
      <c r="G308" s="10">
        <v>2014</v>
      </c>
      <c r="H308" s="11" t="s">
        <v>25</v>
      </c>
      <c r="I308" s="12">
        <v>8</v>
      </c>
    </row>
    <row r="309" spans="1:9" ht="14.4" x14ac:dyDescent="0.3">
      <c r="A309" s="8">
        <v>41839</v>
      </c>
      <c r="B309" s="9" t="s">
        <v>304</v>
      </c>
      <c r="C309" s="9" t="s">
        <v>297</v>
      </c>
      <c r="D309" s="9" t="s">
        <v>297</v>
      </c>
      <c r="E309" s="9" t="s">
        <v>11</v>
      </c>
      <c r="F309" s="9" t="s">
        <v>12</v>
      </c>
      <c r="G309" s="10">
        <v>2014</v>
      </c>
      <c r="H309" s="11" t="s">
        <v>25</v>
      </c>
      <c r="I309" s="12">
        <v>14</v>
      </c>
    </row>
    <row r="310" spans="1:9" ht="14.4" x14ac:dyDescent="0.3">
      <c r="A310" s="8">
        <v>41839</v>
      </c>
      <c r="B310" s="9" t="s">
        <v>305</v>
      </c>
      <c r="C310" s="9" t="s">
        <v>297</v>
      </c>
      <c r="D310" s="9" t="s">
        <v>297</v>
      </c>
      <c r="E310" s="9" t="s">
        <v>11</v>
      </c>
      <c r="F310" s="9" t="s">
        <v>12</v>
      </c>
      <c r="G310" s="10">
        <v>2014</v>
      </c>
      <c r="H310" s="11" t="s">
        <v>25</v>
      </c>
      <c r="I310" s="12">
        <v>22</v>
      </c>
    </row>
    <row r="311" spans="1:9" ht="14.4" x14ac:dyDescent="0.3">
      <c r="A311" s="8">
        <v>41840</v>
      </c>
      <c r="B311" s="9" t="s">
        <v>306</v>
      </c>
      <c r="C311" s="9" t="s">
        <v>307</v>
      </c>
      <c r="D311" s="9" t="s">
        <v>307</v>
      </c>
      <c r="E311" s="9" t="s">
        <v>240</v>
      </c>
      <c r="F311" s="9" t="s">
        <v>79</v>
      </c>
      <c r="G311" s="10">
        <v>2014</v>
      </c>
      <c r="H311" s="11" t="s">
        <v>25</v>
      </c>
      <c r="I311" s="12">
        <v>11</v>
      </c>
    </row>
    <row r="312" spans="1:9" ht="14.4" x14ac:dyDescent="0.3">
      <c r="A312" s="8">
        <v>41840</v>
      </c>
      <c r="B312" s="9" t="s">
        <v>308</v>
      </c>
      <c r="C312" s="9" t="s">
        <v>307</v>
      </c>
      <c r="D312" s="9" t="s">
        <v>307</v>
      </c>
      <c r="E312" s="9" t="s">
        <v>240</v>
      </c>
      <c r="F312" s="9" t="s">
        <v>79</v>
      </c>
      <c r="G312" s="10">
        <v>2014</v>
      </c>
      <c r="H312" s="11" t="s">
        <v>25</v>
      </c>
      <c r="I312" s="12">
        <v>9</v>
      </c>
    </row>
    <row r="313" spans="1:9" ht="14.4" x14ac:dyDescent="0.3">
      <c r="A313" s="8">
        <v>41840</v>
      </c>
      <c r="B313" s="9" t="s">
        <v>309</v>
      </c>
      <c r="C313" s="9" t="s">
        <v>307</v>
      </c>
      <c r="D313" s="9" t="s">
        <v>307</v>
      </c>
      <c r="E313" s="9" t="s">
        <v>240</v>
      </c>
      <c r="F313" s="9" t="s">
        <v>79</v>
      </c>
      <c r="G313" s="10">
        <v>2014</v>
      </c>
      <c r="H313" s="11" t="s">
        <v>25</v>
      </c>
      <c r="I313" s="12">
        <v>10</v>
      </c>
    </row>
    <row r="314" spans="1:9" ht="14.4" x14ac:dyDescent="0.3">
      <c r="A314" s="8">
        <v>41840</v>
      </c>
      <c r="B314" s="9" t="s">
        <v>310</v>
      </c>
      <c r="C314" s="9" t="s">
        <v>307</v>
      </c>
      <c r="D314" s="9" t="s">
        <v>307</v>
      </c>
      <c r="E314" s="9" t="s">
        <v>240</v>
      </c>
      <c r="F314" s="9" t="s">
        <v>79</v>
      </c>
      <c r="G314" s="10">
        <v>2014</v>
      </c>
      <c r="H314" s="11" t="s">
        <v>25</v>
      </c>
      <c r="I314" s="12">
        <v>11</v>
      </c>
    </row>
    <row r="315" spans="1:9" ht="14.4" x14ac:dyDescent="0.3">
      <c r="A315" s="8">
        <v>41840</v>
      </c>
      <c r="B315" s="9" t="s">
        <v>311</v>
      </c>
      <c r="C315" s="9" t="s">
        <v>307</v>
      </c>
      <c r="D315" s="9" t="s">
        <v>307</v>
      </c>
      <c r="E315" s="9" t="s">
        <v>240</v>
      </c>
      <c r="F315" s="9" t="s">
        <v>79</v>
      </c>
      <c r="G315" s="10">
        <v>2014</v>
      </c>
      <c r="H315" s="11" t="s">
        <v>25</v>
      </c>
      <c r="I315" s="12">
        <v>12</v>
      </c>
    </row>
    <row r="316" spans="1:9" ht="14.4" x14ac:dyDescent="0.3">
      <c r="A316" s="8">
        <v>41840</v>
      </c>
      <c r="B316" s="9" t="s">
        <v>312</v>
      </c>
      <c r="C316" s="9" t="s">
        <v>307</v>
      </c>
      <c r="D316" s="9" t="s">
        <v>307</v>
      </c>
      <c r="E316" s="9" t="s">
        <v>240</v>
      </c>
      <c r="F316" s="9" t="s">
        <v>79</v>
      </c>
      <c r="G316" s="10">
        <v>2014</v>
      </c>
      <c r="H316" s="11" t="s">
        <v>25</v>
      </c>
      <c r="I316" s="12">
        <v>12</v>
      </c>
    </row>
    <row r="317" spans="1:9" ht="14.4" x14ac:dyDescent="0.3">
      <c r="A317" s="8">
        <v>41840</v>
      </c>
      <c r="B317" s="9" t="s">
        <v>313</v>
      </c>
      <c r="C317" s="9" t="s">
        <v>307</v>
      </c>
      <c r="D317" s="9" t="s">
        <v>307</v>
      </c>
      <c r="E317" s="9" t="s">
        <v>240</v>
      </c>
      <c r="F317" s="9" t="s">
        <v>79</v>
      </c>
      <c r="G317" s="10">
        <v>2014</v>
      </c>
      <c r="H317" s="11" t="s">
        <v>25</v>
      </c>
      <c r="I317" s="12">
        <v>24</v>
      </c>
    </row>
    <row r="318" spans="1:9" ht="14.4" x14ac:dyDescent="0.3">
      <c r="A318" s="8">
        <v>41840</v>
      </c>
      <c r="B318" s="9" t="s">
        <v>34</v>
      </c>
      <c r="C318" s="9" t="s">
        <v>307</v>
      </c>
      <c r="D318" s="9" t="s">
        <v>307</v>
      </c>
      <c r="E318" s="9" t="s">
        <v>240</v>
      </c>
      <c r="F318" s="9" t="s">
        <v>79</v>
      </c>
      <c r="G318" s="10">
        <v>2014</v>
      </c>
      <c r="H318" s="11" t="s">
        <v>25</v>
      </c>
      <c r="I318" s="12">
        <v>19</v>
      </c>
    </row>
    <row r="319" spans="1:9" ht="14.4" x14ac:dyDescent="0.3">
      <c r="A319" s="8">
        <v>41875</v>
      </c>
      <c r="B319" s="9" t="s">
        <v>314</v>
      </c>
      <c r="C319" s="9" t="s">
        <v>280</v>
      </c>
      <c r="D319" s="9" t="s">
        <v>280</v>
      </c>
      <c r="E319" s="9" t="s">
        <v>11</v>
      </c>
      <c r="F319" s="9" t="s">
        <v>12</v>
      </c>
      <c r="G319" s="10">
        <v>2014</v>
      </c>
      <c r="H319" s="11" t="s">
        <v>38</v>
      </c>
      <c r="I319" s="12">
        <v>18</v>
      </c>
    </row>
    <row r="320" spans="1:9" ht="14.4" x14ac:dyDescent="0.3">
      <c r="A320" s="8">
        <v>41885</v>
      </c>
      <c r="B320" s="9" t="s">
        <v>46</v>
      </c>
      <c r="C320" s="9" t="s">
        <v>217</v>
      </c>
      <c r="D320" s="9" t="s">
        <v>217</v>
      </c>
      <c r="E320" s="9" t="s">
        <v>152</v>
      </c>
      <c r="F320" s="9" t="s">
        <v>12</v>
      </c>
      <c r="G320" s="10">
        <v>2014</v>
      </c>
      <c r="H320" s="11" t="s">
        <v>162</v>
      </c>
      <c r="I320" s="12">
        <v>26</v>
      </c>
    </row>
    <row r="321" spans="1:9" ht="14.4" x14ac:dyDescent="0.3">
      <c r="A321" s="8">
        <v>41885</v>
      </c>
      <c r="B321" s="9" t="s">
        <v>315</v>
      </c>
      <c r="C321" s="9" t="s">
        <v>217</v>
      </c>
      <c r="D321" s="9" t="s">
        <v>217</v>
      </c>
      <c r="E321" s="9" t="s">
        <v>152</v>
      </c>
      <c r="F321" s="9" t="s">
        <v>12</v>
      </c>
      <c r="G321" s="10">
        <v>2014</v>
      </c>
      <c r="H321" s="11" t="s">
        <v>162</v>
      </c>
      <c r="I321" s="12">
        <v>12</v>
      </c>
    </row>
    <row r="322" spans="1:9" ht="14.4" x14ac:dyDescent="0.3">
      <c r="A322" s="8">
        <v>41888</v>
      </c>
      <c r="B322" s="9" t="s">
        <v>316</v>
      </c>
      <c r="C322" s="9" t="s">
        <v>29</v>
      </c>
      <c r="D322" s="9" t="s">
        <v>317</v>
      </c>
      <c r="E322" s="9" t="s">
        <v>11</v>
      </c>
      <c r="F322" s="9" t="s">
        <v>12</v>
      </c>
      <c r="G322" s="10">
        <v>2014</v>
      </c>
      <c r="H322" s="11" t="s">
        <v>162</v>
      </c>
      <c r="I322" s="12">
        <v>13</v>
      </c>
    </row>
    <row r="323" spans="1:9" ht="14.4" x14ac:dyDescent="0.3">
      <c r="A323" s="8">
        <v>41888</v>
      </c>
      <c r="B323" s="9" t="s">
        <v>318</v>
      </c>
      <c r="C323" s="9" t="s">
        <v>319</v>
      </c>
      <c r="D323" s="9" t="s">
        <v>317</v>
      </c>
      <c r="E323" s="9" t="s">
        <v>11</v>
      </c>
      <c r="F323" s="9" t="s">
        <v>12</v>
      </c>
      <c r="G323" s="10">
        <v>2014</v>
      </c>
      <c r="H323" s="11" t="s">
        <v>162</v>
      </c>
      <c r="I323" s="12">
        <v>12</v>
      </c>
    </row>
    <row r="324" spans="1:9" ht="14.4" x14ac:dyDescent="0.3">
      <c r="A324" s="8">
        <v>41888</v>
      </c>
      <c r="B324" s="9" t="s">
        <v>320</v>
      </c>
      <c r="C324" s="9" t="s">
        <v>29</v>
      </c>
      <c r="D324" s="9" t="s">
        <v>317</v>
      </c>
      <c r="E324" s="9" t="s">
        <v>11</v>
      </c>
      <c r="F324" s="9" t="s">
        <v>12</v>
      </c>
      <c r="G324" s="10">
        <v>2014</v>
      </c>
      <c r="H324" s="11" t="s">
        <v>162</v>
      </c>
      <c r="I324" s="12">
        <v>11</v>
      </c>
    </row>
    <row r="325" spans="1:9" ht="14.4" x14ac:dyDescent="0.3">
      <c r="A325" s="8">
        <v>41888</v>
      </c>
      <c r="B325" s="9" t="s">
        <v>321</v>
      </c>
      <c r="C325" s="9" t="s">
        <v>29</v>
      </c>
      <c r="D325" s="9" t="s">
        <v>317</v>
      </c>
      <c r="E325" s="9" t="s">
        <v>11</v>
      </c>
      <c r="F325" s="9" t="s">
        <v>12</v>
      </c>
      <c r="G325" s="10">
        <v>2014</v>
      </c>
      <c r="H325" s="11" t="s">
        <v>162</v>
      </c>
      <c r="I325" s="12">
        <v>14</v>
      </c>
    </row>
    <row r="326" spans="1:9" ht="14.4" x14ac:dyDescent="0.3">
      <c r="A326" s="8">
        <v>41888</v>
      </c>
      <c r="B326" s="9" t="s">
        <v>322</v>
      </c>
      <c r="C326" s="9" t="s">
        <v>29</v>
      </c>
      <c r="D326" s="9" t="s">
        <v>317</v>
      </c>
      <c r="E326" s="9" t="s">
        <v>11</v>
      </c>
      <c r="F326" s="9" t="s">
        <v>12</v>
      </c>
      <c r="G326" s="10">
        <v>2014</v>
      </c>
      <c r="H326" s="11" t="s">
        <v>162</v>
      </c>
      <c r="I326" s="12">
        <v>9</v>
      </c>
    </row>
    <row r="327" spans="1:9" ht="14.4" x14ac:dyDescent="0.3">
      <c r="A327" s="8">
        <v>41888</v>
      </c>
      <c r="B327" s="9" t="s">
        <v>323</v>
      </c>
      <c r="C327" s="9" t="s">
        <v>319</v>
      </c>
      <c r="D327" s="9" t="s">
        <v>317</v>
      </c>
      <c r="E327" s="9" t="s">
        <v>11</v>
      </c>
      <c r="F327" s="9" t="s">
        <v>12</v>
      </c>
      <c r="G327" s="10">
        <v>2014</v>
      </c>
      <c r="H327" s="11" t="s">
        <v>162</v>
      </c>
      <c r="I327" s="12">
        <v>11</v>
      </c>
    </row>
    <row r="328" spans="1:9" ht="14.4" x14ac:dyDescent="0.3">
      <c r="A328" s="8">
        <v>41888</v>
      </c>
      <c r="B328" s="9" t="s">
        <v>258</v>
      </c>
      <c r="C328" s="9" t="s">
        <v>29</v>
      </c>
      <c r="D328" s="9" t="s">
        <v>317</v>
      </c>
      <c r="E328" s="9" t="s">
        <v>11</v>
      </c>
      <c r="F328" s="9" t="s">
        <v>12</v>
      </c>
      <c r="G328" s="10">
        <v>2014</v>
      </c>
      <c r="H328" s="11" t="s">
        <v>162</v>
      </c>
      <c r="I328" s="12">
        <v>12</v>
      </c>
    </row>
    <row r="329" spans="1:9" ht="14.4" x14ac:dyDescent="0.3">
      <c r="A329" s="8">
        <v>41888</v>
      </c>
      <c r="B329" s="9" t="s">
        <v>324</v>
      </c>
      <c r="C329" s="9" t="s">
        <v>319</v>
      </c>
      <c r="D329" s="9" t="s">
        <v>317</v>
      </c>
      <c r="E329" s="9" t="s">
        <v>11</v>
      </c>
      <c r="F329" s="9" t="s">
        <v>12</v>
      </c>
      <c r="G329" s="10">
        <v>2014</v>
      </c>
      <c r="H329" s="11" t="s">
        <v>162</v>
      </c>
      <c r="I329" s="12">
        <v>13</v>
      </c>
    </row>
    <row r="330" spans="1:9" ht="14.4" x14ac:dyDescent="0.3">
      <c r="A330" s="8">
        <v>41888</v>
      </c>
      <c r="B330" s="9" t="s">
        <v>325</v>
      </c>
      <c r="C330" s="9" t="s">
        <v>29</v>
      </c>
      <c r="D330" s="9" t="s">
        <v>317</v>
      </c>
      <c r="E330" s="9" t="s">
        <v>11</v>
      </c>
      <c r="F330" s="9" t="s">
        <v>12</v>
      </c>
      <c r="G330" s="10">
        <v>2014</v>
      </c>
      <c r="H330" s="11" t="s">
        <v>162</v>
      </c>
      <c r="I330" s="12">
        <v>13</v>
      </c>
    </row>
    <row r="331" spans="1:9" ht="14.4" x14ac:dyDescent="0.3">
      <c r="A331" s="8">
        <v>41907</v>
      </c>
      <c r="B331" s="9" t="s">
        <v>326</v>
      </c>
      <c r="C331" s="9" t="s">
        <v>278</v>
      </c>
      <c r="D331" s="9" t="s">
        <v>196</v>
      </c>
      <c r="E331" s="9" t="s">
        <v>11</v>
      </c>
      <c r="F331" s="9" t="s">
        <v>12</v>
      </c>
      <c r="G331" s="10">
        <v>2014</v>
      </c>
      <c r="H331" s="11" t="s">
        <v>162</v>
      </c>
      <c r="I331" s="12">
        <v>10</v>
      </c>
    </row>
    <row r="332" spans="1:9" ht="14.4" x14ac:dyDescent="0.3">
      <c r="A332" s="8">
        <v>41907</v>
      </c>
      <c r="B332" s="9" t="s">
        <v>327</v>
      </c>
      <c r="C332" s="9" t="s">
        <v>278</v>
      </c>
      <c r="D332" s="9" t="s">
        <v>196</v>
      </c>
      <c r="E332" s="9" t="s">
        <v>11</v>
      </c>
      <c r="F332" s="9" t="s">
        <v>12</v>
      </c>
      <c r="G332" s="10">
        <v>2014</v>
      </c>
      <c r="H332" s="11" t="s">
        <v>162</v>
      </c>
      <c r="I332" s="12">
        <v>8</v>
      </c>
    </row>
    <row r="333" spans="1:9" ht="14.4" x14ac:dyDescent="0.3">
      <c r="A333" s="8">
        <v>41907</v>
      </c>
      <c r="B333" s="9" t="s">
        <v>328</v>
      </c>
      <c r="C333" s="9" t="s">
        <v>285</v>
      </c>
      <c r="D333" s="9" t="s">
        <v>196</v>
      </c>
      <c r="E333" s="9" t="s">
        <v>11</v>
      </c>
      <c r="F333" s="9" t="s">
        <v>12</v>
      </c>
      <c r="G333" s="10">
        <v>2014</v>
      </c>
      <c r="H333" s="11" t="s">
        <v>162</v>
      </c>
      <c r="I333" s="12">
        <v>8</v>
      </c>
    </row>
    <row r="334" spans="1:9" ht="14.4" x14ac:dyDescent="0.3">
      <c r="A334" s="8">
        <v>41907</v>
      </c>
      <c r="B334" s="9" t="s">
        <v>329</v>
      </c>
      <c r="C334" s="9" t="s">
        <v>285</v>
      </c>
      <c r="D334" s="9" t="s">
        <v>196</v>
      </c>
      <c r="E334" s="9" t="s">
        <v>11</v>
      </c>
      <c r="F334" s="9" t="s">
        <v>12</v>
      </c>
      <c r="G334" s="10">
        <v>2014</v>
      </c>
      <c r="H334" s="11" t="s">
        <v>162</v>
      </c>
      <c r="I334" s="12">
        <v>9</v>
      </c>
    </row>
    <row r="335" spans="1:9" ht="14.4" x14ac:dyDescent="0.3">
      <c r="A335" s="8">
        <v>41907</v>
      </c>
      <c r="B335" s="9" t="s">
        <v>330</v>
      </c>
      <c r="C335" s="9" t="s">
        <v>285</v>
      </c>
      <c r="D335" s="9" t="s">
        <v>196</v>
      </c>
      <c r="E335" s="9" t="s">
        <v>11</v>
      </c>
      <c r="F335" s="9" t="s">
        <v>12</v>
      </c>
      <c r="G335" s="10">
        <v>2014</v>
      </c>
      <c r="H335" s="11" t="s">
        <v>162</v>
      </c>
      <c r="I335" s="12">
        <v>11</v>
      </c>
    </row>
    <row r="336" spans="1:9" ht="14.4" x14ac:dyDescent="0.3">
      <c r="A336" s="8">
        <v>41907</v>
      </c>
      <c r="B336" s="9" t="s">
        <v>331</v>
      </c>
      <c r="C336" s="9" t="s">
        <v>285</v>
      </c>
      <c r="D336" s="9" t="s">
        <v>196</v>
      </c>
      <c r="E336" s="9" t="s">
        <v>11</v>
      </c>
      <c r="F336" s="9" t="s">
        <v>12</v>
      </c>
      <c r="G336" s="10">
        <v>2014</v>
      </c>
      <c r="H336" s="11" t="s">
        <v>162</v>
      </c>
      <c r="I336" s="12">
        <v>13</v>
      </c>
    </row>
    <row r="337" spans="1:9" ht="14.4" x14ac:dyDescent="0.3">
      <c r="A337" s="8">
        <v>41908</v>
      </c>
      <c r="B337" s="9" t="s">
        <v>332</v>
      </c>
      <c r="C337" s="9" t="s">
        <v>278</v>
      </c>
      <c r="D337" s="9" t="s">
        <v>196</v>
      </c>
      <c r="E337" s="9" t="s">
        <v>11</v>
      </c>
      <c r="F337" s="9" t="s">
        <v>12</v>
      </c>
      <c r="G337" s="10">
        <v>2014</v>
      </c>
      <c r="H337" s="11" t="s">
        <v>162</v>
      </c>
      <c r="I337" s="12">
        <v>14</v>
      </c>
    </row>
    <row r="338" spans="1:9" ht="14.4" x14ac:dyDescent="0.3">
      <c r="A338" s="8">
        <v>41908</v>
      </c>
      <c r="B338" s="9" t="s">
        <v>270</v>
      </c>
      <c r="C338" s="9" t="s">
        <v>280</v>
      </c>
      <c r="D338" s="9" t="s">
        <v>196</v>
      </c>
      <c r="E338" s="9" t="s">
        <v>11</v>
      </c>
      <c r="F338" s="9" t="s">
        <v>12</v>
      </c>
      <c r="G338" s="10">
        <v>2014</v>
      </c>
      <c r="H338" s="11" t="s">
        <v>162</v>
      </c>
      <c r="I338" s="12">
        <v>10</v>
      </c>
    </row>
    <row r="339" spans="1:9" ht="14.4" x14ac:dyDescent="0.3">
      <c r="A339" s="8">
        <v>41908</v>
      </c>
      <c r="B339" s="9" t="s">
        <v>57</v>
      </c>
      <c r="C339" s="9" t="s">
        <v>280</v>
      </c>
      <c r="D339" s="9" t="s">
        <v>196</v>
      </c>
      <c r="E339" s="9" t="s">
        <v>11</v>
      </c>
      <c r="F339" s="9" t="s">
        <v>12</v>
      </c>
      <c r="G339" s="10">
        <v>2014</v>
      </c>
      <c r="H339" s="11" t="s">
        <v>162</v>
      </c>
      <c r="I339" s="12">
        <v>19</v>
      </c>
    </row>
    <row r="340" spans="1:9" ht="14.4" x14ac:dyDescent="0.3">
      <c r="A340" s="8">
        <v>41908</v>
      </c>
      <c r="B340" s="9" t="s">
        <v>333</v>
      </c>
      <c r="C340" s="9" t="s">
        <v>334</v>
      </c>
      <c r="D340" s="9" t="s">
        <v>196</v>
      </c>
      <c r="E340" s="9" t="s">
        <v>11</v>
      </c>
      <c r="F340" s="9" t="s">
        <v>12</v>
      </c>
      <c r="G340" s="10">
        <v>2014</v>
      </c>
      <c r="H340" s="11" t="s">
        <v>162</v>
      </c>
      <c r="I340" s="12">
        <v>7</v>
      </c>
    </row>
    <row r="341" spans="1:9" ht="14.4" x14ac:dyDescent="0.3">
      <c r="A341" s="8">
        <v>41908</v>
      </c>
      <c r="B341" s="9" t="s">
        <v>335</v>
      </c>
      <c r="C341" s="9" t="s">
        <v>334</v>
      </c>
      <c r="D341" s="9" t="s">
        <v>196</v>
      </c>
      <c r="E341" s="9" t="s">
        <v>11</v>
      </c>
      <c r="F341" s="9" t="s">
        <v>12</v>
      </c>
      <c r="G341" s="10">
        <v>2014</v>
      </c>
      <c r="H341" s="11" t="s">
        <v>162</v>
      </c>
      <c r="I341" s="12">
        <v>15</v>
      </c>
    </row>
    <row r="342" spans="1:9" ht="14.4" x14ac:dyDescent="0.3">
      <c r="A342" s="8">
        <v>41909</v>
      </c>
      <c r="B342" s="9" t="s">
        <v>336</v>
      </c>
      <c r="C342" s="9" t="s">
        <v>280</v>
      </c>
      <c r="D342" s="9" t="s">
        <v>196</v>
      </c>
      <c r="E342" s="9" t="s">
        <v>11</v>
      </c>
      <c r="F342" s="9" t="s">
        <v>12</v>
      </c>
      <c r="G342" s="10">
        <v>2014</v>
      </c>
      <c r="H342" s="11" t="s">
        <v>162</v>
      </c>
      <c r="I342" s="12">
        <v>8</v>
      </c>
    </row>
    <row r="343" spans="1:9" ht="14.4" x14ac:dyDescent="0.3">
      <c r="A343" s="8">
        <v>41909</v>
      </c>
      <c r="B343" s="9" t="s">
        <v>337</v>
      </c>
      <c r="C343" s="9" t="s">
        <v>280</v>
      </c>
      <c r="D343" s="9" t="s">
        <v>196</v>
      </c>
      <c r="E343" s="9" t="s">
        <v>11</v>
      </c>
      <c r="F343" s="9" t="s">
        <v>12</v>
      </c>
      <c r="G343" s="10">
        <v>2014</v>
      </c>
      <c r="H343" s="11" t="s">
        <v>162</v>
      </c>
      <c r="I343" s="12">
        <v>18</v>
      </c>
    </row>
    <row r="344" spans="1:9" ht="14.4" x14ac:dyDescent="0.3">
      <c r="A344" s="8">
        <v>41909</v>
      </c>
      <c r="B344" s="9" t="s">
        <v>338</v>
      </c>
      <c r="C344" s="9" t="s">
        <v>339</v>
      </c>
      <c r="D344" s="9" t="s">
        <v>196</v>
      </c>
      <c r="E344" s="9" t="s">
        <v>11</v>
      </c>
      <c r="F344" s="9" t="s">
        <v>12</v>
      </c>
      <c r="G344" s="10">
        <v>2014</v>
      </c>
      <c r="H344" s="11" t="s">
        <v>162</v>
      </c>
      <c r="I344" s="12">
        <v>14</v>
      </c>
    </row>
    <row r="345" spans="1:9" ht="14.4" x14ac:dyDescent="0.3">
      <c r="A345" s="8">
        <v>41909</v>
      </c>
      <c r="B345" s="9" t="s">
        <v>340</v>
      </c>
      <c r="C345" s="9" t="s">
        <v>334</v>
      </c>
      <c r="D345" s="9" t="s">
        <v>196</v>
      </c>
      <c r="E345" s="9" t="s">
        <v>11</v>
      </c>
      <c r="F345" s="9" t="s">
        <v>12</v>
      </c>
      <c r="G345" s="10">
        <v>2014</v>
      </c>
      <c r="H345" s="11" t="s">
        <v>162</v>
      </c>
      <c r="I345" s="12">
        <v>12</v>
      </c>
    </row>
    <row r="346" spans="1:9" ht="14.4" x14ac:dyDescent="0.3">
      <c r="A346" s="8">
        <v>41909</v>
      </c>
      <c r="B346" s="9" t="s">
        <v>341</v>
      </c>
      <c r="C346" s="9" t="s">
        <v>278</v>
      </c>
      <c r="D346" s="9" t="s">
        <v>196</v>
      </c>
      <c r="E346" s="9" t="s">
        <v>11</v>
      </c>
      <c r="F346" s="9" t="s">
        <v>12</v>
      </c>
      <c r="G346" s="10">
        <v>2014</v>
      </c>
      <c r="H346" s="11" t="s">
        <v>162</v>
      </c>
      <c r="I346" s="12">
        <v>10</v>
      </c>
    </row>
    <row r="347" spans="1:9" ht="14.4" x14ac:dyDescent="0.3">
      <c r="A347" s="8">
        <v>41930</v>
      </c>
      <c r="B347" s="9" t="s">
        <v>342</v>
      </c>
      <c r="C347" s="9" t="s">
        <v>343</v>
      </c>
      <c r="D347" s="9" t="s">
        <v>343</v>
      </c>
      <c r="E347" s="9" t="s">
        <v>214</v>
      </c>
      <c r="F347" s="9" t="s">
        <v>120</v>
      </c>
      <c r="G347" s="10">
        <v>2014</v>
      </c>
      <c r="H347" s="11" t="s">
        <v>13</v>
      </c>
      <c r="I347" s="12">
        <v>28</v>
      </c>
    </row>
    <row r="348" spans="1:9" ht="14.4" x14ac:dyDescent="0.3">
      <c r="A348" s="8">
        <v>41930</v>
      </c>
      <c r="B348" s="9" t="s">
        <v>344</v>
      </c>
      <c r="C348" s="9" t="s">
        <v>343</v>
      </c>
      <c r="D348" s="9" t="s">
        <v>343</v>
      </c>
      <c r="E348" s="9" t="s">
        <v>214</v>
      </c>
      <c r="F348" s="9" t="s">
        <v>120</v>
      </c>
      <c r="G348" s="10">
        <v>2014</v>
      </c>
      <c r="H348" s="11" t="s">
        <v>13</v>
      </c>
      <c r="I348" s="12">
        <v>9</v>
      </c>
    </row>
    <row r="349" spans="1:9" ht="14.4" x14ac:dyDescent="0.3">
      <c r="A349" s="8">
        <v>41935</v>
      </c>
      <c r="B349" s="9" t="s">
        <v>303</v>
      </c>
      <c r="C349" s="9" t="s">
        <v>268</v>
      </c>
      <c r="D349" s="9" t="s">
        <v>268</v>
      </c>
      <c r="E349" s="9" t="s">
        <v>152</v>
      </c>
      <c r="F349" s="9" t="s">
        <v>12</v>
      </c>
      <c r="G349" s="10">
        <v>2014</v>
      </c>
      <c r="H349" s="11" t="s">
        <v>13</v>
      </c>
      <c r="I349" s="12">
        <v>24</v>
      </c>
    </row>
    <row r="350" spans="1:9" ht="14.4" x14ac:dyDescent="0.3">
      <c r="A350" s="8">
        <v>41935</v>
      </c>
      <c r="B350" s="9" t="s">
        <v>300</v>
      </c>
      <c r="C350" s="9" t="s">
        <v>268</v>
      </c>
      <c r="D350" s="9" t="s">
        <v>268</v>
      </c>
      <c r="E350" s="9" t="s">
        <v>152</v>
      </c>
      <c r="F350" s="9" t="s">
        <v>12</v>
      </c>
      <c r="G350" s="10">
        <v>2014</v>
      </c>
      <c r="H350" s="11" t="s">
        <v>13</v>
      </c>
      <c r="I350" s="12">
        <v>11</v>
      </c>
    </row>
    <row r="351" spans="1:9" ht="14.4" x14ac:dyDescent="0.3">
      <c r="A351" s="8">
        <v>41985</v>
      </c>
      <c r="B351" s="9" t="s">
        <v>286</v>
      </c>
      <c r="C351" s="9" t="s">
        <v>15</v>
      </c>
      <c r="D351" s="9" t="s">
        <v>15</v>
      </c>
      <c r="E351" s="9" t="s">
        <v>11</v>
      </c>
      <c r="F351" s="9" t="s">
        <v>12</v>
      </c>
      <c r="G351" s="10">
        <v>2014</v>
      </c>
      <c r="H351" s="11" t="s">
        <v>81</v>
      </c>
      <c r="I351" s="12">
        <v>19</v>
      </c>
    </row>
    <row r="352" spans="1:9" ht="14.4" x14ac:dyDescent="0.3">
      <c r="A352" s="8">
        <v>42078</v>
      </c>
      <c r="B352" s="9" t="s">
        <v>301</v>
      </c>
      <c r="C352" s="9" t="s">
        <v>334</v>
      </c>
      <c r="D352" s="9" t="s">
        <v>345</v>
      </c>
      <c r="E352" s="9" t="s">
        <v>11</v>
      </c>
      <c r="F352" s="9" t="s">
        <v>12</v>
      </c>
      <c r="G352" s="10">
        <v>2015</v>
      </c>
      <c r="H352" s="11" t="s">
        <v>88</v>
      </c>
      <c r="I352" s="12">
        <v>15</v>
      </c>
    </row>
    <row r="353" spans="1:9" ht="14.4" x14ac:dyDescent="0.3">
      <c r="A353" s="8">
        <v>42078</v>
      </c>
      <c r="B353" s="9" t="s">
        <v>346</v>
      </c>
      <c r="C353" s="9" t="s">
        <v>334</v>
      </c>
      <c r="D353" s="9" t="s">
        <v>345</v>
      </c>
      <c r="E353" s="9" t="s">
        <v>11</v>
      </c>
      <c r="F353" s="9" t="s">
        <v>12</v>
      </c>
      <c r="G353" s="10">
        <v>2015</v>
      </c>
      <c r="H353" s="11" t="s">
        <v>88</v>
      </c>
      <c r="I353" s="12">
        <v>18</v>
      </c>
    </row>
    <row r="354" spans="1:9" ht="14.4" x14ac:dyDescent="0.3">
      <c r="A354" s="8">
        <v>42078</v>
      </c>
      <c r="B354" s="9" t="s">
        <v>347</v>
      </c>
      <c r="C354" s="9" t="s">
        <v>334</v>
      </c>
      <c r="D354" s="9" t="s">
        <v>345</v>
      </c>
      <c r="E354" s="9" t="s">
        <v>11</v>
      </c>
      <c r="F354" s="9" t="s">
        <v>12</v>
      </c>
      <c r="G354" s="10">
        <v>2015</v>
      </c>
      <c r="H354" s="11" t="s">
        <v>88</v>
      </c>
      <c r="I354" s="12">
        <v>10</v>
      </c>
    </row>
    <row r="355" spans="1:9" ht="14.4" x14ac:dyDescent="0.3">
      <c r="A355" s="8">
        <v>42087</v>
      </c>
      <c r="B355" s="9" t="s">
        <v>291</v>
      </c>
      <c r="C355" s="9" t="s">
        <v>260</v>
      </c>
      <c r="D355" s="9" t="s">
        <v>260</v>
      </c>
      <c r="E355" s="9" t="s">
        <v>11</v>
      </c>
      <c r="F355" s="9" t="s">
        <v>12</v>
      </c>
      <c r="G355" s="10">
        <v>2015</v>
      </c>
      <c r="H355" s="11" t="s">
        <v>88</v>
      </c>
      <c r="I355" s="12">
        <v>19</v>
      </c>
    </row>
    <row r="356" spans="1:9" ht="14.4" x14ac:dyDescent="0.3">
      <c r="A356" s="8">
        <v>42087</v>
      </c>
      <c r="B356" s="9" t="s">
        <v>348</v>
      </c>
      <c r="C356" s="9" t="s">
        <v>260</v>
      </c>
      <c r="D356" s="9" t="s">
        <v>260</v>
      </c>
      <c r="E356" s="9" t="s">
        <v>11</v>
      </c>
      <c r="F356" s="9" t="s">
        <v>12</v>
      </c>
      <c r="G356" s="10">
        <v>2015</v>
      </c>
      <c r="H356" s="11" t="s">
        <v>88</v>
      </c>
      <c r="I356" s="12">
        <v>8</v>
      </c>
    </row>
    <row r="357" spans="1:9" ht="14.4" x14ac:dyDescent="0.3">
      <c r="A357" s="8">
        <v>42117</v>
      </c>
      <c r="B357" s="9" t="s">
        <v>223</v>
      </c>
      <c r="C357" s="9" t="s">
        <v>260</v>
      </c>
      <c r="D357" s="9" t="s">
        <v>260</v>
      </c>
      <c r="E357" s="9" t="s">
        <v>11</v>
      </c>
      <c r="F357" s="9" t="s">
        <v>12</v>
      </c>
      <c r="G357" s="10">
        <v>2015</v>
      </c>
      <c r="H357" s="11" t="s">
        <v>20</v>
      </c>
      <c r="I357" s="12">
        <v>18</v>
      </c>
    </row>
    <row r="358" spans="1:9" ht="14.4" x14ac:dyDescent="0.3">
      <c r="A358" s="8">
        <v>42117</v>
      </c>
      <c r="B358" s="9" t="s">
        <v>349</v>
      </c>
      <c r="C358" s="9" t="s">
        <v>260</v>
      </c>
      <c r="D358" s="9" t="s">
        <v>260</v>
      </c>
      <c r="E358" s="9" t="s">
        <v>11</v>
      </c>
      <c r="F358" s="9" t="s">
        <v>12</v>
      </c>
      <c r="G358" s="10">
        <v>2015</v>
      </c>
      <c r="H358" s="11" t="s">
        <v>20</v>
      </c>
      <c r="I358" s="12">
        <v>16</v>
      </c>
    </row>
    <row r="359" spans="1:9" ht="14.4" x14ac:dyDescent="0.3">
      <c r="A359" s="8">
        <v>42160</v>
      </c>
      <c r="B359" s="9" t="s">
        <v>270</v>
      </c>
      <c r="C359" s="9" t="s">
        <v>350</v>
      </c>
      <c r="D359" s="9" t="s">
        <v>350</v>
      </c>
      <c r="E359" s="9" t="s">
        <v>11</v>
      </c>
      <c r="F359" s="9" t="s">
        <v>12</v>
      </c>
      <c r="G359" s="10">
        <v>2015</v>
      </c>
      <c r="H359" s="11" t="s">
        <v>23</v>
      </c>
      <c r="I359" s="12">
        <v>10</v>
      </c>
    </row>
    <row r="360" spans="1:9" ht="14.4" x14ac:dyDescent="0.3">
      <c r="A360" s="8">
        <v>42160</v>
      </c>
      <c r="B360" s="9" t="s">
        <v>351</v>
      </c>
      <c r="C360" s="9" t="s">
        <v>350</v>
      </c>
      <c r="D360" s="9" t="s">
        <v>350</v>
      </c>
      <c r="E360" s="9" t="s">
        <v>11</v>
      </c>
      <c r="F360" s="9" t="s">
        <v>12</v>
      </c>
      <c r="G360" s="10">
        <v>2015</v>
      </c>
      <c r="H360" s="11" t="s">
        <v>23</v>
      </c>
      <c r="I360" s="12">
        <v>10</v>
      </c>
    </row>
    <row r="361" spans="1:9" ht="14.4" x14ac:dyDescent="0.3">
      <c r="A361" s="8">
        <v>42160</v>
      </c>
      <c r="B361" s="9" t="s">
        <v>352</v>
      </c>
      <c r="C361" s="9" t="s">
        <v>350</v>
      </c>
      <c r="D361" s="9" t="s">
        <v>350</v>
      </c>
      <c r="E361" s="9" t="s">
        <v>11</v>
      </c>
      <c r="F361" s="9" t="s">
        <v>12</v>
      </c>
      <c r="G361" s="10">
        <v>2015</v>
      </c>
      <c r="H361" s="11" t="s">
        <v>23</v>
      </c>
      <c r="I361" s="12">
        <v>7</v>
      </c>
    </row>
    <row r="362" spans="1:9" ht="14.4" x14ac:dyDescent="0.3">
      <c r="A362" s="8">
        <v>42160</v>
      </c>
      <c r="B362" s="9" t="s">
        <v>353</v>
      </c>
      <c r="C362" s="9" t="s">
        <v>350</v>
      </c>
      <c r="D362" s="9" t="s">
        <v>350</v>
      </c>
      <c r="E362" s="9" t="s">
        <v>11</v>
      </c>
      <c r="F362" s="9" t="s">
        <v>12</v>
      </c>
      <c r="G362" s="10">
        <v>2015</v>
      </c>
      <c r="H362" s="11" t="s">
        <v>23</v>
      </c>
      <c r="I362" s="12">
        <v>12</v>
      </c>
    </row>
    <row r="363" spans="1:9" ht="14.4" x14ac:dyDescent="0.3">
      <c r="A363" s="8">
        <v>42160</v>
      </c>
      <c r="B363" s="9" t="s">
        <v>354</v>
      </c>
      <c r="C363" s="9" t="s">
        <v>350</v>
      </c>
      <c r="D363" s="9" t="s">
        <v>350</v>
      </c>
      <c r="E363" s="9" t="s">
        <v>11</v>
      </c>
      <c r="F363" s="9" t="s">
        <v>12</v>
      </c>
      <c r="G363" s="10">
        <v>2015</v>
      </c>
      <c r="H363" s="11" t="s">
        <v>23</v>
      </c>
      <c r="I363" s="12">
        <v>10</v>
      </c>
    </row>
    <row r="364" spans="1:9" ht="14.4" x14ac:dyDescent="0.3">
      <c r="A364" s="8">
        <v>42160</v>
      </c>
      <c r="B364" s="9" t="s">
        <v>355</v>
      </c>
      <c r="C364" s="9" t="s">
        <v>350</v>
      </c>
      <c r="D364" s="9" t="s">
        <v>350</v>
      </c>
      <c r="E364" s="9" t="s">
        <v>11</v>
      </c>
      <c r="F364" s="9" t="s">
        <v>12</v>
      </c>
      <c r="G364" s="10">
        <v>2015</v>
      </c>
      <c r="H364" s="11" t="s">
        <v>23</v>
      </c>
      <c r="I364" s="12">
        <v>11</v>
      </c>
    </row>
    <row r="365" spans="1:9" ht="14.4" x14ac:dyDescent="0.3">
      <c r="A365" s="8">
        <v>42160</v>
      </c>
      <c r="B365" s="9" t="s">
        <v>356</v>
      </c>
      <c r="C365" s="9" t="s">
        <v>350</v>
      </c>
      <c r="D365" s="9" t="s">
        <v>350</v>
      </c>
      <c r="E365" s="9" t="s">
        <v>11</v>
      </c>
      <c r="F365" s="9" t="s">
        <v>12</v>
      </c>
      <c r="G365" s="10">
        <v>2015</v>
      </c>
      <c r="H365" s="11" t="s">
        <v>23</v>
      </c>
      <c r="I365" s="12">
        <v>6</v>
      </c>
    </row>
    <row r="366" spans="1:9" ht="14.4" x14ac:dyDescent="0.3">
      <c r="A366" s="8">
        <v>42160</v>
      </c>
      <c r="B366" s="9" t="s">
        <v>357</v>
      </c>
      <c r="C366" s="9" t="s">
        <v>350</v>
      </c>
      <c r="D366" s="9" t="s">
        <v>350</v>
      </c>
      <c r="E366" s="9" t="s">
        <v>11</v>
      </c>
      <c r="F366" s="9" t="s">
        <v>12</v>
      </c>
      <c r="G366" s="10">
        <v>2015</v>
      </c>
      <c r="H366" s="11" t="s">
        <v>23</v>
      </c>
      <c r="I366" s="12">
        <v>16</v>
      </c>
    </row>
    <row r="367" spans="1:9" ht="14.4" x14ac:dyDescent="0.3">
      <c r="A367" s="8">
        <v>42202</v>
      </c>
      <c r="B367" s="9" t="s">
        <v>358</v>
      </c>
      <c r="C367" s="9" t="s">
        <v>307</v>
      </c>
      <c r="D367" s="9" t="s">
        <v>307</v>
      </c>
      <c r="E367" s="9" t="s">
        <v>240</v>
      </c>
      <c r="F367" s="9" t="s">
        <v>79</v>
      </c>
      <c r="G367" s="10">
        <v>2015</v>
      </c>
      <c r="H367" s="11" t="s">
        <v>25</v>
      </c>
      <c r="I367" s="12">
        <v>10</v>
      </c>
    </row>
    <row r="368" spans="1:9" ht="14.4" x14ac:dyDescent="0.3">
      <c r="A368" s="8">
        <v>42202</v>
      </c>
      <c r="B368" s="9" t="s">
        <v>320</v>
      </c>
      <c r="C368" s="9" t="s">
        <v>307</v>
      </c>
      <c r="D368" s="9" t="s">
        <v>307</v>
      </c>
      <c r="E368" s="9" t="s">
        <v>240</v>
      </c>
      <c r="F368" s="9" t="s">
        <v>79</v>
      </c>
      <c r="G368" s="10">
        <v>2015</v>
      </c>
      <c r="H368" s="11" t="s">
        <v>25</v>
      </c>
      <c r="I368" s="12">
        <v>12</v>
      </c>
    </row>
    <row r="369" spans="1:9" ht="14.4" x14ac:dyDescent="0.3">
      <c r="A369" s="8">
        <v>42202</v>
      </c>
      <c r="B369" s="9" t="s">
        <v>359</v>
      </c>
      <c r="C369" s="9" t="s">
        <v>307</v>
      </c>
      <c r="D369" s="9" t="s">
        <v>307</v>
      </c>
      <c r="E369" s="9" t="s">
        <v>240</v>
      </c>
      <c r="F369" s="9" t="s">
        <v>79</v>
      </c>
      <c r="G369" s="10">
        <v>2015</v>
      </c>
      <c r="H369" s="11" t="s">
        <v>25</v>
      </c>
      <c r="I369" s="12">
        <v>11</v>
      </c>
    </row>
    <row r="370" spans="1:9" ht="14.4" x14ac:dyDescent="0.3">
      <c r="A370" s="8">
        <v>42202</v>
      </c>
      <c r="B370" s="9" t="s">
        <v>360</v>
      </c>
      <c r="C370" s="9" t="s">
        <v>307</v>
      </c>
      <c r="D370" s="9" t="s">
        <v>307</v>
      </c>
      <c r="E370" s="9" t="s">
        <v>240</v>
      </c>
      <c r="F370" s="9" t="s">
        <v>79</v>
      </c>
      <c r="G370" s="10">
        <v>2015</v>
      </c>
      <c r="H370" s="11" t="s">
        <v>25</v>
      </c>
      <c r="I370" s="12">
        <v>8</v>
      </c>
    </row>
    <row r="371" spans="1:9" ht="14.4" x14ac:dyDescent="0.3">
      <c r="A371" s="8">
        <v>42202</v>
      </c>
      <c r="B371" s="9" t="s">
        <v>331</v>
      </c>
      <c r="C371" s="9" t="s">
        <v>307</v>
      </c>
      <c r="D371" s="9" t="s">
        <v>307</v>
      </c>
      <c r="E371" s="9" t="s">
        <v>240</v>
      </c>
      <c r="F371" s="9" t="s">
        <v>79</v>
      </c>
      <c r="G371" s="10">
        <v>2015</v>
      </c>
      <c r="H371" s="11" t="s">
        <v>25</v>
      </c>
      <c r="I371" s="12">
        <v>12</v>
      </c>
    </row>
    <row r="372" spans="1:9" ht="14.4" x14ac:dyDescent="0.3">
      <c r="A372" s="8">
        <v>42202</v>
      </c>
      <c r="B372" s="9" t="s">
        <v>361</v>
      </c>
      <c r="C372" s="9" t="s">
        <v>307</v>
      </c>
      <c r="D372" s="9" t="s">
        <v>307</v>
      </c>
      <c r="E372" s="9" t="s">
        <v>240</v>
      </c>
      <c r="F372" s="9" t="s">
        <v>79</v>
      </c>
      <c r="G372" s="10">
        <v>2015</v>
      </c>
      <c r="H372" s="11" t="s">
        <v>25</v>
      </c>
      <c r="I372" s="12">
        <v>13</v>
      </c>
    </row>
    <row r="373" spans="1:9" ht="14.4" x14ac:dyDescent="0.3">
      <c r="A373" s="8">
        <v>42202</v>
      </c>
      <c r="B373" s="9" t="s">
        <v>362</v>
      </c>
      <c r="C373" s="9" t="s">
        <v>307</v>
      </c>
      <c r="D373" s="9" t="s">
        <v>307</v>
      </c>
      <c r="E373" s="9" t="s">
        <v>240</v>
      </c>
      <c r="F373" s="9" t="s">
        <v>79</v>
      </c>
      <c r="G373" s="10">
        <v>2015</v>
      </c>
      <c r="H373" s="11" t="s">
        <v>25</v>
      </c>
      <c r="I373" s="12">
        <v>14</v>
      </c>
    </row>
    <row r="374" spans="1:9" ht="14.4" x14ac:dyDescent="0.3">
      <c r="A374" s="8">
        <v>42202</v>
      </c>
      <c r="B374" s="9" t="s">
        <v>300</v>
      </c>
      <c r="C374" s="9" t="s">
        <v>307</v>
      </c>
      <c r="D374" s="9" t="s">
        <v>307</v>
      </c>
      <c r="E374" s="9" t="s">
        <v>240</v>
      </c>
      <c r="F374" s="9" t="s">
        <v>79</v>
      </c>
      <c r="G374" s="10">
        <v>2015</v>
      </c>
      <c r="H374" s="11" t="s">
        <v>25</v>
      </c>
      <c r="I374" s="12">
        <v>16</v>
      </c>
    </row>
    <row r="375" spans="1:9" ht="14.4" x14ac:dyDescent="0.3">
      <c r="A375" s="8">
        <v>42203</v>
      </c>
      <c r="B375" s="9" t="s">
        <v>363</v>
      </c>
      <c r="C375" s="9" t="s">
        <v>307</v>
      </c>
      <c r="D375" s="9" t="s">
        <v>307</v>
      </c>
      <c r="E375" s="9" t="s">
        <v>240</v>
      </c>
      <c r="F375" s="9" t="s">
        <v>79</v>
      </c>
      <c r="G375" s="10">
        <v>2015</v>
      </c>
      <c r="H375" s="11" t="s">
        <v>25</v>
      </c>
      <c r="I375" s="12">
        <v>9</v>
      </c>
    </row>
    <row r="376" spans="1:9" ht="14.4" x14ac:dyDescent="0.3">
      <c r="A376" s="8">
        <v>42203</v>
      </c>
      <c r="B376" s="9" t="s">
        <v>364</v>
      </c>
      <c r="C376" s="9" t="s">
        <v>307</v>
      </c>
      <c r="D376" s="9" t="s">
        <v>307</v>
      </c>
      <c r="E376" s="9" t="s">
        <v>240</v>
      </c>
      <c r="F376" s="9" t="s">
        <v>79</v>
      </c>
      <c r="G376" s="10">
        <v>2015</v>
      </c>
      <c r="H376" s="11" t="s">
        <v>25</v>
      </c>
      <c r="I376" s="12">
        <v>10</v>
      </c>
    </row>
    <row r="377" spans="1:9" ht="14.4" x14ac:dyDescent="0.3">
      <c r="A377" s="8">
        <v>42203</v>
      </c>
      <c r="B377" s="9" t="s">
        <v>365</v>
      </c>
      <c r="C377" s="9" t="s">
        <v>307</v>
      </c>
      <c r="D377" s="9" t="s">
        <v>307</v>
      </c>
      <c r="E377" s="9" t="s">
        <v>240</v>
      </c>
      <c r="F377" s="9" t="s">
        <v>79</v>
      </c>
      <c r="G377" s="10">
        <v>2015</v>
      </c>
      <c r="H377" s="11" t="s">
        <v>25</v>
      </c>
      <c r="I377" s="12">
        <v>11</v>
      </c>
    </row>
    <row r="378" spans="1:9" ht="14.4" x14ac:dyDescent="0.3">
      <c r="A378" s="8">
        <v>42203</v>
      </c>
      <c r="B378" s="9" t="s">
        <v>366</v>
      </c>
      <c r="C378" s="9" t="s">
        <v>307</v>
      </c>
      <c r="D378" s="9" t="s">
        <v>307</v>
      </c>
      <c r="E378" s="9" t="s">
        <v>240</v>
      </c>
      <c r="F378" s="9" t="s">
        <v>79</v>
      </c>
      <c r="G378" s="10">
        <v>2015</v>
      </c>
      <c r="H378" s="11" t="s">
        <v>25</v>
      </c>
      <c r="I378" s="12">
        <v>8</v>
      </c>
    </row>
    <row r="379" spans="1:9" ht="14.4" x14ac:dyDescent="0.3">
      <c r="A379" s="8">
        <v>42203</v>
      </c>
      <c r="B379" s="9" t="s">
        <v>367</v>
      </c>
      <c r="C379" s="9" t="s">
        <v>307</v>
      </c>
      <c r="D379" s="9" t="s">
        <v>307</v>
      </c>
      <c r="E379" s="9" t="s">
        <v>240</v>
      </c>
      <c r="F379" s="9" t="s">
        <v>79</v>
      </c>
      <c r="G379" s="10">
        <v>2015</v>
      </c>
      <c r="H379" s="11" t="s">
        <v>25</v>
      </c>
      <c r="I379" s="12">
        <v>9</v>
      </c>
    </row>
    <row r="380" spans="1:9" ht="14.4" x14ac:dyDescent="0.3">
      <c r="A380" s="8">
        <v>42203</v>
      </c>
      <c r="B380" s="9" t="s">
        <v>368</v>
      </c>
      <c r="C380" s="9" t="s">
        <v>307</v>
      </c>
      <c r="D380" s="9" t="s">
        <v>307</v>
      </c>
      <c r="E380" s="9" t="s">
        <v>240</v>
      </c>
      <c r="F380" s="9" t="s">
        <v>79</v>
      </c>
      <c r="G380" s="10">
        <v>2015</v>
      </c>
      <c r="H380" s="11" t="s">
        <v>25</v>
      </c>
      <c r="I380" s="12">
        <v>21</v>
      </c>
    </row>
    <row r="381" spans="1:9" ht="14.4" x14ac:dyDescent="0.3">
      <c r="A381" s="8">
        <v>42204</v>
      </c>
      <c r="B381" s="9" t="s">
        <v>314</v>
      </c>
      <c r="C381" s="9" t="s">
        <v>307</v>
      </c>
      <c r="D381" s="9" t="s">
        <v>307</v>
      </c>
      <c r="E381" s="9" t="s">
        <v>240</v>
      </c>
      <c r="F381" s="9" t="s">
        <v>79</v>
      </c>
      <c r="G381" s="10">
        <v>2015</v>
      </c>
      <c r="H381" s="11" t="s">
        <v>25</v>
      </c>
      <c r="I381" s="12">
        <v>9</v>
      </c>
    </row>
    <row r="382" spans="1:9" ht="14.4" x14ac:dyDescent="0.3">
      <c r="A382" s="8">
        <v>42204</v>
      </c>
      <c r="B382" s="9" t="s">
        <v>369</v>
      </c>
      <c r="C382" s="9" t="s">
        <v>307</v>
      </c>
      <c r="D382" s="9" t="s">
        <v>307</v>
      </c>
      <c r="E382" s="9" t="s">
        <v>240</v>
      </c>
      <c r="F382" s="9" t="s">
        <v>79</v>
      </c>
      <c r="G382" s="10">
        <v>2015</v>
      </c>
      <c r="H382" s="11" t="s">
        <v>25</v>
      </c>
      <c r="I382" s="12">
        <v>12</v>
      </c>
    </row>
    <row r="383" spans="1:9" ht="14.4" x14ac:dyDescent="0.3">
      <c r="A383" s="8">
        <v>42204</v>
      </c>
      <c r="B383" s="9" t="s">
        <v>301</v>
      </c>
      <c r="C383" s="9" t="s">
        <v>307</v>
      </c>
      <c r="D383" s="9" t="s">
        <v>307</v>
      </c>
      <c r="E383" s="9" t="s">
        <v>240</v>
      </c>
      <c r="F383" s="9" t="s">
        <v>79</v>
      </c>
      <c r="G383" s="10">
        <v>2015</v>
      </c>
      <c r="H383" s="11" t="s">
        <v>25</v>
      </c>
      <c r="I383" s="12">
        <v>8</v>
      </c>
    </row>
    <row r="384" spans="1:9" ht="14.4" x14ac:dyDescent="0.3">
      <c r="A384" s="8">
        <v>42204</v>
      </c>
      <c r="B384" s="9" t="s">
        <v>370</v>
      </c>
      <c r="C384" s="9" t="s">
        <v>307</v>
      </c>
      <c r="D384" s="9" t="s">
        <v>307</v>
      </c>
      <c r="E384" s="9" t="s">
        <v>240</v>
      </c>
      <c r="F384" s="9" t="s">
        <v>79</v>
      </c>
      <c r="G384" s="10">
        <v>2015</v>
      </c>
      <c r="H384" s="11" t="s">
        <v>25</v>
      </c>
      <c r="I384" s="12">
        <v>15</v>
      </c>
    </row>
    <row r="385" spans="1:9" ht="14.4" x14ac:dyDescent="0.3">
      <c r="A385" s="8">
        <v>42204</v>
      </c>
      <c r="B385" s="9" t="s">
        <v>371</v>
      </c>
      <c r="C385" s="9" t="s">
        <v>307</v>
      </c>
      <c r="D385" s="9" t="s">
        <v>307</v>
      </c>
      <c r="E385" s="9" t="s">
        <v>240</v>
      </c>
      <c r="F385" s="9" t="s">
        <v>79</v>
      </c>
      <c r="G385" s="10">
        <v>2015</v>
      </c>
      <c r="H385" s="11" t="s">
        <v>25</v>
      </c>
      <c r="I385" s="12">
        <v>18</v>
      </c>
    </row>
    <row r="386" spans="1:9" ht="14.4" x14ac:dyDescent="0.3">
      <c r="A386" s="8">
        <v>42204</v>
      </c>
      <c r="B386" s="9" t="s">
        <v>372</v>
      </c>
      <c r="C386" s="9" t="s">
        <v>307</v>
      </c>
      <c r="D386" s="9" t="s">
        <v>307</v>
      </c>
      <c r="E386" s="9" t="s">
        <v>240</v>
      </c>
      <c r="F386" s="9" t="s">
        <v>79</v>
      </c>
      <c r="G386" s="10">
        <v>2015</v>
      </c>
      <c r="H386" s="11" t="s">
        <v>25</v>
      </c>
      <c r="I386" s="12">
        <v>13</v>
      </c>
    </row>
    <row r="387" spans="1:9" ht="14.4" x14ac:dyDescent="0.3">
      <c r="A387" s="8">
        <v>42237</v>
      </c>
      <c r="B387" s="9" t="s">
        <v>361</v>
      </c>
      <c r="C387" s="9" t="s">
        <v>373</v>
      </c>
      <c r="D387" s="9" t="s">
        <v>373</v>
      </c>
      <c r="E387" s="9" t="s">
        <v>11</v>
      </c>
      <c r="F387" s="9" t="s">
        <v>12</v>
      </c>
      <c r="G387" s="10">
        <v>2015</v>
      </c>
      <c r="H387" s="11" t="s">
        <v>38</v>
      </c>
      <c r="I387" s="12">
        <v>14</v>
      </c>
    </row>
    <row r="388" spans="1:9" ht="14.4" x14ac:dyDescent="0.3">
      <c r="A388" s="8">
        <v>42272</v>
      </c>
      <c r="B388" s="9" t="s">
        <v>374</v>
      </c>
      <c r="C388" s="9" t="s">
        <v>339</v>
      </c>
      <c r="D388" s="9" t="s">
        <v>196</v>
      </c>
      <c r="E388" s="9" t="s">
        <v>11</v>
      </c>
      <c r="F388" s="9" t="s">
        <v>12</v>
      </c>
      <c r="G388" s="10">
        <v>2015</v>
      </c>
      <c r="H388" s="11" t="s">
        <v>162</v>
      </c>
      <c r="I388" s="12">
        <v>10</v>
      </c>
    </row>
    <row r="389" spans="1:9" ht="14.4" x14ac:dyDescent="0.3">
      <c r="A389" s="8">
        <v>42272</v>
      </c>
      <c r="B389" s="9" t="s">
        <v>375</v>
      </c>
      <c r="C389" s="9" t="s">
        <v>339</v>
      </c>
      <c r="D389" s="9" t="s">
        <v>196</v>
      </c>
      <c r="E389" s="9" t="s">
        <v>11</v>
      </c>
      <c r="F389" s="9" t="s">
        <v>12</v>
      </c>
      <c r="G389" s="10">
        <v>2015</v>
      </c>
      <c r="H389" s="11" t="s">
        <v>162</v>
      </c>
      <c r="I389" s="12">
        <v>9</v>
      </c>
    </row>
    <row r="390" spans="1:9" ht="14.4" x14ac:dyDescent="0.3">
      <c r="A390" s="8">
        <v>42272</v>
      </c>
      <c r="B390" s="9" t="s">
        <v>376</v>
      </c>
      <c r="C390" s="9" t="s">
        <v>377</v>
      </c>
      <c r="D390" s="9" t="s">
        <v>196</v>
      </c>
      <c r="E390" s="9" t="s">
        <v>11</v>
      </c>
      <c r="F390" s="9" t="s">
        <v>12</v>
      </c>
      <c r="G390" s="10">
        <v>2015</v>
      </c>
      <c r="H390" s="11" t="s">
        <v>162</v>
      </c>
      <c r="I390" s="12">
        <v>7</v>
      </c>
    </row>
    <row r="391" spans="1:9" ht="14.4" x14ac:dyDescent="0.3">
      <c r="A391" s="8">
        <v>42272</v>
      </c>
      <c r="B391" s="9" t="s">
        <v>378</v>
      </c>
      <c r="C391" s="9" t="s">
        <v>280</v>
      </c>
      <c r="D391" s="9" t="s">
        <v>196</v>
      </c>
      <c r="E391" s="9" t="s">
        <v>11</v>
      </c>
      <c r="F391" s="9" t="s">
        <v>12</v>
      </c>
      <c r="G391" s="10">
        <v>2015</v>
      </c>
      <c r="H391" s="11" t="s">
        <v>162</v>
      </c>
      <c r="I391" s="12">
        <v>8</v>
      </c>
    </row>
    <row r="392" spans="1:9" ht="14.4" x14ac:dyDescent="0.3">
      <c r="A392" s="8">
        <v>42273</v>
      </c>
      <c r="B392" s="9" t="s">
        <v>379</v>
      </c>
      <c r="C392" s="9" t="s">
        <v>280</v>
      </c>
      <c r="D392" s="9" t="s">
        <v>196</v>
      </c>
      <c r="E392" s="9" t="s">
        <v>11</v>
      </c>
      <c r="F392" s="9" t="s">
        <v>12</v>
      </c>
      <c r="G392" s="10">
        <v>2015</v>
      </c>
      <c r="H392" s="11" t="s">
        <v>162</v>
      </c>
      <c r="I392" s="12">
        <v>14</v>
      </c>
    </row>
    <row r="393" spans="1:9" ht="14.4" x14ac:dyDescent="0.3">
      <c r="A393" s="8">
        <v>42273</v>
      </c>
      <c r="B393" s="9" t="s">
        <v>380</v>
      </c>
      <c r="C393" s="9" t="s">
        <v>381</v>
      </c>
      <c r="D393" s="9" t="s">
        <v>196</v>
      </c>
      <c r="E393" s="9" t="s">
        <v>11</v>
      </c>
      <c r="F393" s="9" t="s">
        <v>12</v>
      </c>
      <c r="G393" s="10">
        <v>2015</v>
      </c>
      <c r="H393" s="11" t="s">
        <v>162</v>
      </c>
      <c r="I393" s="12">
        <v>7</v>
      </c>
    </row>
    <row r="394" spans="1:9" ht="14.4" x14ac:dyDescent="0.3">
      <c r="A394" s="8">
        <v>42273</v>
      </c>
      <c r="B394" s="9" t="s">
        <v>382</v>
      </c>
      <c r="C394" s="9" t="s">
        <v>381</v>
      </c>
      <c r="D394" s="9" t="s">
        <v>196</v>
      </c>
      <c r="E394" s="9" t="s">
        <v>11</v>
      </c>
      <c r="F394" s="9" t="s">
        <v>12</v>
      </c>
      <c r="G394" s="10">
        <v>2015</v>
      </c>
      <c r="H394" s="11" t="s">
        <v>162</v>
      </c>
      <c r="I394" s="12">
        <v>9</v>
      </c>
    </row>
    <row r="395" spans="1:9" ht="14.4" x14ac:dyDescent="0.3">
      <c r="A395" s="8">
        <v>42274</v>
      </c>
      <c r="B395" s="9" t="s">
        <v>383</v>
      </c>
      <c r="C395" s="9" t="s">
        <v>280</v>
      </c>
      <c r="D395" s="9" t="s">
        <v>196</v>
      </c>
      <c r="E395" s="9" t="s">
        <v>11</v>
      </c>
      <c r="F395" s="9" t="s">
        <v>12</v>
      </c>
      <c r="G395" s="10">
        <v>2015</v>
      </c>
      <c r="H395" s="11" t="s">
        <v>162</v>
      </c>
      <c r="I395" s="12">
        <v>7</v>
      </c>
    </row>
    <row r="396" spans="1:9" ht="14.4" x14ac:dyDescent="0.3">
      <c r="A396" s="8">
        <v>42274</v>
      </c>
      <c r="B396" s="9" t="s">
        <v>384</v>
      </c>
      <c r="C396" s="9" t="s">
        <v>280</v>
      </c>
      <c r="D396" s="9" t="s">
        <v>196</v>
      </c>
      <c r="E396" s="9" t="s">
        <v>11</v>
      </c>
      <c r="F396" s="9" t="s">
        <v>12</v>
      </c>
      <c r="G396" s="10">
        <v>2015</v>
      </c>
      <c r="H396" s="11" t="s">
        <v>162</v>
      </c>
      <c r="I396" s="12">
        <v>6</v>
      </c>
    </row>
    <row r="397" spans="1:9" ht="14.4" x14ac:dyDescent="0.3">
      <c r="A397" s="8">
        <v>42274</v>
      </c>
      <c r="B397" s="9" t="s">
        <v>385</v>
      </c>
      <c r="C397" s="9" t="s">
        <v>280</v>
      </c>
      <c r="D397" s="9" t="s">
        <v>196</v>
      </c>
      <c r="E397" s="9" t="s">
        <v>11</v>
      </c>
      <c r="F397" s="9" t="s">
        <v>12</v>
      </c>
      <c r="G397" s="10">
        <v>2015</v>
      </c>
      <c r="H397" s="11" t="s">
        <v>162</v>
      </c>
      <c r="I397" s="12">
        <v>10</v>
      </c>
    </row>
    <row r="398" spans="1:9" ht="14.4" x14ac:dyDescent="0.3">
      <c r="A398" s="8">
        <v>42274</v>
      </c>
      <c r="B398" s="9" t="s">
        <v>386</v>
      </c>
      <c r="C398" s="9" t="s">
        <v>280</v>
      </c>
      <c r="D398" s="9" t="s">
        <v>196</v>
      </c>
      <c r="E398" s="9" t="s">
        <v>11</v>
      </c>
      <c r="F398" s="9" t="s">
        <v>12</v>
      </c>
      <c r="G398" s="10">
        <v>2015</v>
      </c>
      <c r="H398" s="11" t="s">
        <v>162</v>
      </c>
      <c r="I398" s="12">
        <v>17</v>
      </c>
    </row>
    <row r="399" spans="1:9" ht="14.4" x14ac:dyDescent="0.3">
      <c r="A399" s="8">
        <v>42274</v>
      </c>
      <c r="B399" s="9" t="s">
        <v>312</v>
      </c>
      <c r="C399" s="9" t="s">
        <v>339</v>
      </c>
      <c r="D399" s="9" t="s">
        <v>196</v>
      </c>
      <c r="E399" s="9" t="s">
        <v>11</v>
      </c>
      <c r="F399" s="9" t="s">
        <v>12</v>
      </c>
      <c r="G399" s="10">
        <v>2015</v>
      </c>
      <c r="H399" s="11" t="s">
        <v>162</v>
      </c>
      <c r="I399" s="12">
        <v>11</v>
      </c>
    </row>
    <row r="400" spans="1:9" ht="14.4" x14ac:dyDescent="0.3">
      <c r="A400" s="8">
        <v>42274</v>
      </c>
      <c r="B400" s="9" t="s">
        <v>387</v>
      </c>
      <c r="C400" s="9" t="s">
        <v>381</v>
      </c>
      <c r="D400" s="9" t="s">
        <v>196</v>
      </c>
      <c r="E400" s="9" t="s">
        <v>11</v>
      </c>
      <c r="F400" s="9" t="s">
        <v>12</v>
      </c>
      <c r="G400" s="10">
        <v>2015</v>
      </c>
      <c r="H400" s="11" t="s">
        <v>162</v>
      </c>
      <c r="I400" s="12">
        <v>18</v>
      </c>
    </row>
    <row r="401" spans="1:9" ht="14.4" x14ac:dyDescent="0.3">
      <c r="A401" s="8">
        <v>42314</v>
      </c>
      <c r="B401" s="9" t="s">
        <v>21</v>
      </c>
      <c r="C401" s="9" t="s">
        <v>381</v>
      </c>
      <c r="D401" s="9" t="s">
        <v>381</v>
      </c>
      <c r="E401" s="9" t="s">
        <v>11</v>
      </c>
      <c r="F401" s="9" t="s">
        <v>12</v>
      </c>
      <c r="G401" s="10">
        <v>2015</v>
      </c>
      <c r="H401" s="11" t="s">
        <v>16</v>
      </c>
      <c r="I401" s="12">
        <v>24</v>
      </c>
    </row>
    <row r="402" spans="1:9" ht="14.4" x14ac:dyDescent="0.3">
      <c r="A402" s="8">
        <v>42315</v>
      </c>
      <c r="B402" s="9" t="s">
        <v>21</v>
      </c>
      <c r="C402" s="9" t="s">
        <v>381</v>
      </c>
      <c r="D402" s="9" t="s">
        <v>381</v>
      </c>
      <c r="E402" s="9" t="s">
        <v>11</v>
      </c>
      <c r="F402" s="9" t="s">
        <v>12</v>
      </c>
      <c r="G402" s="10">
        <v>2015</v>
      </c>
      <c r="H402" s="11" t="s">
        <v>16</v>
      </c>
      <c r="I402" s="12">
        <v>27</v>
      </c>
    </row>
    <row r="403" spans="1:9" ht="14.4" x14ac:dyDescent="0.3">
      <c r="A403" s="8">
        <v>42329</v>
      </c>
      <c r="B403" s="9" t="s">
        <v>300</v>
      </c>
      <c r="C403" s="9" t="s">
        <v>202</v>
      </c>
      <c r="D403" s="9" t="s">
        <v>202</v>
      </c>
      <c r="E403" s="9" t="s">
        <v>203</v>
      </c>
      <c r="F403" s="9" t="s">
        <v>79</v>
      </c>
      <c r="G403" s="10">
        <v>2015</v>
      </c>
      <c r="H403" s="11" t="s">
        <v>16</v>
      </c>
      <c r="I403" s="12">
        <v>16</v>
      </c>
    </row>
    <row r="404" spans="1:9" ht="14.4" x14ac:dyDescent="0.3">
      <c r="A404" s="8">
        <v>42329</v>
      </c>
      <c r="B404" s="9" t="s">
        <v>388</v>
      </c>
      <c r="C404" s="9" t="s">
        <v>202</v>
      </c>
      <c r="D404" s="9" t="s">
        <v>202</v>
      </c>
      <c r="E404" s="9" t="s">
        <v>203</v>
      </c>
      <c r="F404" s="9" t="s">
        <v>79</v>
      </c>
      <c r="G404" s="10">
        <v>2015</v>
      </c>
      <c r="H404" s="11" t="s">
        <v>16</v>
      </c>
      <c r="I404" s="12">
        <v>8</v>
      </c>
    </row>
    <row r="405" spans="1:9" ht="14.4" x14ac:dyDescent="0.3">
      <c r="A405" s="8">
        <v>42458</v>
      </c>
      <c r="B405" s="9" t="s">
        <v>389</v>
      </c>
      <c r="C405" s="9" t="s">
        <v>202</v>
      </c>
      <c r="D405" s="9" t="s">
        <v>202</v>
      </c>
      <c r="E405" s="9" t="s">
        <v>203</v>
      </c>
      <c r="F405" s="9" t="s">
        <v>79</v>
      </c>
      <c r="G405" s="10">
        <v>2016</v>
      </c>
      <c r="H405" s="11" t="s">
        <v>88</v>
      </c>
      <c r="I405" s="12">
        <v>22</v>
      </c>
    </row>
    <row r="406" spans="1:9" ht="14.4" x14ac:dyDescent="0.3">
      <c r="A406" s="8">
        <v>42509</v>
      </c>
      <c r="B406" s="9" t="s">
        <v>259</v>
      </c>
      <c r="C406" s="9" t="s">
        <v>381</v>
      </c>
      <c r="D406" s="9" t="s">
        <v>381</v>
      </c>
      <c r="E406" s="9" t="s">
        <v>11</v>
      </c>
      <c r="F406" s="9" t="s">
        <v>12</v>
      </c>
      <c r="G406" s="10">
        <v>2016</v>
      </c>
      <c r="H406" s="11" t="s">
        <v>97</v>
      </c>
      <c r="I406" s="12">
        <v>15</v>
      </c>
    </row>
    <row r="407" spans="1:9" ht="14.4" x14ac:dyDescent="0.3">
      <c r="A407" s="8">
        <v>42509</v>
      </c>
      <c r="B407" s="9" t="s">
        <v>243</v>
      </c>
      <c r="C407" s="9" t="s">
        <v>381</v>
      </c>
      <c r="D407" s="9" t="s">
        <v>381</v>
      </c>
      <c r="E407" s="9" t="s">
        <v>11</v>
      </c>
      <c r="F407" s="9" t="s">
        <v>12</v>
      </c>
      <c r="G407" s="10">
        <v>2016</v>
      </c>
      <c r="H407" s="11" t="s">
        <v>97</v>
      </c>
      <c r="I407" s="12">
        <v>16</v>
      </c>
    </row>
    <row r="408" spans="1:9" ht="14.4" x14ac:dyDescent="0.3">
      <c r="A408" s="8">
        <v>42510</v>
      </c>
      <c r="B408" s="9" t="s">
        <v>259</v>
      </c>
      <c r="C408" s="9" t="s">
        <v>381</v>
      </c>
      <c r="D408" s="9" t="s">
        <v>381</v>
      </c>
      <c r="E408" s="9" t="s">
        <v>11</v>
      </c>
      <c r="F408" s="9" t="s">
        <v>12</v>
      </c>
      <c r="G408" s="10">
        <v>2016</v>
      </c>
      <c r="H408" s="11" t="s">
        <v>97</v>
      </c>
      <c r="I408" s="12">
        <v>14</v>
      </c>
    </row>
    <row r="409" spans="1:9" ht="14.4" x14ac:dyDescent="0.3">
      <c r="A409" s="8">
        <v>42510</v>
      </c>
      <c r="B409" s="9" t="s">
        <v>243</v>
      </c>
      <c r="C409" s="9" t="s">
        <v>381</v>
      </c>
      <c r="D409" s="9" t="s">
        <v>381</v>
      </c>
      <c r="E409" s="9" t="s">
        <v>11</v>
      </c>
      <c r="F409" s="9" t="s">
        <v>12</v>
      </c>
      <c r="G409" s="10">
        <v>2016</v>
      </c>
      <c r="H409" s="11" t="s">
        <v>97</v>
      </c>
      <c r="I409" s="12">
        <v>15</v>
      </c>
    </row>
    <row r="410" spans="1:9" ht="14.4" x14ac:dyDescent="0.3">
      <c r="A410" s="8">
        <v>42510</v>
      </c>
      <c r="B410" s="9" t="s">
        <v>390</v>
      </c>
      <c r="C410" s="9" t="s">
        <v>381</v>
      </c>
      <c r="D410" s="9" t="s">
        <v>381</v>
      </c>
      <c r="E410" s="9" t="s">
        <v>11</v>
      </c>
      <c r="F410" s="9" t="s">
        <v>12</v>
      </c>
      <c r="G410" s="10">
        <v>2016</v>
      </c>
      <c r="H410" s="11" t="s">
        <v>97</v>
      </c>
      <c r="I410" s="12">
        <v>8</v>
      </c>
    </row>
    <row r="411" spans="1:9" ht="14.4" x14ac:dyDescent="0.3">
      <c r="A411" s="8">
        <v>42522</v>
      </c>
      <c r="B411" s="9" t="s">
        <v>219</v>
      </c>
      <c r="C411" s="9" t="s">
        <v>29</v>
      </c>
      <c r="D411" s="9" t="s">
        <v>29</v>
      </c>
      <c r="E411" s="9" t="s">
        <v>11</v>
      </c>
      <c r="F411" s="9" t="s">
        <v>12</v>
      </c>
      <c r="G411" s="10">
        <v>2016</v>
      </c>
      <c r="H411" s="11" t="s">
        <v>23</v>
      </c>
      <c r="I411" s="12">
        <v>25</v>
      </c>
    </row>
    <row r="412" spans="1:9" ht="14.4" x14ac:dyDescent="0.3">
      <c r="A412" s="8">
        <v>42535</v>
      </c>
      <c r="B412" s="9" t="s">
        <v>258</v>
      </c>
      <c r="C412" s="9" t="s">
        <v>15</v>
      </c>
      <c r="D412" s="9" t="s">
        <v>15</v>
      </c>
      <c r="E412" s="9" t="s">
        <v>11</v>
      </c>
      <c r="F412" s="9" t="s">
        <v>12</v>
      </c>
      <c r="G412" s="10">
        <v>2016</v>
      </c>
      <c r="H412" s="11" t="s">
        <v>23</v>
      </c>
      <c r="I412" s="12">
        <v>17</v>
      </c>
    </row>
    <row r="413" spans="1:9" ht="14.4" x14ac:dyDescent="0.3">
      <c r="A413" s="8">
        <v>42535</v>
      </c>
      <c r="B413" s="9" t="s">
        <v>391</v>
      </c>
      <c r="C413" s="9" t="s">
        <v>15</v>
      </c>
      <c r="D413" s="9" t="s">
        <v>15</v>
      </c>
      <c r="E413" s="9" t="s">
        <v>11</v>
      </c>
      <c r="F413" s="9" t="s">
        <v>12</v>
      </c>
      <c r="G413" s="10">
        <v>2016</v>
      </c>
      <c r="H413" s="11" t="s">
        <v>23</v>
      </c>
      <c r="I413" s="12">
        <v>10</v>
      </c>
    </row>
    <row r="414" spans="1:9" ht="14.4" x14ac:dyDescent="0.3">
      <c r="A414" s="8">
        <v>42536</v>
      </c>
      <c r="B414" s="9" t="s">
        <v>258</v>
      </c>
      <c r="C414" s="9" t="s">
        <v>15</v>
      </c>
      <c r="D414" s="9" t="s">
        <v>15</v>
      </c>
      <c r="E414" s="9" t="s">
        <v>11</v>
      </c>
      <c r="F414" s="9" t="s">
        <v>12</v>
      </c>
      <c r="G414" s="10">
        <v>2016</v>
      </c>
      <c r="H414" s="11" t="s">
        <v>23</v>
      </c>
      <c r="I414" s="12">
        <v>18</v>
      </c>
    </row>
    <row r="415" spans="1:9" ht="14.4" x14ac:dyDescent="0.3">
      <c r="A415" s="8">
        <v>42536</v>
      </c>
      <c r="B415" s="9" t="s">
        <v>391</v>
      </c>
      <c r="C415" s="9" t="s">
        <v>15</v>
      </c>
      <c r="D415" s="9" t="s">
        <v>15</v>
      </c>
      <c r="E415" s="9" t="s">
        <v>11</v>
      </c>
      <c r="F415" s="9" t="s">
        <v>12</v>
      </c>
      <c r="G415" s="10">
        <v>2016</v>
      </c>
      <c r="H415" s="11" t="s">
        <v>23</v>
      </c>
      <c r="I415" s="12">
        <v>9</v>
      </c>
    </row>
    <row r="416" spans="1:9" ht="14.4" x14ac:dyDescent="0.3">
      <c r="A416" s="8">
        <v>42537</v>
      </c>
      <c r="B416" s="9" t="s">
        <v>392</v>
      </c>
      <c r="C416" s="9" t="s">
        <v>29</v>
      </c>
      <c r="D416" s="9" t="s">
        <v>29</v>
      </c>
      <c r="E416" s="9" t="s">
        <v>11</v>
      </c>
      <c r="F416" s="9" t="s">
        <v>12</v>
      </c>
      <c r="G416" s="10">
        <v>2016</v>
      </c>
      <c r="H416" s="11" t="s">
        <v>23</v>
      </c>
      <c r="I416" s="12">
        <v>18</v>
      </c>
    </row>
    <row r="417" spans="1:9" ht="14.4" x14ac:dyDescent="0.3">
      <c r="A417" s="8">
        <v>42556</v>
      </c>
      <c r="B417" s="9" t="s">
        <v>393</v>
      </c>
      <c r="C417" s="9" t="s">
        <v>15</v>
      </c>
      <c r="D417" s="9" t="s">
        <v>15</v>
      </c>
      <c r="E417" s="9" t="s">
        <v>11</v>
      </c>
      <c r="F417" s="9" t="s">
        <v>12</v>
      </c>
      <c r="G417" s="10">
        <v>2016</v>
      </c>
      <c r="H417" s="11" t="s">
        <v>25</v>
      </c>
      <c r="I417" s="12">
        <v>17</v>
      </c>
    </row>
    <row r="418" spans="1:9" ht="14.4" x14ac:dyDescent="0.3">
      <c r="A418" s="8">
        <v>42556</v>
      </c>
      <c r="B418" s="9" t="s">
        <v>301</v>
      </c>
      <c r="C418" s="9" t="s">
        <v>15</v>
      </c>
      <c r="D418" s="9" t="s">
        <v>15</v>
      </c>
      <c r="E418" s="9" t="s">
        <v>11</v>
      </c>
      <c r="F418" s="9" t="s">
        <v>12</v>
      </c>
      <c r="G418" s="10">
        <v>2016</v>
      </c>
      <c r="H418" s="11" t="s">
        <v>25</v>
      </c>
      <c r="I418" s="12">
        <v>8</v>
      </c>
    </row>
    <row r="419" spans="1:9" ht="14.4" x14ac:dyDescent="0.3">
      <c r="A419" s="8">
        <v>42566</v>
      </c>
      <c r="B419" s="13" t="s">
        <v>394</v>
      </c>
      <c r="C419" s="9" t="s">
        <v>307</v>
      </c>
      <c r="D419" s="9" t="s">
        <v>307</v>
      </c>
      <c r="E419" s="9" t="s">
        <v>240</v>
      </c>
      <c r="F419" s="9" t="s">
        <v>79</v>
      </c>
      <c r="G419" s="10">
        <v>2016</v>
      </c>
      <c r="H419" s="11" t="s">
        <v>25</v>
      </c>
      <c r="I419" s="12">
        <v>7</v>
      </c>
    </row>
    <row r="420" spans="1:9" ht="14.4" x14ac:dyDescent="0.3">
      <c r="A420" s="8">
        <v>42566</v>
      </c>
      <c r="B420" s="9" t="s">
        <v>395</v>
      </c>
      <c r="C420" s="9" t="s">
        <v>307</v>
      </c>
      <c r="D420" s="9" t="s">
        <v>307</v>
      </c>
      <c r="E420" s="9" t="s">
        <v>240</v>
      </c>
      <c r="F420" s="9" t="s">
        <v>79</v>
      </c>
      <c r="G420" s="10">
        <v>2016</v>
      </c>
      <c r="H420" s="11" t="s">
        <v>25</v>
      </c>
      <c r="I420" s="12">
        <v>11</v>
      </c>
    </row>
    <row r="421" spans="1:9" ht="14.4" x14ac:dyDescent="0.3">
      <c r="A421" s="8">
        <v>42566</v>
      </c>
      <c r="B421" s="9" t="s">
        <v>396</v>
      </c>
      <c r="C421" s="9" t="s">
        <v>307</v>
      </c>
      <c r="D421" s="9" t="s">
        <v>307</v>
      </c>
      <c r="E421" s="9" t="s">
        <v>240</v>
      </c>
      <c r="F421" s="9" t="s">
        <v>79</v>
      </c>
      <c r="G421" s="10">
        <v>2016</v>
      </c>
      <c r="H421" s="11" t="s">
        <v>25</v>
      </c>
      <c r="I421" s="12">
        <v>9</v>
      </c>
    </row>
    <row r="422" spans="1:9" ht="14.4" x14ac:dyDescent="0.3">
      <c r="A422" s="8">
        <v>42566</v>
      </c>
      <c r="B422" s="9" t="s">
        <v>397</v>
      </c>
      <c r="C422" s="9" t="s">
        <v>307</v>
      </c>
      <c r="D422" s="9" t="s">
        <v>307</v>
      </c>
      <c r="E422" s="9" t="s">
        <v>240</v>
      </c>
      <c r="F422" s="9" t="s">
        <v>79</v>
      </c>
      <c r="G422" s="10">
        <v>2016</v>
      </c>
      <c r="H422" s="11" t="s">
        <v>25</v>
      </c>
      <c r="I422" s="12">
        <v>9</v>
      </c>
    </row>
    <row r="423" spans="1:9" ht="14.4" x14ac:dyDescent="0.3">
      <c r="A423" s="8">
        <v>42566</v>
      </c>
      <c r="B423" s="9" t="s">
        <v>398</v>
      </c>
      <c r="C423" s="9" t="s">
        <v>307</v>
      </c>
      <c r="D423" s="9" t="s">
        <v>307</v>
      </c>
      <c r="E423" s="9" t="s">
        <v>240</v>
      </c>
      <c r="F423" s="9" t="s">
        <v>79</v>
      </c>
      <c r="G423" s="10">
        <v>2016</v>
      </c>
      <c r="H423" s="11" t="s">
        <v>25</v>
      </c>
      <c r="I423" s="12">
        <v>7</v>
      </c>
    </row>
    <row r="424" spans="1:9" ht="14.4" x14ac:dyDescent="0.3">
      <c r="A424" s="8">
        <v>42566</v>
      </c>
      <c r="B424" s="9" t="s">
        <v>60</v>
      </c>
      <c r="C424" s="9" t="s">
        <v>307</v>
      </c>
      <c r="D424" s="9" t="s">
        <v>307</v>
      </c>
      <c r="E424" s="9" t="s">
        <v>240</v>
      </c>
      <c r="F424" s="9" t="s">
        <v>79</v>
      </c>
      <c r="G424" s="10">
        <v>2016</v>
      </c>
      <c r="H424" s="11" t="s">
        <v>25</v>
      </c>
      <c r="I424" s="12">
        <v>12</v>
      </c>
    </row>
    <row r="425" spans="1:9" ht="14.4" x14ac:dyDescent="0.3">
      <c r="A425" s="8">
        <v>42566</v>
      </c>
      <c r="B425" s="9" t="s">
        <v>399</v>
      </c>
      <c r="C425" s="9" t="s">
        <v>307</v>
      </c>
      <c r="D425" s="9" t="s">
        <v>307</v>
      </c>
      <c r="E425" s="9" t="s">
        <v>240</v>
      </c>
      <c r="F425" s="9" t="s">
        <v>79</v>
      </c>
      <c r="G425" s="10">
        <v>2016</v>
      </c>
      <c r="H425" s="11" t="s">
        <v>25</v>
      </c>
      <c r="I425" s="12">
        <v>19</v>
      </c>
    </row>
    <row r="426" spans="1:9" ht="14.4" x14ac:dyDescent="0.3">
      <c r="A426" s="8">
        <v>42567</v>
      </c>
      <c r="B426" s="9" t="s">
        <v>400</v>
      </c>
      <c r="C426" s="9" t="s">
        <v>307</v>
      </c>
      <c r="D426" s="9" t="s">
        <v>307</v>
      </c>
      <c r="E426" s="9" t="s">
        <v>240</v>
      </c>
      <c r="F426" s="9" t="s">
        <v>79</v>
      </c>
      <c r="G426" s="10">
        <v>2016</v>
      </c>
      <c r="H426" s="11" t="s">
        <v>25</v>
      </c>
      <c r="I426" s="12">
        <v>8</v>
      </c>
    </row>
    <row r="427" spans="1:9" ht="14.4" x14ac:dyDescent="0.3">
      <c r="A427" s="8">
        <v>42567</v>
      </c>
      <c r="B427" s="9" t="s">
        <v>385</v>
      </c>
      <c r="C427" s="9" t="s">
        <v>307</v>
      </c>
      <c r="D427" s="9" t="s">
        <v>307</v>
      </c>
      <c r="E427" s="9" t="s">
        <v>240</v>
      </c>
      <c r="F427" s="9" t="s">
        <v>79</v>
      </c>
      <c r="G427" s="10">
        <v>2016</v>
      </c>
      <c r="H427" s="11" t="s">
        <v>25</v>
      </c>
      <c r="I427" s="12">
        <v>10</v>
      </c>
    </row>
    <row r="428" spans="1:9" ht="14.4" x14ac:dyDescent="0.3">
      <c r="A428" s="8">
        <v>42567</v>
      </c>
      <c r="B428" s="9" t="s">
        <v>401</v>
      </c>
      <c r="C428" s="9" t="s">
        <v>307</v>
      </c>
      <c r="D428" s="9" t="s">
        <v>307</v>
      </c>
      <c r="E428" s="9" t="s">
        <v>240</v>
      </c>
      <c r="F428" s="9" t="s">
        <v>79</v>
      </c>
      <c r="G428" s="10">
        <v>2016</v>
      </c>
      <c r="H428" s="11" t="s">
        <v>25</v>
      </c>
      <c r="I428" s="12">
        <v>10</v>
      </c>
    </row>
    <row r="429" spans="1:9" ht="14.4" x14ac:dyDescent="0.3">
      <c r="A429" s="8">
        <v>42567</v>
      </c>
      <c r="B429" s="9" t="s">
        <v>402</v>
      </c>
      <c r="C429" s="9" t="s">
        <v>307</v>
      </c>
      <c r="D429" s="9" t="s">
        <v>307</v>
      </c>
      <c r="E429" s="9" t="s">
        <v>240</v>
      </c>
      <c r="F429" s="9" t="s">
        <v>79</v>
      </c>
      <c r="G429" s="10">
        <v>2016</v>
      </c>
      <c r="H429" s="11" t="s">
        <v>25</v>
      </c>
      <c r="I429" s="12">
        <v>9</v>
      </c>
    </row>
    <row r="430" spans="1:9" ht="14.4" x14ac:dyDescent="0.3">
      <c r="A430" s="8">
        <v>42567</v>
      </c>
      <c r="B430" s="9" t="s">
        <v>403</v>
      </c>
      <c r="C430" s="9" t="s">
        <v>307</v>
      </c>
      <c r="D430" s="9" t="s">
        <v>307</v>
      </c>
      <c r="E430" s="9" t="s">
        <v>240</v>
      </c>
      <c r="F430" s="9" t="s">
        <v>79</v>
      </c>
      <c r="G430" s="10">
        <v>2016</v>
      </c>
      <c r="H430" s="11" t="s">
        <v>25</v>
      </c>
      <c r="I430" s="12">
        <v>10</v>
      </c>
    </row>
    <row r="431" spans="1:9" ht="14.4" x14ac:dyDescent="0.3">
      <c r="A431" s="8">
        <v>42567</v>
      </c>
      <c r="B431" s="9" t="s">
        <v>404</v>
      </c>
      <c r="C431" s="9" t="s">
        <v>307</v>
      </c>
      <c r="D431" s="9" t="s">
        <v>307</v>
      </c>
      <c r="E431" s="9" t="s">
        <v>240</v>
      </c>
      <c r="F431" s="9" t="s">
        <v>79</v>
      </c>
      <c r="G431" s="10">
        <v>2016</v>
      </c>
      <c r="H431" s="11" t="s">
        <v>25</v>
      </c>
      <c r="I431" s="12">
        <v>9</v>
      </c>
    </row>
    <row r="432" spans="1:9" ht="14.4" x14ac:dyDescent="0.3">
      <c r="A432" s="8">
        <v>42567</v>
      </c>
      <c r="B432" s="9" t="s">
        <v>405</v>
      </c>
      <c r="C432" s="9" t="s">
        <v>307</v>
      </c>
      <c r="D432" s="9" t="s">
        <v>307</v>
      </c>
      <c r="E432" s="9" t="s">
        <v>240</v>
      </c>
      <c r="F432" s="9" t="s">
        <v>79</v>
      </c>
      <c r="G432" s="10">
        <v>2016</v>
      </c>
      <c r="H432" s="11" t="s">
        <v>25</v>
      </c>
      <c r="I432" s="12">
        <v>15</v>
      </c>
    </row>
    <row r="433" spans="1:9" ht="14.4" x14ac:dyDescent="0.3">
      <c r="A433" s="8">
        <v>42567</v>
      </c>
      <c r="B433" s="9" t="s">
        <v>406</v>
      </c>
      <c r="C433" s="9" t="s">
        <v>307</v>
      </c>
      <c r="D433" s="9" t="s">
        <v>307</v>
      </c>
      <c r="E433" s="9" t="s">
        <v>240</v>
      </c>
      <c r="F433" s="9" t="s">
        <v>79</v>
      </c>
      <c r="G433" s="10">
        <v>2016</v>
      </c>
      <c r="H433" s="11" t="s">
        <v>25</v>
      </c>
      <c r="I433" s="12">
        <v>11</v>
      </c>
    </row>
    <row r="434" spans="1:9" ht="14.4" x14ac:dyDescent="0.3">
      <c r="A434" s="8">
        <v>42568</v>
      </c>
      <c r="B434" s="9" t="s">
        <v>407</v>
      </c>
      <c r="C434" s="9" t="s">
        <v>307</v>
      </c>
      <c r="D434" s="9" t="s">
        <v>307</v>
      </c>
      <c r="E434" s="9" t="s">
        <v>240</v>
      </c>
      <c r="F434" s="9" t="s">
        <v>79</v>
      </c>
      <c r="G434" s="10">
        <v>2016</v>
      </c>
      <c r="H434" s="11" t="s">
        <v>25</v>
      </c>
      <c r="I434" s="12">
        <v>10</v>
      </c>
    </row>
    <row r="435" spans="1:9" ht="14.4" x14ac:dyDescent="0.3">
      <c r="A435" s="8">
        <v>42568</v>
      </c>
      <c r="B435" s="9" t="s">
        <v>408</v>
      </c>
      <c r="C435" s="9" t="s">
        <v>307</v>
      </c>
      <c r="D435" s="9" t="s">
        <v>307</v>
      </c>
      <c r="E435" s="9" t="s">
        <v>240</v>
      </c>
      <c r="F435" s="9" t="s">
        <v>79</v>
      </c>
      <c r="G435" s="10">
        <v>2016</v>
      </c>
      <c r="H435" s="11" t="s">
        <v>25</v>
      </c>
      <c r="I435" s="12">
        <v>10</v>
      </c>
    </row>
    <row r="436" spans="1:9" ht="14.4" x14ac:dyDescent="0.3">
      <c r="A436" s="8">
        <v>42568</v>
      </c>
      <c r="B436" s="9" t="s">
        <v>243</v>
      </c>
      <c r="C436" s="9" t="s">
        <v>307</v>
      </c>
      <c r="D436" s="9" t="s">
        <v>307</v>
      </c>
      <c r="E436" s="9" t="s">
        <v>240</v>
      </c>
      <c r="F436" s="9" t="s">
        <v>79</v>
      </c>
      <c r="G436" s="10">
        <v>2016</v>
      </c>
      <c r="H436" s="11" t="s">
        <v>25</v>
      </c>
      <c r="I436" s="12">
        <v>6</v>
      </c>
    </row>
    <row r="437" spans="1:9" ht="14.4" x14ac:dyDescent="0.3">
      <c r="A437" s="8">
        <v>42568</v>
      </c>
      <c r="B437" s="9" t="s">
        <v>409</v>
      </c>
      <c r="C437" s="9" t="s">
        <v>307</v>
      </c>
      <c r="D437" s="9" t="s">
        <v>307</v>
      </c>
      <c r="E437" s="9" t="s">
        <v>240</v>
      </c>
      <c r="F437" s="9" t="s">
        <v>79</v>
      </c>
      <c r="G437" s="10">
        <v>2016</v>
      </c>
      <c r="H437" s="11" t="s">
        <v>25</v>
      </c>
      <c r="I437" s="12">
        <v>8</v>
      </c>
    </row>
    <row r="438" spans="1:9" ht="14.4" x14ac:dyDescent="0.3">
      <c r="A438" s="8">
        <v>42568</v>
      </c>
      <c r="B438" s="9" t="s">
        <v>410</v>
      </c>
      <c r="C438" s="9" t="s">
        <v>307</v>
      </c>
      <c r="D438" s="9" t="s">
        <v>307</v>
      </c>
      <c r="E438" s="9" t="s">
        <v>240</v>
      </c>
      <c r="F438" s="9" t="s">
        <v>79</v>
      </c>
      <c r="G438" s="10">
        <v>2016</v>
      </c>
      <c r="H438" s="11" t="s">
        <v>25</v>
      </c>
      <c r="I438" s="12">
        <v>10</v>
      </c>
    </row>
    <row r="439" spans="1:9" ht="14.4" x14ac:dyDescent="0.3">
      <c r="A439" s="8">
        <v>42568</v>
      </c>
      <c r="B439" s="9" t="s">
        <v>411</v>
      </c>
      <c r="C439" s="9" t="s">
        <v>307</v>
      </c>
      <c r="D439" s="9" t="s">
        <v>307</v>
      </c>
      <c r="E439" s="9" t="s">
        <v>240</v>
      </c>
      <c r="F439" s="9" t="s">
        <v>79</v>
      </c>
      <c r="G439" s="10">
        <v>2016</v>
      </c>
      <c r="H439" s="11" t="s">
        <v>25</v>
      </c>
      <c r="I439" s="12">
        <v>17</v>
      </c>
    </row>
    <row r="440" spans="1:9" ht="14.4" x14ac:dyDescent="0.3">
      <c r="A440" s="8">
        <v>42568</v>
      </c>
      <c r="B440" s="9" t="s">
        <v>412</v>
      </c>
      <c r="C440" s="9" t="s">
        <v>307</v>
      </c>
      <c r="D440" s="9" t="s">
        <v>307</v>
      </c>
      <c r="E440" s="9" t="s">
        <v>240</v>
      </c>
      <c r="F440" s="9" t="s">
        <v>79</v>
      </c>
      <c r="G440" s="10">
        <v>2016</v>
      </c>
      <c r="H440" s="11" t="s">
        <v>25</v>
      </c>
      <c r="I440" s="12">
        <v>15</v>
      </c>
    </row>
    <row r="441" spans="1:9" ht="14.4" x14ac:dyDescent="0.3">
      <c r="A441" s="8">
        <v>42568</v>
      </c>
      <c r="B441" s="9" t="s">
        <v>198</v>
      </c>
      <c r="C441" s="9" t="s">
        <v>307</v>
      </c>
      <c r="D441" s="9" t="s">
        <v>307</v>
      </c>
      <c r="E441" s="9" t="s">
        <v>240</v>
      </c>
      <c r="F441" s="9" t="s">
        <v>79</v>
      </c>
      <c r="G441" s="10">
        <v>2016</v>
      </c>
      <c r="H441" s="11" t="s">
        <v>25</v>
      </c>
      <c r="I441" s="12">
        <v>17</v>
      </c>
    </row>
    <row r="442" spans="1:9" ht="14.4" x14ac:dyDescent="0.3">
      <c r="A442" s="8">
        <v>42636</v>
      </c>
      <c r="B442" s="9" t="s">
        <v>413</v>
      </c>
      <c r="C442" s="9" t="s">
        <v>196</v>
      </c>
      <c r="D442" s="9" t="s">
        <v>196</v>
      </c>
      <c r="E442" s="9" t="s">
        <v>11</v>
      </c>
      <c r="F442" s="9" t="s">
        <v>12</v>
      </c>
      <c r="G442" s="10">
        <v>2016</v>
      </c>
      <c r="H442" s="11" t="s">
        <v>162</v>
      </c>
      <c r="I442" s="12">
        <v>6</v>
      </c>
    </row>
    <row r="443" spans="1:9" ht="14.4" x14ac:dyDescent="0.3">
      <c r="A443" s="8">
        <v>42636</v>
      </c>
      <c r="B443" s="9" t="s">
        <v>414</v>
      </c>
      <c r="C443" s="9" t="s">
        <v>196</v>
      </c>
      <c r="D443" s="9" t="s">
        <v>196</v>
      </c>
      <c r="E443" s="9" t="s">
        <v>11</v>
      </c>
      <c r="F443" s="9" t="s">
        <v>12</v>
      </c>
      <c r="G443" s="10">
        <v>2016</v>
      </c>
      <c r="H443" s="11" t="s">
        <v>162</v>
      </c>
      <c r="I443" s="12">
        <v>8</v>
      </c>
    </row>
    <row r="444" spans="1:9" ht="14.4" x14ac:dyDescent="0.3">
      <c r="A444" s="8">
        <v>42636</v>
      </c>
      <c r="B444" s="9" t="s">
        <v>376</v>
      </c>
      <c r="C444" s="9" t="s">
        <v>196</v>
      </c>
      <c r="D444" s="9" t="s">
        <v>196</v>
      </c>
      <c r="E444" s="9" t="s">
        <v>11</v>
      </c>
      <c r="F444" s="9" t="s">
        <v>12</v>
      </c>
      <c r="G444" s="10">
        <v>2016</v>
      </c>
      <c r="H444" s="11" t="s">
        <v>162</v>
      </c>
      <c r="I444" s="12">
        <v>8</v>
      </c>
    </row>
    <row r="445" spans="1:9" ht="14.4" x14ac:dyDescent="0.3">
      <c r="A445" s="8">
        <v>42636</v>
      </c>
      <c r="B445" s="9" t="s">
        <v>415</v>
      </c>
      <c r="C445" s="9" t="s">
        <v>196</v>
      </c>
      <c r="D445" s="9" t="s">
        <v>196</v>
      </c>
      <c r="E445" s="9" t="s">
        <v>11</v>
      </c>
      <c r="F445" s="9" t="s">
        <v>12</v>
      </c>
      <c r="G445" s="10">
        <v>2016</v>
      </c>
      <c r="H445" s="11" t="s">
        <v>162</v>
      </c>
      <c r="I445" s="12">
        <v>12</v>
      </c>
    </row>
    <row r="446" spans="1:9" ht="14.4" x14ac:dyDescent="0.3">
      <c r="A446" s="8">
        <v>42636</v>
      </c>
      <c r="B446" s="9" t="s">
        <v>416</v>
      </c>
      <c r="C446" s="9" t="s">
        <v>196</v>
      </c>
      <c r="D446" s="9" t="s">
        <v>196</v>
      </c>
      <c r="E446" s="9" t="s">
        <v>11</v>
      </c>
      <c r="F446" s="9" t="s">
        <v>12</v>
      </c>
      <c r="G446" s="10">
        <v>2016</v>
      </c>
      <c r="H446" s="11" t="s">
        <v>162</v>
      </c>
      <c r="I446" s="12">
        <v>11</v>
      </c>
    </row>
    <row r="447" spans="1:9" ht="14.4" x14ac:dyDescent="0.3">
      <c r="A447" s="8">
        <v>42636</v>
      </c>
      <c r="B447" s="9" t="s">
        <v>417</v>
      </c>
      <c r="C447" s="9" t="s">
        <v>196</v>
      </c>
      <c r="D447" s="9" t="s">
        <v>196</v>
      </c>
      <c r="E447" s="9" t="s">
        <v>11</v>
      </c>
      <c r="F447" s="9" t="s">
        <v>12</v>
      </c>
      <c r="G447" s="10">
        <v>2016</v>
      </c>
      <c r="H447" s="11" t="s">
        <v>162</v>
      </c>
      <c r="I447" s="12">
        <v>10</v>
      </c>
    </row>
    <row r="448" spans="1:9" ht="14.4" x14ac:dyDescent="0.3">
      <c r="A448" s="8">
        <v>42636</v>
      </c>
      <c r="B448" s="9" t="s">
        <v>418</v>
      </c>
      <c r="C448" s="9" t="s">
        <v>196</v>
      </c>
      <c r="D448" s="9" t="s">
        <v>196</v>
      </c>
      <c r="E448" s="9" t="s">
        <v>11</v>
      </c>
      <c r="F448" s="9" t="s">
        <v>12</v>
      </c>
      <c r="G448" s="10">
        <v>2016</v>
      </c>
      <c r="H448" s="11" t="s">
        <v>162</v>
      </c>
      <c r="I448" s="12">
        <v>12</v>
      </c>
    </row>
    <row r="449" spans="1:9" ht="14.4" x14ac:dyDescent="0.3">
      <c r="A449" s="8">
        <v>42636</v>
      </c>
      <c r="B449" s="9" t="s">
        <v>419</v>
      </c>
      <c r="C449" s="9" t="s">
        <v>196</v>
      </c>
      <c r="D449" s="9" t="s">
        <v>196</v>
      </c>
      <c r="E449" s="9" t="s">
        <v>11</v>
      </c>
      <c r="F449" s="9" t="s">
        <v>12</v>
      </c>
      <c r="G449" s="10">
        <v>2016</v>
      </c>
      <c r="H449" s="11" t="s">
        <v>162</v>
      </c>
      <c r="I449" s="12">
        <v>18</v>
      </c>
    </row>
    <row r="450" spans="1:9" ht="14.4" x14ac:dyDescent="0.3">
      <c r="A450" s="8">
        <v>42637</v>
      </c>
      <c r="B450" s="9" t="s">
        <v>420</v>
      </c>
      <c r="C450" s="9" t="s">
        <v>196</v>
      </c>
      <c r="D450" s="9" t="s">
        <v>196</v>
      </c>
      <c r="E450" s="9" t="s">
        <v>11</v>
      </c>
      <c r="F450" s="9" t="s">
        <v>12</v>
      </c>
      <c r="G450" s="10">
        <v>2016</v>
      </c>
      <c r="H450" s="11" t="s">
        <v>162</v>
      </c>
      <c r="I450" s="12">
        <v>9</v>
      </c>
    </row>
    <row r="451" spans="1:9" ht="14.4" x14ac:dyDescent="0.3">
      <c r="A451" s="8">
        <v>42637</v>
      </c>
      <c r="B451" s="9" t="s">
        <v>421</v>
      </c>
      <c r="C451" s="9" t="s">
        <v>196</v>
      </c>
      <c r="D451" s="9" t="s">
        <v>196</v>
      </c>
      <c r="E451" s="9" t="s">
        <v>11</v>
      </c>
      <c r="F451" s="9" t="s">
        <v>12</v>
      </c>
      <c r="G451" s="10">
        <v>2016</v>
      </c>
      <c r="H451" s="11" t="s">
        <v>162</v>
      </c>
      <c r="I451" s="12">
        <v>8</v>
      </c>
    </row>
    <row r="452" spans="1:9" ht="14.4" x14ac:dyDescent="0.3">
      <c r="A452" s="8">
        <v>42637</v>
      </c>
      <c r="B452" s="9" t="s">
        <v>422</v>
      </c>
      <c r="C452" s="9" t="s">
        <v>196</v>
      </c>
      <c r="D452" s="9" t="s">
        <v>196</v>
      </c>
      <c r="E452" s="9" t="s">
        <v>11</v>
      </c>
      <c r="F452" s="9" t="s">
        <v>12</v>
      </c>
      <c r="G452" s="10">
        <v>2016</v>
      </c>
      <c r="H452" s="11" t="s">
        <v>162</v>
      </c>
      <c r="I452" s="12">
        <v>15</v>
      </c>
    </row>
    <row r="453" spans="1:9" ht="14.4" x14ac:dyDescent="0.3">
      <c r="A453" s="8">
        <v>42637</v>
      </c>
      <c r="B453" s="9" t="s">
        <v>423</v>
      </c>
      <c r="C453" s="9" t="s">
        <v>196</v>
      </c>
      <c r="D453" s="9" t="s">
        <v>196</v>
      </c>
      <c r="E453" s="9" t="s">
        <v>11</v>
      </c>
      <c r="F453" s="9" t="s">
        <v>12</v>
      </c>
      <c r="G453" s="10">
        <v>2016</v>
      </c>
      <c r="H453" s="11" t="s">
        <v>162</v>
      </c>
      <c r="I453" s="12">
        <v>3</v>
      </c>
    </row>
    <row r="454" spans="1:9" ht="14.4" x14ac:dyDescent="0.3">
      <c r="A454" s="8">
        <v>42637</v>
      </c>
      <c r="B454" s="9" t="s">
        <v>424</v>
      </c>
      <c r="C454" s="9" t="s">
        <v>196</v>
      </c>
      <c r="D454" s="9" t="s">
        <v>196</v>
      </c>
      <c r="E454" s="9" t="s">
        <v>11</v>
      </c>
      <c r="F454" s="9" t="s">
        <v>12</v>
      </c>
      <c r="G454" s="10">
        <v>2016</v>
      </c>
      <c r="H454" s="11" t="s">
        <v>162</v>
      </c>
      <c r="I454" s="12">
        <v>15</v>
      </c>
    </row>
    <row r="455" spans="1:9" ht="14.4" x14ac:dyDescent="0.3">
      <c r="A455" s="8">
        <v>42637</v>
      </c>
      <c r="B455" s="9" t="s">
        <v>425</v>
      </c>
      <c r="C455" s="9" t="s">
        <v>196</v>
      </c>
      <c r="D455" s="9" t="s">
        <v>196</v>
      </c>
      <c r="E455" s="9" t="s">
        <v>11</v>
      </c>
      <c r="F455" s="9" t="s">
        <v>12</v>
      </c>
      <c r="G455" s="10">
        <v>2016</v>
      </c>
      <c r="H455" s="11" t="s">
        <v>162</v>
      </c>
      <c r="I455" s="12">
        <v>15</v>
      </c>
    </row>
    <row r="456" spans="1:9" ht="14.4" x14ac:dyDescent="0.3">
      <c r="A456" s="8">
        <v>42637</v>
      </c>
      <c r="B456" s="9" t="s">
        <v>426</v>
      </c>
      <c r="C456" s="9" t="s">
        <v>196</v>
      </c>
      <c r="D456" s="9" t="s">
        <v>196</v>
      </c>
      <c r="E456" s="9" t="s">
        <v>11</v>
      </c>
      <c r="F456" s="9" t="s">
        <v>12</v>
      </c>
      <c r="G456" s="10">
        <v>2016</v>
      </c>
      <c r="H456" s="11" t="s">
        <v>162</v>
      </c>
      <c r="I456" s="12">
        <v>15</v>
      </c>
    </row>
    <row r="457" spans="1:9" ht="14.4" x14ac:dyDescent="0.3">
      <c r="A457" s="8">
        <v>42638</v>
      </c>
      <c r="B457" s="9" t="s">
        <v>427</v>
      </c>
      <c r="C457" s="9" t="s">
        <v>196</v>
      </c>
      <c r="D457" s="9" t="s">
        <v>196</v>
      </c>
      <c r="E457" s="9" t="s">
        <v>11</v>
      </c>
      <c r="F457" s="9" t="s">
        <v>12</v>
      </c>
      <c r="G457" s="10">
        <v>2016</v>
      </c>
      <c r="H457" s="11" t="s">
        <v>162</v>
      </c>
      <c r="I457" s="12">
        <v>10</v>
      </c>
    </row>
    <row r="458" spans="1:9" ht="14.4" x14ac:dyDescent="0.3">
      <c r="A458" s="8">
        <v>42638</v>
      </c>
      <c r="B458" s="9" t="s">
        <v>428</v>
      </c>
      <c r="C458" s="9" t="s">
        <v>196</v>
      </c>
      <c r="D458" s="9" t="s">
        <v>196</v>
      </c>
      <c r="E458" s="9" t="s">
        <v>11</v>
      </c>
      <c r="F458" s="9" t="s">
        <v>12</v>
      </c>
      <c r="G458" s="10">
        <v>2016</v>
      </c>
      <c r="H458" s="11" t="s">
        <v>162</v>
      </c>
      <c r="I458" s="12">
        <v>11</v>
      </c>
    </row>
    <row r="459" spans="1:9" ht="14.4" x14ac:dyDescent="0.3">
      <c r="A459" s="8">
        <v>42638</v>
      </c>
      <c r="B459" s="9" t="s">
        <v>391</v>
      </c>
      <c r="C459" s="9" t="s">
        <v>196</v>
      </c>
      <c r="D459" s="9" t="s">
        <v>196</v>
      </c>
      <c r="E459" s="9" t="s">
        <v>11</v>
      </c>
      <c r="F459" s="9" t="s">
        <v>12</v>
      </c>
      <c r="G459" s="10">
        <v>2016</v>
      </c>
      <c r="H459" s="11" t="s">
        <v>162</v>
      </c>
      <c r="I459" s="12">
        <v>11</v>
      </c>
    </row>
    <row r="460" spans="1:9" ht="14.4" x14ac:dyDescent="0.3">
      <c r="A460" s="8">
        <v>42638</v>
      </c>
      <c r="B460" s="9" t="s">
        <v>300</v>
      </c>
      <c r="C460" s="9" t="s">
        <v>196</v>
      </c>
      <c r="D460" s="9" t="s">
        <v>196</v>
      </c>
      <c r="E460" s="9" t="s">
        <v>11</v>
      </c>
      <c r="F460" s="9" t="s">
        <v>12</v>
      </c>
      <c r="G460" s="10">
        <v>2016</v>
      </c>
      <c r="H460" s="11" t="s">
        <v>162</v>
      </c>
      <c r="I460" s="12">
        <v>9</v>
      </c>
    </row>
    <row r="461" spans="1:9" ht="14.4" x14ac:dyDescent="0.3">
      <c r="A461" s="8">
        <v>42638</v>
      </c>
      <c r="B461" s="9" t="s">
        <v>429</v>
      </c>
      <c r="C461" s="9" t="s">
        <v>196</v>
      </c>
      <c r="D461" s="9" t="s">
        <v>196</v>
      </c>
      <c r="E461" s="9" t="s">
        <v>11</v>
      </c>
      <c r="F461" s="9" t="s">
        <v>12</v>
      </c>
      <c r="G461" s="10">
        <v>2016</v>
      </c>
      <c r="H461" s="11" t="s">
        <v>162</v>
      </c>
      <c r="I461" s="12">
        <v>19</v>
      </c>
    </row>
    <row r="462" spans="1:9" ht="14.4" x14ac:dyDescent="0.3">
      <c r="A462" s="8">
        <v>42648</v>
      </c>
      <c r="B462" s="9" t="s">
        <v>430</v>
      </c>
      <c r="C462" s="9" t="s">
        <v>29</v>
      </c>
      <c r="D462" s="9" t="s">
        <v>29</v>
      </c>
      <c r="E462" s="9" t="s">
        <v>11</v>
      </c>
      <c r="F462" s="9" t="s">
        <v>12</v>
      </c>
      <c r="G462" s="10">
        <v>2016</v>
      </c>
      <c r="H462" s="11" t="s">
        <v>13</v>
      </c>
      <c r="I462" s="12">
        <v>21</v>
      </c>
    </row>
    <row r="463" spans="1:9" ht="14.4" x14ac:dyDescent="0.3">
      <c r="A463" s="8">
        <v>42648</v>
      </c>
      <c r="B463" s="9" t="s">
        <v>431</v>
      </c>
      <c r="C463" s="9" t="s">
        <v>29</v>
      </c>
      <c r="D463" s="9" t="s">
        <v>29</v>
      </c>
      <c r="E463" s="9" t="s">
        <v>11</v>
      </c>
      <c r="F463" s="9" t="s">
        <v>12</v>
      </c>
      <c r="G463" s="10">
        <v>2016</v>
      </c>
      <c r="H463" s="11" t="s">
        <v>13</v>
      </c>
      <c r="I463" s="12">
        <v>9</v>
      </c>
    </row>
    <row r="464" spans="1:9" ht="14.4" x14ac:dyDescent="0.3">
      <c r="A464" s="8">
        <v>42675</v>
      </c>
      <c r="B464" s="9" t="s">
        <v>432</v>
      </c>
      <c r="C464" s="9" t="s">
        <v>433</v>
      </c>
      <c r="D464" s="9" t="s">
        <v>433</v>
      </c>
      <c r="E464" s="9" t="s">
        <v>256</v>
      </c>
      <c r="F464" s="9" t="s">
        <v>79</v>
      </c>
      <c r="G464" s="10">
        <v>2016</v>
      </c>
      <c r="H464" s="11" t="s">
        <v>16</v>
      </c>
      <c r="I464" s="12">
        <v>3</v>
      </c>
    </row>
    <row r="465" spans="1:9" ht="14.4" x14ac:dyDescent="0.3">
      <c r="A465" s="8">
        <v>42675</v>
      </c>
      <c r="B465" s="9" t="s">
        <v>342</v>
      </c>
      <c r="C465" s="9" t="s">
        <v>202</v>
      </c>
      <c r="D465" s="9" t="s">
        <v>202</v>
      </c>
      <c r="E465" s="9" t="s">
        <v>203</v>
      </c>
      <c r="F465" s="9" t="s">
        <v>79</v>
      </c>
      <c r="G465" s="10">
        <v>2016</v>
      </c>
      <c r="H465" s="11" t="s">
        <v>16</v>
      </c>
      <c r="I465" s="12">
        <v>23</v>
      </c>
    </row>
    <row r="466" spans="1:9" ht="14.4" x14ac:dyDescent="0.3">
      <c r="A466" s="8">
        <v>42675</v>
      </c>
      <c r="B466" s="9" t="s">
        <v>434</v>
      </c>
      <c r="C466" s="9" t="s">
        <v>202</v>
      </c>
      <c r="D466" s="9" t="s">
        <v>202</v>
      </c>
      <c r="E466" s="9" t="s">
        <v>203</v>
      </c>
      <c r="F466" s="9" t="s">
        <v>79</v>
      </c>
      <c r="G466" s="10">
        <v>2016</v>
      </c>
      <c r="H466" s="11" t="s">
        <v>16</v>
      </c>
      <c r="I466" s="12">
        <v>8</v>
      </c>
    </row>
    <row r="467" spans="1:9" ht="14.4" x14ac:dyDescent="0.3">
      <c r="A467" s="8">
        <v>42705</v>
      </c>
      <c r="B467" s="9" t="s">
        <v>435</v>
      </c>
      <c r="C467" s="9" t="s">
        <v>260</v>
      </c>
      <c r="D467" s="9" t="s">
        <v>260</v>
      </c>
      <c r="E467" s="9" t="s">
        <v>11</v>
      </c>
      <c r="F467" s="9" t="s">
        <v>12</v>
      </c>
      <c r="G467" s="10">
        <v>2016</v>
      </c>
      <c r="H467" s="11" t="s">
        <v>81</v>
      </c>
      <c r="I467" s="12">
        <v>16</v>
      </c>
    </row>
    <row r="468" spans="1:9" ht="14.4" x14ac:dyDescent="0.3">
      <c r="A468" s="8">
        <v>42756</v>
      </c>
      <c r="B468" s="9" t="s">
        <v>391</v>
      </c>
      <c r="C468" s="9" t="s">
        <v>10</v>
      </c>
      <c r="D468" s="9" t="s">
        <v>10</v>
      </c>
      <c r="E468" s="9" t="s">
        <v>11</v>
      </c>
      <c r="F468" s="9" t="s">
        <v>12</v>
      </c>
      <c r="G468" s="10">
        <v>2017</v>
      </c>
      <c r="H468" s="11" t="s">
        <v>83</v>
      </c>
      <c r="I468" s="12">
        <v>21</v>
      </c>
    </row>
    <row r="469" spans="1:9" ht="14.4" x14ac:dyDescent="0.3">
      <c r="A469" s="8">
        <v>42756</v>
      </c>
      <c r="B469" s="9" t="s">
        <v>436</v>
      </c>
      <c r="C469" s="9" t="s">
        <v>10</v>
      </c>
      <c r="D469" s="9" t="s">
        <v>10</v>
      </c>
      <c r="E469" s="9" t="s">
        <v>11</v>
      </c>
      <c r="F469" s="9" t="s">
        <v>12</v>
      </c>
      <c r="G469" s="10">
        <v>2017</v>
      </c>
      <c r="H469" s="11" t="s">
        <v>83</v>
      </c>
      <c r="I469" s="12">
        <v>10</v>
      </c>
    </row>
    <row r="470" spans="1:9" ht="14.4" x14ac:dyDescent="0.3">
      <c r="A470" s="8">
        <v>42756</v>
      </c>
      <c r="B470" s="9" t="s">
        <v>437</v>
      </c>
      <c r="C470" s="9" t="s">
        <v>10</v>
      </c>
      <c r="D470" s="9" t="s">
        <v>10</v>
      </c>
      <c r="E470" s="9" t="s">
        <v>11</v>
      </c>
      <c r="F470" s="9" t="s">
        <v>12</v>
      </c>
      <c r="G470" s="10">
        <v>2017</v>
      </c>
      <c r="H470" s="11" t="s">
        <v>83</v>
      </c>
      <c r="I470" s="12">
        <v>7</v>
      </c>
    </row>
    <row r="471" spans="1:9" ht="14.4" x14ac:dyDescent="0.3">
      <c r="A471" s="8">
        <v>42791</v>
      </c>
      <c r="B471" s="9" t="s">
        <v>286</v>
      </c>
      <c r="C471" s="9" t="s">
        <v>438</v>
      </c>
      <c r="D471" s="9" t="s">
        <v>438</v>
      </c>
      <c r="E471" s="9" t="s">
        <v>152</v>
      </c>
      <c r="F471" s="9" t="s">
        <v>12</v>
      </c>
      <c r="G471" s="10">
        <v>2017</v>
      </c>
      <c r="H471" s="11" t="s">
        <v>53</v>
      </c>
      <c r="I471" s="12">
        <v>20</v>
      </c>
    </row>
    <row r="472" spans="1:9" ht="14.4" x14ac:dyDescent="0.3">
      <c r="A472" s="8">
        <v>42791</v>
      </c>
      <c r="B472" s="9" t="s">
        <v>439</v>
      </c>
      <c r="C472" s="9" t="s">
        <v>438</v>
      </c>
      <c r="D472" s="9" t="s">
        <v>438</v>
      </c>
      <c r="E472" s="9" t="s">
        <v>152</v>
      </c>
      <c r="F472" s="9" t="s">
        <v>12</v>
      </c>
      <c r="G472" s="10">
        <v>2017</v>
      </c>
      <c r="H472" s="11" t="s">
        <v>53</v>
      </c>
      <c r="I472" s="12">
        <v>10</v>
      </c>
    </row>
    <row r="473" spans="1:9" ht="14.4" x14ac:dyDescent="0.3">
      <c r="A473" s="8">
        <v>42797</v>
      </c>
      <c r="B473" s="9" t="s">
        <v>331</v>
      </c>
      <c r="C473" s="9" t="s">
        <v>202</v>
      </c>
      <c r="D473" s="9" t="s">
        <v>202</v>
      </c>
      <c r="E473" s="9" t="s">
        <v>203</v>
      </c>
      <c r="F473" s="9" t="s">
        <v>79</v>
      </c>
      <c r="G473" s="10">
        <v>2017</v>
      </c>
      <c r="H473" s="11" t="s">
        <v>88</v>
      </c>
      <c r="I473" s="12">
        <v>12</v>
      </c>
    </row>
    <row r="474" spans="1:9" ht="14.4" x14ac:dyDescent="0.3">
      <c r="A474" s="8">
        <v>42797</v>
      </c>
      <c r="B474" s="9" t="s">
        <v>440</v>
      </c>
      <c r="C474" s="9" t="s">
        <v>202</v>
      </c>
      <c r="D474" s="9" t="s">
        <v>202</v>
      </c>
      <c r="E474" s="9" t="s">
        <v>203</v>
      </c>
      <c r="F474" s="9" t="s">
        <v>79</v>
      </c>
      <c r="G474" s="10">
        <v>2017</v>
      </c>
      <c r="H474" s="11" t="s">
        <v>88</v>
      </c>
      <c r="I474" s="12">
        <v>10</v>
      </c>
    </row>
    <row r="475" spans="1:9" ht="14.4" x14ac:dyDescent="0.3">
      <c r="A475" s="8">
        <v>42810</v>
      </c>
      <c r="B475" s="9" t="s">
        <v>441</v>
      </c>
      <c r="C475" s="9" t="s">
        <v>15</v>
      </c>
      <c r="D475" s="9" t="s">
        <v>15</v>
      </c>
      <c r="E475" s="9" t="s">
        <v>11</v>
      </c>
      <c r="F475" s="9" t="s">
        <v>12</v>
      </c>
      <c r="G475" s="10">
        <v>2017</v>
      </c>
      <c r="H475" s="11" t="s">
        <v>88</v>
      </c>
      <c r="I475" s="12">
        <v>14</v>
      </c>
    </row>
    <row r="476" spans="1:9" ht="14.4" x14ac:dyDescent="0.3">
      <c r="A476" s="8">
        <v>42810</v>
      </c>
      <c r="B476" s="9" t="s">
        <v>442</v>
      </c>
      <c r="C476" s="9" t="s">
        <v>15</v>
      </c>
      <c r="D476" s="9" t="s">
        <v>15</v>
      </c>
      <c r="E476" s="9" t="s">
        <v>11</v>
      </c>
      <c r="F476" s="9" t="s">
        <v>12</v>
      </c>
      <c r="G476" s="10">
        <v>2017</v>
      </c>
      <c r="H476" s="11" t="s">
        <v>88</v>
      </c>
      <c r="I476" s="12">
        <v>6</v>
      </c>
    </row>
    <row r="477" spans="1:9" ht="14.4" x14ac:dyDescent="0.3">
      <c r="A477" s="8">
        <v>42839</v>
      </c>
      <c r="B477" s="9" t="s">
        <v>70</v>
      </c>
      <c r="C477" s="9" t="s">
        <v>293</v>
      </c>
      <c r="D477" s="9" t="s">
        <v>293</v>
      </c>
      <c r="E477" s="9" t="s">
        <v>294</v>
      </c>
      <c r="F477" s="9" t="s">
        <v>79</v>
      </c>
      <c r="G477" s="10">
        <v>2017</v>
      </c>
      <c r="H477" s="11" t="s">
        <v>20</v>
      </c>
      <c r="I477" s="12">
        <v>26</v>
      </c>
    </row>
    <row r="478" spans="1:9" ht="14.4" x14ac:dyDescent="0.3">
      <c r="A478" s="8">
        <v>42839</v>
      </c>
      <c r="B478" s="9" t="s">
        <v>443</v>
      </c>
      <c r="C478" s="9" t="s">
        <v>293</v>
      </c>
      <c r="D478" s="9" t="s">
        <v>293</v>
      </c>
      <c r="E478" s="9" t="s">
        <v>294</v>
      </c>
      <c r="F478" s="9" t="s">
        <v>79</v>
      </c>
      <c r="G478" s="10">
        <v>2017</v>
      </c>
      <c r="H478" s="11" t="s">
        <v>20</v>
      </c>
      <c r="I478" s="12">
        <v>7</v>
      </c>
    </row>
    <row r="479" spans="1:9" ht="14.4" x14ac:dyDescent="0.3">
      <c r="A479" s="8">
        <v>42864</v>
      </c>
      <c r="B479" s="9" t="s">
        <v>444</v>
      </c>
      <c r="C479" s="9" t="s">
        <v>15</v>
      </c>
      <c r="D479" s="9" t="s">
        <v>15</v>
      </c>
      <c r="E479" s="9" t="s">
        <v>11</v>
      </c>
      <c r="F479" s="9" t="s">
        <v>12</v>
      </c>
      <c r="G479" s="10">
        <v>2017</v>
      </c>
      <c r="H479" s="11" t="s">
        <v>97</v>
      </c>
      <c r="I479" s="12">
        <v>15</v>
      </c>
    </row>
    <row r="480" spans="1:9" ht="14.4" x14ac:dyDescent="0.3">
      <c r="A480" s="8">
        <v>42866</v>
      </c>
      <c r="B480" s="9" t="s">
        <v>259</v>
      </c>
      <c r="C480" s="9" t="s">
        <v>293</v>
      </c>
      <c r="D480" s="9" t="s">
        <v>293</v>
      </c>
      <c r="E480" s="9" t="s">
        <v>294</v>
      </c>
      <c r="F480" s="9" t="s">
        <v>79</v>
      </c>
      <c r="G480" s="10">
        <v>2017</v>
      </c>
      <c r="H480" s="11" t="s">
        <v>97</v>
      </c>
      <c r="I480" s="12">
        <v>24</v>
      </c>
    </row>
    <row r="481" spans="1:9" ht="14.4" x14ac:dyDescent="0.3">
      <c r="A481" s="8">
        <v>42866</v>
      </c>
      <c r="B481" s="9" t="s">
        <v>445</v>
      </c>
      <c r="C481" s="9" t="s">
        <v>293</v>
      </c>
      <c r="D481" s="9" t="s">
        <v>293</v>
      </c>
      <c r="E481" s="9" t="s">
        <v>294</v>
      </c>
      <c r="F481" s="9" t="s">
        <v>79</v>
      </c>
      <c r="G481" s="10">
        <v>2017</v>
      </c>
      <c r="H481" s="11" t="s">
        <v>97</v>
      </c>
      <c r="I481" s="12">
        <v>12</v>
      </c>
    </row>
    <row r="482" spans="1:9" ht="14.4" x14ac:dyDescent="0.3">
      <c r="A482" s="8">
        <v>42896</v>
      </c>
      <c r="B482" s="9" t="s">
        <v>254</v>
      </c>
      <c r="C482" s="9" t="s">
        <v>319</v>
      </c>
      <c r="D482" s="9" t="s">
        <v>319</v>
      </c>
      <c r="E482" s="9" t="s">
        <v>11</v>
      </c>
      <c r="F482" s="9" t="s">
        <v>12</v>
      </c>
      <c r="G482" s="10">
        <v>2017</v>
      </c>
      <c r="H482" s="11" t="s">
        <v>23</v>
      </c>
      <c r="I482" s="12">
        <v>25</v>
      </c>
    </row>
    <row r="483" spans="1:9" ht="14.4" x14ac:dyDescent="0.3">
      <c r="A483" s="8">
        <v>42898</v>
      </c>
      <c r="B483" s="9" t="s">
        <v>286</v>
      </c>
      <c r="C483" s="9" t="s">
        <v>319</v>
      </c>
      <c r="D483" s="9" t="s">
        <v>319</v>
      </c>
      <c r="E483" s="9" t="s">
        <v>11</v>
      </c>
      <c r="F483" s="9" t="s">
        <v>12</v>
      </c>
      <c r="G483" s="10">
        <v>2017</v>
      </c>
      <c r="H483" s="11" t="s">
        <v>23</v>
      </c>
      <c r="I483" s="12">
        <v>18</v>
      </c>
    </row>
    <row r="484" spans="1:9" ht="14.4" x14ac:dyDescent="0.3">
      <c r="A484" s="8">
        <v>42898</v>
      </c>
      <c r="B484" s="9" t="s">
        <v>446</v>
      </c>
      <c r="C484" s="9" t="s">
        <v>319</v>
      </c>
      <c r="D484" s="9" t="s">
        <v>319</v>
      </c>
      <c r="E484" s="9" t="s">
        <v>11</v>
      </c>
      <c r="F484" s="9" t="s">
        <v>12</v>
      </c>
      <c r="G484" s="10">
        <v>2017</v>
      </c>
      <c r="H484" s="11" t="s">
        <v>23</v>
      </c>
      <c r="I484" s="12">
        <v>9</v>
      </c>
    </row>
    <row r="485" spans="1:9" ht="14.4" x14ac:dyDescent="0.3">
      <c r="A485" s="8">
        <v>42908</v>
      </c>
      <c r="B485" s="9" t="s">
        <v>368</v>
      </c>
      <c r="C485" s="9" t="s">
        <v>319</v>
      </c>
      <c r="D485" s="9" t="s">
        <v>319</v>
      </c>
      <c r="E485" s="9" t="s">
        <v>11</v>
      </c>
      <c r="F485" s="9" t="s">
        <v>12</v>
      </c>
      <c r="G485" s="10">
        <v>2017</v>
      </c>
      <c r="H485" s="11" t="s">
        <v>23</v>
      </c>
      <c r="I485" s="12">
        <v>20</v>
      </c>
    </row>
    <row r="486" spans="1:9" ht="14.4" x14ac:dyDescent="0.3">
      <c r="A486" s="8">
        <v>42908</v>
      </c>
      <c r="B486" s="9" t="s">
        <v>348</v>
      </c>
      <c r="C486" s="9" t="s">
        <v>319</v>
      </c>
      <c r="D486" s="9" t="s">
        <v>319</v>
      </c>
      <c r="E486" s="9" t="s">
        <v>11</v>
      </c>
      <c r="F486" s="9" t="s">
        <v>12</v>
      </c>
      <c r="G486" s="10">
        <v>2017</v>
      </c>
      <c r="H486" s="11" t="s">
        <v>23</v>
      </c>
      <c r="I486" s="12">
        <v>9</v>
      </c>
    </row>
    <row r="487" spans="1:9" ht="14.4" x14ac:dyDescent="0.3">
      <c r="A487" s="8">
        <v>42919</v>
      </c>
      <c r="B487" s="9" t="s">
        <v>447</v>
      </c>
      <c r="C487" s="9" t="s">
        <v>448</v>
      </c>
      <c r="D487" s="9" t="s">
        <v>448</v>
      </c>
      <c r="E487" s="9" t="s">
        <v>449</v>
      </c>
      <c r="F487" s="9" t="s">
        <v>450</v>
      </c>
      <c r="G487" s="10">
        <v>2017</v>
      </c>
      <c r="H487" s="11" t="s">
        <v>25</v>
      </c>
      <c r="I487" s="12">
        <v>23</v>
      </c>
    </row>
    <row r="488" spans="1:9" ht="14.4" x14ac:dyDescent="0.3">
      <c r="A488" s="8">
        <v>42928</v>
      </c>
      <c r="B488" s="9" t="s">
        <v>305</v>
      </c>
      <c r="C488" s="9" t="s">
        <v>319</v>
      </c>
      <c r="D488" s="9" t="s">
        <v>319</v>
      </c>
      <c r="E488" s="9" t="s">
        <v>11</v>
      </c>
      <c r="F488" s="9" t="s">
        <v>12</v>
      </c>
      <c r="G488" s="10">
        <v>2017</v>
      </c>
      <c r="H488" s="11" t="s">
        <v>25</v>
      </c>
      <c r="I488" s="12">
        <v>25</v>
      </c>
    </row>
    <row r="489" spans="1:9" ht="14.4" x14ac:dyDescent="0.3">
      <c r="A489" s="8">
        <v>42928</v>
      </c>
      <c r="B489" s="9" t="s">
        <v>393</v>
      </c>
      <c r="C489" s="9" t="s">
        <v>319</v>
      </c>
      <c r="D489" s="9" t="s">
        <v>319</v>
      </c>
      <c r="E489" s="9" t="s">
        <v>11</v>
      </c>
      <c r="F489" s="9" t="s">
        <v>12</v>
      </c>
      <c r="G489" s="10">
        <v>2017</v>
      </c>
      <c r="H489" s="11" t="s">
        <v>25</v>
      </c>
      <c r="I489" s="12">
        <v>7</v>
      </c>
    </row>
    <row r="490" spans="1:9" ht="14.4" x14ac:dyDescent="0.3">
      <c r="A490" s="8">
        <v>42934</v>
      </c>
      <c r="B490" s="9" t="s">
        <v>76</v>
      </c>
      <c r="C490" s="9" t="s">
        <v>127</v>
      </c>
      <c r="D490" s="9" t="s">
        <v>127</v>
      </c>
      <c r="E490" s="9" t="s">
        <v>128</v>
      </c>
      <c r="F490" s="9" t="s">
        <v>12</v>
      </c>
      <c r="G490" s="10">
        <v>2017</v>
      </c>
      <c r="H490" s="11" t="s">
        <v>25</v>
      </c>
      <c r="I490" s="12">
        <v>17</v>
      </c>
    </row>
    <row r="491" spans="1:9" ht="14.4" x14ac:dyDescent="0.3">
      <c r="A491" s="8">
        <v>42943</v>
      </c>
      <c r="B491" s="9" t="s">
        <v>382</v>
      </c>
      <c r="C491" s="9" t="s">
        <v>451</v>
      </c>
      <c r="D491" s="9" t="s">
        <v>451</v>
      </c>
      <c r="E491" s="9" t="s">
        <v>11</v>
      </c>
      <c r="F491" s="9" t="s">
        <v>12</v>
      </c>
      <c r="G491" s="10">
        <v>2017</v>
      </c>
      <c r="H491" s="11" t="s">
        <v>25</v>
      </c>
      <c r="I491" s="12">
        <v>10</v>
      </c>
    </row>
    <row r="492" spans="1:9" ht="14.4" x14ac:dyDescent="0.3">
      <c r="A492" s="8">
        <v>42973</v>
      </c>
      <c r="B492" s="9" t="s">
        <v>399</v>
      </c>
      <c r="C492" s="9" t="s">
        <v>253</v>
      </c>
      <c r="D492" s="9" t="s">
        <v>253</v>
      </c>
      <c r="E492" s="9" t="s">
        <v>11</v>
      </c>
      <c r="F492" s="9" t="s">
        <v>12</v>
      </c>
      <c r="G492" s="10">
        <v>2017</v>
      </c>
      <c r="H492" s="11" t="s">
        <v>38</v>
      </c>
      <c r="I492" s="12">
        <v>15</v>
      </c>
    </row>
    <row r="493" spans="1:9" ht="14.4" x14ac:dyDescent="0.3">
      <c r="A493" s="8">
        <v>43001</v>
      </c>
      <c r="B493" s="9" t="s">
        <v>452</v>
      </c>
      <c r="C493" s="9" t="s">
        <v>15</v>
      </c>
      <c r="D493" s="9" t="s">
        <v>196</v>
      </c>
      <c r="E493" s="9" t="s">
        <v>11</v>
      </c>
      <c r="F493" s="9" t="s">
        <v>12</v>
      </c>
      <c r="G493" s="10">
        <v>2017</v>
      </c>
      <c r="H493" s="11" t="s">
        <v>162</v>
      </c>
      <c r="I493" s="12">
        <v>12</v>
      </c>
    </row>
    <row r="494" spans="1:9" ht="14.4" x14ac:dyDescent="0.3">
      <c r="A494" s="8">
        <v>43001</v>
      </c>
      <c r="B494" s="9" t="s">
        <v>453</v>
      </c>
      <c r="C494" s="9" t="s">
        <v>454</v>
      </c>
      <c r="D494" s="9" t="s">
        <v>196</v>
      </c>
      <c r="E494" s="9" t="s">
        <v>11</v>
      </c>
      <c r="F494" s="9" t="s">
        <v>12</v>
      </c>
      <c r="G494" s="10">
        <v>2017</v>
      </c>
      <c r="H494" s="11" t="s">
        <v>162</v>
      </c>
      <c r="I494" s="12">
        <v>14</v>
      </c>
    </row>
    <row r="495" spans="1:9" ht="14.4" x14ac:dyDescent="0.3">
      <c r="A495" s="8">
        <v>43001</v>
      </c>
      <c r="B495" s="9" t="s">
        <v>455</v>
      </c>
      <c r="C495" s="9" t="s">
        <v>456</v>
      </c>
      <c r="D495" s="9" t="s">
        <v>196</v>
      </c>
      <c r="E495" s="9" t="s">
        <v>11</v>
      </c>
      <c r="F495" s="9" t="s">
        <v>12</v>
      </c>
      <c r="G495" s="10">
        <v>2017</v>
      </c>
      <c r="H495" s="11" t="s">
        <v>162</v>
      </c>
      <c r="I495" s="12">
        <v>13</v>
      </c>
    </row>
    <row r="496" spans="1:9" ht="14.4" x14ac:dyDescent="0.3">
      <c r="A496" s="8">
        <v>43001</v>
      </c>
      <c r="B496" s="9" t="s">
        <v>457</v>
      </c>
      <c r="C496" s="9" t="s">
        <v>454</v>
      </c>
      <c r="D496" s="9" t="s">
        <v>196</v>
      </c>
      <c r="E496" s="9" t="s">
        <v>11</v>
      </c>
      <c r="F496" s="9" t="s">
        <v>12</v>
      </c>
      <c r="G496" s="10">
        <v>2017</v>
      </c>
      <c r="H496" s="11" t="s">
        <v>162</v>
      </c>
      <c r="I496" s="12">
        <v>11</v>
      </c>
    </row>
    <row r="497" spans="1:9" ht="14.4" x14ac:dyDescent="0.3">
      <c r="A497" s="8">
        <v>43001</v>
      </c>
      <c r="B497" s="9" t="s">
        <v>458</v>
      </c>
      <c r="C497" s="9" t="s">
        <v>454</v>
      </c>
      <c r="D497" s="9" t="s">
        <v>196</v>
      </c>
      <c r="E497" s="9" t="s">
        <v>11</v>
      </c>
      <c r="F497" s="9" t="s">
        <v>12</v>
      </c>
      <c r="G497" s="10">
        <v>2017</v>
      </c>
      <c r="H497" s="11" t="s">
        <v>162</v>
      </c>
      <c r="I497" s="12">
        <v>6</v>
      </c>
    </row>
    <row r="498" spans="1:9" ht="14.4" x14ac:dyDescent="0.3">
      <c r="A498" s="8">
        <v>43002</v>
      </c>
      <c r="B498" s="9" t="s">
        <v>459</v>
      </c>
      <c r="C498" s="9" t="s">
        <v>454</v>
      </c>
      <c r="D498" s="9" t="s">
        <v>196</v>
      </c>
      <c r="E498" s="9" t="s">
        <v>11</v>
      </c>
      <c r="F498" s="9" t="s">
        <v>12</v>
      </c>
      <c r="G498" s="10">
        <v>2017</v>
      </c>
      <c r="H498" s="11" t="s">
        <v>162</v>
      </c>
      <c r="I498" s="12">
        <v>10</v>
      </c>
    </row>
    <row r="499" spans="1:9" ht="14.4" x14ac:dyDescent="0.3">
      <c r="A499" s="8">
        <v>43002</v>
      </c>
      <c r="B499" s="9" t="s">
        <v>460</v>
      </c>
      <c r="C499" s="9" t="s">
        <v>285</v>
      </c>
      <c r="D499" s="9" t="s">
        <v>196</v>
      </c>
      <c r="E499" s="9" t="s">
        <v>11</v>
      </c>
      <c r="F499" s="9" t="s">
        <v>12</v>
      </c>
      <c r="G499" s="10">
        <v>2017</v>
      </c>
      <c r="H499" s="11" t="s">
        <v>162</v>
      </c>
      <c r="I499" s="12">
        <v>6</v>
      </c>
    </row>
    <row r="500" spans="1:9" ht="14.4" x14ac:dyDescent="0.3">
      <c r="A500" s="8">
        <v>43002</v>
      </c>
      <c r="B500" s="9" t="s">
        <v>461</v>
      </c>
      <c r="C500" s="9" t="s">
        <v>454</v>
      </c>
      <c r="D500" s="9" t="s">
        <v>196</v>
      </c>
      <c r="E500" s="9" t="s">
        <v>11</v>
      </c>
      <c r="F500" s="9" t="s">
        <v>12</v>
      </c>
      <c r="G500" s="10">
        <v>2017</v>
      </c>
      <c r="H500" s="11" t="s">
        <v>162</v>
      </c>
      <c r="I500" s="12">
        <v>8</v>
      </c>
    </row>
    <row r="501" spans="1:9" ht="14.4" x14ac:dyDescent="0.3">
      <c r="A501" s="8">
        <v>43002</v>
      </c>
      <c r="B501" s="9" t="s">
        <v>462</v>
      </c>
      <c r="C501" s="9" t="s">
        <v>456</v>
      </c>
      <c r="D501" s="9" t="s">
        <v>196</v>
      </c>
      <c r="E501" s="9" t="s">
        <v>11</v>
      </c>
      <c r="F501" s="9" t="s">
        <v>12</v>
      </c>
      <c r="G501" s="10">
        <v>2017</v>
      </c>
      <c r="H501" s="11" t="s">
        <v>162</v>
      </c>
      <c r="I501" s="12">
        <v>11</v>
      </c>
    </row>
    <row r="502" spans="1:9" ht="14.4" x14ac:dyDescent="0.3">
      <c r="A502" s="8">
        <v>43002</v>
      </c>
      <c r="B502" s="9" t="s">
        <v>463</v>
      </c>
      <c r="C502" s="9" t="s">
        <v>285</v>
      </c>
      <c r="D502" s="9" t="s">
        <v>196</v>
      </c>
      <c r="E502" s="9" t="s">
        <v>11</v>
      </c>
      <c r="F502" s="9" t="s">
        <v>12</v>
      </c>
      <c r="G502" s="10">
        <v>2017</v>
      </c>
      <c r="H502" s="11" t="s">
        <v>162</v>
      </c>
      <c r="I502" s="12">
        <v>12</v>
      </c>
    </row>
    <row r="503" spans="1:9" ht="14.4" x14ac:dyDescent="0.3">
      <c r="A503" s="8">
        <v>43006</v>
      </c>
      <c r="B503" s="9" t="s">
        <v>57</v>
      </c>
      <c r="C503" s="9" t="s">
        <v>10</v>
      </c>
      <c r="D503" s="9" t="s">
        <v>10</v>
      </c>
      <c r="E503" s="9" t="s">
        <v>11</v>
      </c>
      <c r="F503" s="9" t="s">
        <v>12</v>
      </c>
      <c r="G503" s="10">
        <v>2017</v>
      </c>
      <c r="H503" s="11" t="s">
        <v>162</v>
      </c>
      <c r="I503" s="12">
        <v>21</v>
      </c>
    </row>
    <row r="504" spans="1:9" ht="14.4" x14ac:dyDescent="0.3">
      <c r="A504" s="8">
        <v>43006</v>
      </c>
      <c r="B504" s="9" t="s">
        <v>464</v>
      </c>
      <c r="C504" s="9" t="s">
        <v>10</v>
      </c>
      <c r="D504" s="9" t="s">
        <v>10</v>
      </c>
      <c r="E504" s="9" t="s">
        <v>11</v>
      </c>
      <c r="F504" s="9" t="s">
        <v>12</v>
      </c>
      <c r="G504" s="10">
        <v>2017</v>
      </c>
      <c r="H504" s="11" t="s">
        <v>162</v>
      </c>
      <c r="I504" s="12">
        <v>10</v>
      </c>
    </row>
    <row r="505" spans="1:9" ht="14.4" x14ac:dyDescent="0.3">
      <c r="A505" s="8">
        <v>43007</v>
      </c>
      <c r="B505" s="9" t="s">
        <v>361</v>
      </c>
      <c r="C505" s="9" t="s">
        <v>381</v>
      </c>
      <c r="D505" s="9" t="s">
        <v>381</v>
      </c>
      <c r="E505" s="9" t="s">
        <v>11</v>
      </c>
      <c r="F505" s="9" t="s">
        <v>12</v>
      </c>
      <c r="G505" s="10">
        <v>2017</v>
      </c>
      <c r="H505" s="11" t="s">
        <v>162</v>
      </c>
      <c r="I505" s="12">
        <v>19</v>
      </c>
    </row>
    <row r="506" spans="1:9" ht="14.4" x14ac:dyDescent="0.3">
      <c r="A506" s="8">
        <v>43007</v>
      </c>
      <c r="B506" s="9" t="s">
        <v>465</v>
      </c>
      <c r="C506" s="9" t="s">
        <v>381</v>
      </c>
      <c r="D506" s="9" t="s">
        <v>381</v>
      </c>
      <c r="E506" s="9" t="s">
        <v>11</v>
      </c>
      <c r="F506" s="9" t="s">
        <v>12</v>
      </c>
      <c r="G506" s="10">
        <v>2017</v>
      </c>
      <c r="H506" s="11" t="s">
        <v>162</v>
      </c>
      <c r="I506" s="12">
        <v>7</v>
      </c>
    </row>
    <row r="507" spans="1:9" ht="14.4" x14ac:dyDescent="0.3">
      <c r="A507" s="8">
        <v>43012</v>
      </c>
      <c r="B507" s="9" t="s">
        <v>186</v>
      </c>
      <c r="C507" s="9" t="s">
        <v>260</v>
      </c>
      <c r="D507" s="9" t="s">
        <v>260</v>
      </c>
      <c r="E507" s="9" t="s">
        <v>11</v>
      </c>
      <c r="F507" s="9" t="s">
        <v>12</v>
      </c>
      <c r="G507" s="9">
        <v>2017</v>
      </c>
      <c r="H507" s="11" t="s">
        <v>13</v>
      </c>
      <c r="I507" s="12">
        <v>15</v>
      </c>
    </row>
    <row r="508" spans="1:9" ht="14.4" x14ac:dyDescent="0.3">
      <c r="A508" s="8">
        <v>43029</v>
      </c>
      <c r="B508" s="9" t="s">
        <v>466</v>
      </c>
      <c r="C508" s="9" t="s">
        <v>451</v>
      </c>
      <c r="D508" s="9" t="s">
        <v>451</v>
      </c>
      <c r="E508" s="9" t="s">
        <v>11</v>
      </c>
      <c r="F508" s="9" t="s">
        <v>12</v>
      </c>
      <c r="G508" s="9">
        <v>2017</v>
      </c>
      <c r="H508" s="11" t="s">
        <v>13</v>
      </c>
      <c r="I508" s="12">
        <v>13</v>
      </c>
    </row>
    <row r="509" spans="1:9" ht="14.4" x14ac:dyDescent="0.3">
      <c r="A509" s="8">
        <v>43029</v>
      </c>
      <c r="B509" s="9" t="s">
        <v>467</v>
      </c>
      <c r="C509" s="9" t="s">
        <v>451</v>
      </c>
      <c r="D509" s="9" t="s">
        <v>451</v>
      </c>
      <c r="E509" s="9" t="s">
        <v>11</v>
      </c>
      <c r="F509" s="9" t="s">
        <v>12</v>
      </c>
      <c r="G509" s="9">
        <v>2017</v>
      </c>
      <c r="H509" s="11" t="s">
        <v>13</v>
      </c>
      <c r="I509" s="12">
        <v>7</v>
      </c>
    </row>
    <row r="510" spans="1:9" ht="14.4" x14ac:dyDescent="0.3">
      <c r="A510" s="8">
        <v>43067</v>
      </c>
      <c r="B510" s="9" t="s">
        <v>423</v>
      </c>
      <c r="C510" s="9" t="s">
        <v>15</v>
      </c>
      <c r="D510" s="9" t="s">
        <v>15</v>
      </c>
      <c r="E510" s="9" t="s">
        <v>11</v>
      </c>
      <c r="F510" s="9" t="s">
        <v>12</v>
      </c>
      <c r="G510" s="9">
        <v>2017</v>
      </c>
      <c r="H510" s="11" t="s">
        <v>16</v>
      </c>
      <c r="I510" s="12">
        <v>7</v>
      </c>
    </row>
    <row r="511" spans="1:9" ht="14.4" x14ac:dyDescent="0.3">
      <c r="A511" s="8">
        <v>43127</v>
      </c>
      <c r="B511" s="9" t="s">
        <v>468</v>
      </c>
      <c r="C511" s="9" t="s">
        <v>266</v>
      </c>
      <c r="D511" s="9" t="s">
        <v>266</v>
      </c>
      <c r="E511" s="9" t="s">
        <v>214</v>
      </c>
      <c r="F511" s="9" t="s">
        <v>120</v>
      </c>
      <c r="G511" s="9">
        <v>2018</v>
      </c>
      <c r="H511" s="11" t="s">
        <v>83</v>
      </c>
      <c r="I511" s="12">
        <v>8</v>
      </c>
    </row>
    <row r="512" spans="1:9" ht="14.4" x14ac:dyDescent="0.3">
      <c r="A512" s="8">
        <v>43127</v>
      </c>
      <c r="B512" s="9" t="s">
        <v>469</v>
      </c>
      <c r="C512" s="9" t="s">
        <v>266</v>
      </c>
      <c r="D512" s="9" t="s">
        <v>266</v>
      </c>
      <c r="E512" s="9" t="s">
        <v>214</v>
      </c>
      <c r="F512" s="9" t="s">
        <v>120</v>
      </c>
      <c r="G512" s="9">
        <v>2018</v>
      </c>
      <c r="H512" s="11" t="s">
        <v>83</v>
      </c>
      <c r="I512" s="12">
        <v>19</v>
      </c>
    </row>
    <row r="513" spans="1:9" ht="14.4" x14ac:dyDescent="0.3">
      <c r="A513" s="8">
        <v>43152</v>
      </c>
      <c r="B513" s="9" t="s">
        <v>470</v>
      </c>
      <c r="C513" s="9" t="s">
        <v>334</v>
      </c>
      <c r="D513" s="9" t="s">
        <v>334</v>
      </c>
      <c r="E513" s="9" t="s">
        <v>11</v>
      </c>
      <c r="F513" s="9" t="s">
        <v>12</v>
      </c>
      <c r="G513" s="9">
        <v>2018</v>
      </c>
      <c r="H513" s="11" t="s">
        <v>53</v>
      </c>
      <c r="I513" s="12">
        <v>8</v>
      </c>
    </row>
    <row r="514" spans="1:9" ht="14.4" x14ac:dyDescent="0.3">
      <c r="A514" s="8">
        <v>43152</v>
      </c>
      <c r="B514" s="9" t="s">
        <v>455</v>
      </c>
      <c r="C514" s="9" t="s">
        <v>334</v>
      </c>
      <c r="D514" s="9" t="s">
        <v>334</v>
      </c>
      <c r="E514" s="9" t="s">
        <v>11</v>
      </c>
      <c r="F514" s="9" t="s">
        <v>12</v>
      </c>
      <c r="G514" s="9">
        <v>2018</v>
      </c>
      <c r="H514" s="11" t="s">
        <v>53</v>
      </c>
      <c r="I514" s="12">
        <v>15</v>
      </c>
    </row>
    <row r="515" spans="1:9" ht="14.4" x14ac:dyDescent="0.3">
      <c r="A515" s="8">
        <v>43175</v>
      </c>
      <c r="B515" s="9" t="s">
        <v>190</v>
      </c>
      <c r="C515" s="9" t="s">
        <v>15</v>
      </c>
      <c r="D515" s="9" t="s">
        <v>15</v>
      </c>
      <c r="E515" s="9" t="s">
        <v>11</v>
      </c>
      <c r="F515" s="9" t="s">
        <v>12</v>
      </c>
      <c r="G515" s="9">
        <v>2018</v>
      </c>
      <c r="H515" s="11" t="s">
        <v>88</v>
      </c>
      <c r="I515" s="12">
        <v>20</v>
      </c>
    </row>
    <row r="516" spans="1:9" ht="14.4" x14ac:dyDescent="0.3">
      <c r="A516" s="8">
        <v>43202</v>
      </c>
      <c r="B516" s="9" t="s">
        <v>425</v>
      </c>
      <c r="C516" s="9" t="s">
        <v>381</v>
      </c>
      <c r="D516" s="9" t="s">
        <v>381</v>
      </c>
      <c r="E516" s="9" t="s">
        <v>11</v>
      </c>
      <c r="F516" s="9" t="s">
        <v>12</v>
      </c>
      <c r="G516" s="9">
        <v>2018</v>
      </c>
      <c r="H516" s="11" t="s">
        <v>20</v>
      </c>
      <c r="I516" s="12">
        <v>18</v>
      </c>
    </row>
    <row r="517" spans="1:9" ht="14.4" x14ac:dyDescent="0.3">
      <c r="A517" s="8">
        <v>43202</v>
      </c>
      <c r="B517" s="9" t="s">
        <v>471</v>
      </c>
      <c r="C517" s="9" t="s">
        <v>381</v>
      </c>
      <c r="D517" s="9" t="s">
        <v>381</v>
      </c>
      <c r="E517" s="9" t="s">
        <v>11</v>
      </c>
      <c r="F517" s="9" t="s">
        <v>12</v>
      </c>
      <c r="G517" s="9">
        <v>2018</v>
      </c>
      <c r="H517" s="11" t="s">
        <v>20</v>
      </c>
      <c r="I517" s="12">
        <v>6</v>
      </c>
    </row>
    <row r="518" spans="1:9" ht="14.4" x14ac:dyDescent="0.3">
      <c r="A518" s="8">
        <v>43205</v>
      </c>
      <c r="B518" s="9" t="s">
        <v>472</v>
      </c>
      <c r="C518" s="9" t="s">
        <v>260</v>
      </c>
      <c r="D518" s="9" t="s">
        <v>260</v>
      </c>
      <c r="E518" s="9" t="s">
        <v>11</v>
      </c>
      <c r="F518" s="9" t="s">
        <v>12</v>
      </c>
      <c r="G518" s="9">
        <v>2018</v>
      </c>
      <c r="H518" s="11" t="s">
        <v>20</v>
      </c>
      <c r="I518" s="12">
        <v>9</v>
      </c>
    </row>
    <row r="519" spans="1:9" ht="14.4" x14ac:dyDescent="0.3">
      <c r="A519" s="8">
        <v>43205</v>
      </c>
      <c r="B519" s="9" t="s">
        <v>408</v>
      </c>
      <c r="C519" s="9" t="s">
        <v>260</v>
      </c>
      <c r="D519" s="9" t="s">
        <v>260</v>
      </c>
      <c r="E519" s="9" t="s">
        <v>11</v>
      </c>
      <c r="F519" s="9" t="s">
        <v>12</v>
      </c>
      <c r="G519" s="9">
        <v>2018</v>
      </c>
      <c r="H519" s="11" t="s">
        <v>20</v>
      </c>
      <c r="I519" s="12">
        <v>14</v>
      </c>
    </row>
    <row r="520" spans="1:9" ht="14.4" x14ac:dyDescent="0.3">
      <c r="A520" s="8">
        <v>43210</v>
      </c>
      <c r="B520" s="9" t="s">
        <v>473</v>
      </c>
      <c r="C520" s="9" t="s">
        <v>202</v>
      </c>
      <c r="D520" s="9" t="s">
        <v>202</v>
      </c>
      <c r="E520" s="9" t="s">
        <v>203</v>
      </c>
      <c r="F520" s="9" t="s">
        <v>79</v>
      </c>
      <c r="G520" s="9">
        <v>2018</v>
      </c>
      <c r="H520" s="11" t="s">
        <v>20</v>
      </c>
      <c r="I520" s="12">
        <v>10</v>
      </c>
    </row>
    <row r="521" spans="1:9" ht="14.4" x14ac:dyDescent="0.3">
      <c r="A521" s="8">
        <v>43210</v>
      </c>
      <c r="B521" s="9" t="s">
        <v>201</v>
      </c>
      <c r="C521" s="9" t="s">
        <v>202</v>
      </c>
      <c r="D521" s="9" t="s">
        <v>202</v>
      </c>
      <c r="E521" s="9" t="s">
        <v>203</v>
      </c>
      <c r="F521" s="9" t="s">
        <v>79</v>
      </c>
      <c r="G521" s="9">
        <v>2018</v>
      </c>
      <c r="H521" s="11" t="s">
        <v>20</v>
      </c>
      <c r="I521" s="12">
        <v>21</v>
      </c>
    </row>
    <row r="522" spans="1:9" ht="14.4" x14ac:dyDescent="0.3">
      <c r="A522" s="8">
        <v>43218</v>
      </c>
      <c r="B522" s="9" t="s">
        <v>474</v>
      </c>
      <c r="C522" s="9" t="s">
        <v>475</v>
      </c>
      <c r="D522" s="9" t="s">
        <v>476</v>
      </c>
      <c r="E522" s="9" t="s">
        <v>11</v>
      </c>
      <c r="F522" s="9" t="s">
        <v>12</v>
      </c>
      <c r="G522" s="9">
        <v>2018</v>
      </c>
      <c r="H522" s="11" t="s">
        <v>20</v>
      </c>
      <c r="I522" s="12">
        <v>22</v>
      </c>
    </row>
    <row r="523" spans="1:9" ht="14.4" x14ac:dyDescent="0.3">
      <c r="A523" s="8">
        <v>43218</v>
      </c>
      <c r="B523" s="9" t="s">
        <v>477</v>
      </c>
      <c r="C523" s="9" t="s">
        <v>475</v>
      </c>
      <c r="D523" s="9" t="s">
        <v>476</v>
      </c>
      <c r="E523" s="9" t="s">
        <v>11</v>
      </c>
      <c r="F523" s="9" t="s">
        <v>12</v>
      </c>
      <c r="G523" s="9">
        <v>2018</v>
      </c>
      <c r="H523" s="11" t="s">
        <v>20</v>
      </c>
      <c r="I523" s="12">
        <v>12</v>
      </c>
    </row>
    <row r="524" spans="1:9" ht="14.4" x14ac:dyDescent="0.3">
      <c r="A524" s="8">
        <v>43218</v>
      </c>
      <c r="B524" s="9" t="s">
        <v>290</v>
      </c>
      <c r="C524" s="9" t="s">
        <v>475</v>
      </c>
      <c r="D524" s="9" t="s">
        <v>476</v>
      </c>
      <c r="E524" s="9" t="s">
        <v>11</v>
      </c>
      <c r="F524" s="9" t="s">
        <v>12</v>
      </c>
      <c r="G524" s="9">
        <v>2018</v>
      </c>
      <c r="H524" s="11" t="s">
        <v>20</v>
      </c>
      <c r="I524" s="12">
        <v>17</v>
      </c>
    </row>
    <row r="525" spans="1:9" ht="14.4" x14ac:dyDescent="0.3">
      <c r="A525" s="8">
        <v>43218</v>
      </c>
      <c r="B525" s="9" t="s">
        <v>353</v>
      </c>
      <c r="C525" s="9" t="s">
        <v>475</v>
      </c>
      <c r="D525" s="9" t="s">
        <v>476</v>
      </c>
      <c r="E525" s="9" t="s">
        <v>11</v>
      </c>
      <c r="F525" s="9" t="s">
        <v>12</v>
      </c>
      <c r="G525" s="9">
        <v>2018</v>
      </c>
      <c r="H525" s="11" t="s">
        <v>20</v>
      </c>
      <c r="I525" s="12">
        <v>13</v>
      </c>
    </row>
    <row r="526" spans="1:9" ht="14.4" x14ac:dyDescent="0.3">
      <c r="A526" s="8">
        <v>43219</v>
      </c>
      <c r="B526" s="9" t="s">
        <v>478</v>
      </c>
      <c r="C526" s="9" t="s">
        <v>475</v>
      </c>
      <c r="D526" s="9" t="s">
        <v>476</v>
      </c>
      <c r="E526" s="9" t="s">
        <v>11</v>
      </c>
      <c r="F526" s="9" t="s">
        <v>12</v>
      </c>
      <c r="G526" s="9">
        <v>2018</v>
      </c>
      <c r="H526" s="11" t="s">
        <v>20</v>
      </c>
      <c r="I526" s="12">
        <v>15</v>
      </c>
    </row>
    <row r="527" spans="1:9" ht="14.4" x14ac:dyDescent="0.3">
      <c r="A527" s="8">
        <v>43219</v>
      </c>
      <c r="B527" s="9" t="s">
        <v>419</v>
      </c>
      <c r="C527" s="9" t="s">
        <v>475</v>
      </c>
      <c r="D527" s="9" t="s">
        <v>476</v>
      </c>
      <c r="E527" s="9" t="s">
        <v>11</v>
      </c>
      <c r="F527" s="9" t="s">
        <v>12</v>
      </c>
      <c r="G527" s="9">
        <v>2018</v>
      </c>
      <c r="H527" s="11" t="s">
        <v>20</v>
      </c>
      <c r="I527" s="12">
        <v>14</v>
      </c>
    </row>
    <row r="528" spans="1:9" ht="14.4" x14ac:dyDescent="0.3">
      <c r="A528" s="8">
        <v>43219</v>
      </c>
      <c r="B528" s="9" t="s">
        <v>479</v>
      </c>
      <c r="C528" s="9" t="s">
        <v>475</v>
      </c>
      <c r="D528" s="9" t="s">
        <v>476</v>
      </c>
      <c r="E528" s="9" t="s">
        <v>11</v>
      </c>
      <c r="F528" s="9" t="s">
        <v>12</v>
      </c>
      <c r="G528" s="9">
        <v>2018</v>
      </c>
      <c r="H528" s="11" t="s">
        <v>20</v>
      </c>
      <c r="I528" s="12">
        <v>11</v>
      </c>
    </row>
    <row r="529" spans="1:9" ht="14.4" x14ac:dyDescent="0.3">
      <c r="A529" s="8">
        <v>43219</v>
      </c>
      <c r="B529" s="9" t="s">
        <v>474</v>
      </c>
      <c r="C529" s="9" t="s">
        <v>475</v>
      </c>
      <c r="D529" s="9" t="s">
        <v>476</v>
      </c>
      <c r="E529" s="9" t="s">
        <v>11</v>
      </c>
      <c r="F529" s="9" t="s">
        <v>12</v>
      </c>
      <c r="G529" s="9">
        <v>2018</v>
      </c>
      <c r="H529" s="11" t="s">
        <v>20</v>
      </c>
      <c r="I529" s="12">
        <v>23</v>
      </c>
    </row>
    <row r="530" spans="1:9" ht="14.4" x14ac:dyDescent="0.3">
      <c r="A530" s="8">
        <v>43219</v>
      </c>
      <c r="B530" s="9" t="s">
        <v>480</v>
      </c>
      <c r="C530" s="9" t="s">
        <v>475</v>
      </c>
      <c r="D530" s="9" t="s">
        <v>476</v>
      </c>
      <c r="E530" s="9" t="s">
        <v>11</v>
      </c>
      <c r="F530" s="9" t="s">
        <v>12</v>
      </c>
      <c r="G530" s="9">
        <v>2018</v>
      </c>
      <c r="H530" s="11" t="s">
        <v>20</v>
      </c>
      <c r="I530" s="12">
        <v>10</v>
      </c>
    </row>
    <row r="531" spans="1:9" ht="14.4" x14ac:dyDescent="0.3">
      <c r="A531" s="8">
        <v>43255</v>
      </c>
      <c r="B531" s="9" t="s">
        <v>392</v>
      </c>
      <c r="C531" s="9" t="s">
        <v>29</v>
      </c>
      <c r="D531" s="9" t="s">
        <v>29</v>
      </c>
      <c r="E531" s="9" t="s">
        <v>11</v>
      </c>
      <c r="F531" s="9" t="s">
        <v>12</v>
      </c>
      <c r="G531" s="9">
        <v>2018</v>
      </c>
      <c r="H531" s="11" t="s">
        <v>23</v>
      </c>
      <c r="I531" s="12">
        <v>18</v>
      </c>
    </row>
    <row r="532" spans="1:9" ht="14.4" x14ac:dyDescent="0.3">
      <c r="A532" s="8">
        <v>43270</v>
      </c>
      <c r="B532" s="9" t="s">
        <v>481</v>
      </c>
      <c r="C532" s="9" t="s">
        <v>293</v>
      </c>
      <c r="D532" s="9" t="s">
        <v>293</v>
      </c>
      <c r="E532" s="9" t="s">
        <v>294</v>
      </c>
      <c r="F532" s="9" t="s">
        <v>79</v>
      </c>
      <c r="G532" s="9">
        <v>2018</v>
      </c>
      <c r="H532" s="11" t="s">
        <v>23</v>
      </c>
      <c r="I532" s="12">
        <v>10</v>
      </c>
    </row>
    <row r="533" spans="1:9" ht="14.4" x14ac:dyDescent="0.3">
      <c r="A533" s="8">
        <v>43270</v>
      </c>
      <c r="B533" s="9" t="s">
        <v>316</v>
      </c>
      <c r="C533" s="9" t="s">
        <v>293</v>
      </c>
      <c r="D533" s="9" t="s">
        <v>293</v>
      </c>
      <c r="E533" s="9" t="s">
        <v>294</v>
      </c>
      <c r="F533" s="9" t="s">
        <v>79</v>
      </c>
      <c r="G533" s="9">
        <v>2018</v>
      </c>
      <c r="H533" s="11" t="s">
        <v>23</v>
      </c>
      <c r="I533" s="12">
        <v>20</v>
      </c>
    </row>
    <row r="534" spans="1:9" ht="14.4" x14ac:dyDescent="0.3">
      <c r="A534" s="8">
        <v>43294</v>
      </c>
      <c r="B534" s="9" t="s">
        <v>353</v>
      </c>
      <c r="C534" s="9" t="s">
        <v>307</v>
      </c>
      <c r="D534" s="9" t="s">
        <v>307</v>
      </c>
      <c r="E534" s="9" t="s">
        <v>240</v>
      </c>
      <c r="F534" s="9" t="s">
        <v>79</v>
      </c>
      <c r="G534" s="9">
        <v>2018</v>
      </c>
      <c r="H534" s="11" t="s">
        <v>25</v>
      </c>
      <c r="I534" s="12">
        <v>16</v>
      </c>
    </row>
    <row r="535" spans="1:9" ht="14.4" x14ac:dyDescent="0.3">
      <c r="A535" s="8">
        <v>43294</v>
      </c>
      <c r="B535" s="9" t="s">
        <v>371</v>
      </c>
      <c r="C535" s="9" t="s">
        <v>307</v>
      </c>
      <c r="D535" s="9" t="s">
        <v>307</v>
      </c>
      <c r="E535" s="9" t="s">
        <v>240</v>
      </c>
      <c r="F535" s="9" t="s">
        <v>79</v>
      </c>
      <c r="G535" s="9">
        <v>2018</v>
      </c>
      <c r="H535" s="11" t="s">
        <v>25</v>
      </c>
      <c r="I535" s="12">
        <v>14</v>
      </c>
    </row>
    <row r="536" spans="1:9" ht="14.4" x14ac:dyDescent="0.3">
      <c r="A536" s="8">
        <v>43294</v>
      </c>
      <c r="B536" s="9" t="s">
        <v>472</v>
      </c>
      <c r="C536" s="9" t="s">
        <v>307</v>
      </c>
      <c r="D536" s="9" t="s">
        <v>307</v>
      </c>
      <c r="E536" s="9" t="s">
        <v>240</v>
      </c>
      <c r="F536" s="9" t="s">
        <v>79</v>
      </c>
      <c r="G536" s="9">
        <v>2018</v>
      </c>
      <c r="H536" s="11" t="s">
        <v>25</v>
      </c>
      <c r="I536" s="12">
        <v>9</v>
      </c>
    </row>
    <row r="537" spans="1:9" ht="14.4" x14ac:dyDescent="0.3">
      <c r="A537" s="8">
        <v>43294</v>
      </c>
      <c r="B537" s="9" t="s">
        <v>482</v>
      </c>
      <c r="C537" s="9" t="s">
        <v>307</v>
      </c>
      <c r="D537" s="9" t="s">
        <v>307</v>
      </c>
      <c r="E537" s="9" t="s">
        <v>240</v>
      </c>
      <c r="F537" s="9" t="s">
        <v>79</v>
      </c>
      <c r="G537" s="9">
        <v>2018</v>
      </c>
      <c r="H537" s="11" t="s">
        <v>25</v>
      </c>
      <c r="I537" s="12">
        <v>14</v>
      </c>
    </row>
    <row r="538" spans="1:9" ht="14.4" x14ac:dyDescent="0.3">
      <c r="A538" s="8">
        <v>43294</v>
      </c>
      <c r="B538" s="9" t="s">
        <v>447</v>
      </c>
      <c r="C538" s="9" t="s">
        <v>307</v>
      </c>
      <c r="D538" s="9" t="s">
        <v>307</v>
      </c>
      <c r="E538" s="9" t="s">
        <v>240</v>
      </c>
      <c r="F538" s="9" t="s">
        <v>79</v>
      </c>
      <c r="G538" s="9">
        <v>2018</v>
      </c>
      <c r="H538" s="11" t="s">
        <v>25</v>
      </c>
      <c r="I538" s="12">
        <v>15</v>
      </c>
    </row>
    <row r="539" spans="1:9" ht="14.4" x14ac:dyDescent="0.3">
      <c r="A539" s="8">
        <v>43294</v>
      </c>
      <c r="B539" s="9" t="s">
        <v>483</v>
      </c>
      <c r="C539" s="9" t="s">
        <v>307</v>
      </c>
      <c r="D539" s="9" t="s">
        <v>307</v>
      </c>
      <c r="E539" s="9" t="s">
        <v>240</v>
      </c>
      <c r="F539" s="9" t="s">
        <v>79</v>
      </c>
      <c r="G539" s="9">
        <v>2018</v>
      </c>
      <c r="H539" s="11" t="s">
        <v>25</v>
      </c>
      <c r="I539" s="12">
        <v>11</v>
      </c>
    </row>
    <row r="540" spans="1:9" ht="14.4" x14ac:dyDescent="0.3">
      <c r="A540" s="8">
        <v>43295</v>
      </c>
      <c r="B540" s="9" t="s">
        <v>484</v>
      </c>
      <c r="C540" s="9" t="s">
        <v>307</v>
      </c>
      <c r="D540" s="9" t="s">
        <v>307</v>
      </c>
      <c r="E540" s="9" t="s">
        <v>240</v>
      </c>
      <c r="F540" s="9" t="s">
        <v>79</v>
      </c>
      <c r="G540" s="9">
        <v>2018</v>
      </c>
      <c r="H540" s="11" t="s">
        <v>25</v>
      </c>
      <c r="I540" s="12">
        <v>14</v>
      </c>
    </row>
    <row r="541" spans="1:9" ht="14.4" x14ac:dyDescent="0.3">
      <c r="A541" s="8">
        <v>43295</v>
      </c>
      <c r="B541" s="9" t="s">
        <v>311</v>
      </c>
      <c r="C541" s="9" t="s">
        <v>307</v>
      </c>
      <c r="D541" s="9" t="s">
        <v>307</v>
      </c>
      <c r="E541" s="9" t="s">
        <v>240</v>
      </c>
      <c r="F541" s="9" t="s">
        <v>79</v>
      </c>
      <c r="G541" s="9">
        <v>2018</v>
      </c>
      <c r="H541" s="11" t="s">
        <v>25</v>
      </c>
      <c r="I541" s="12">
        <v>12</v>
      </c>
    </row>
    <row r="542" spans="1:9" ht="14.4" x14ac:dyDescent="0.3">
      <c r="A542" s="8">
        <v>43295</v>
      </c>
      <c r="B542" s="9" t="s">
        <v>300</v>
      </c>
      <c r="C542" s="9" t="s">
        <v>307</v>
      </c>
      <c r="D542" s="9" t="s">
        <v>307</v>
      </c>
      <c r="E542" s="9" t="s">
        <v>240</v>
      </c>
      <c r="F542" s="9" t="s">
        <v>79</v>
      </c>
      <c r="G542" s="9">
        <v>2018</v>
      </c>
      <c r="H542" s="11" t="s">
        <v>25</v>
      </c>
      <c r="I542" s="12">
        <v>13</v>
      </c>
    </row>
    <row r="543" spans="1:9" ht="14.4" x14ac:dyDescent="0.3">
      <c r="A543" s="8">
        <v>43295</v>
      </c>
      <c r="B543" s="9" t="s">
        <v>367</v>
      </c>
      <c r="C543" s="9" t="s">
        <v>307</v>
      </c>
      <c r="D543" s="9" t="s">
        <v>307</v>
      </c>
      <c r="E543" s="9" t="s">
        <v>240</v>
      </c>
      <c r="F543" s="9" t="s">
        <v>79</v>
      </c>
      <c r="G543" s="9">
        <v>2018</v>
      </c>
      <c r="H543" s="11" t="s">
        <v>25</v>
      </c>
      <c r="I543" s="12">
        <v>11</v>
      </c>
    </row>
    <row r="544" spans="1:9" ht="14.4" x14ac:dyDescent="0.3">
      <c r="A544" s="8">
        <v>43295</v>
      </c>
      <c r="B544" s="9" t="s">
        <v>485</v>
      </c>
      <c r="C544" s="9" t="s">
        <v>307</v>
      </c>
      <c r="D544" s="9" t="s">
        <v>307</v>
      </c>
      <c r="E544" s="9" t="s">
        <v>240</v>
      </c>
      <c r="F544" s="9" t="s">
        <v>79</v>
      </c>
      <c r="G544" s="9">
        <v>2018</v>
      </c>
      <c r="H544" s="11" t="s">
        <v>25</v>
      </c>
      <c r="I544" s="12">
        <v>13</v>
      </c>
    </row>
    <row r="545" spans="1:9" ht="14.4" x14ac:dyDescent="0.3">
      <c r="A545" s="8">
        <v>43295</v>
      </c>
      <c r="B545" s="9" t="s">
        <v>486</v>
      </c>
      <c r="C545" s="9" t="s">
        <v>307</v>
      </c>
      <c r="D545" s="9" t="s">
        <v>307</v>
      </c>
      <c r="E545" s="9" t="s">
        <v>240</v>
      </c>
      <c r="F545" s="9" t="s">
        <v>79</v>
      </c>
      <c r="G545" s="9">
        <v>2018</v>
      </c>
      <c r="H545" s="11" t="s">
        <v>25</v>
      </c>
      <c r="I545" s="12">
        <v>17</v>
      </c>
    </row>
    <row r="546" spans="1:9" ht="14.4" x14ac:dyDescent="0.3">
      <c r="A546" s="8">
        <v>43295</v>
      </c>
      <c r="B546" s="9" t="s">
        <v>487</v>
      </c>
      <c r="C546" s="9" t="s">
        <v>307</v>
      </c>
      <c r="D546" s="9" t="s">
        <v>307</v>
      </c>
      <c r="E546" s="9" t="s">
        <v>240</v>
      </c>
      <c r="F546" s="9" t="s">
        <v>79</v>
      </c>
      <c r="G546" s="9">
        <v>2018</v>
      </c>
      <c r="H546" s="11" t="s">
        <v>25</v>
      </c>
      <c r="I546" s="12">
        <v>12</v>
      </c>
    </row>
    <row r="547" spans="1:9" ht="14.4" x14ac:dyDescent="0.3">
      <c r="A547" s="8">
        <v>43295</v>
      </c>
      <c r="B547" s="9" t="s">
        <v>488</v>
      </c>
      <c r="C547" s="9" t="s">
        <v>307</v>
      </c>
      <c r="D547" s="9" t="s">
        <v>307</v>
      </c>
      <c r="E547" s="9" t="s">
        <v>240</v>
      </c>
      <c r="F547" s="9" t="s">
        <v>79</v>
      </c>
      <c r="G547" s="9">
        <v>2018</v>
      </c>
      <c r="H547" s="11" t="s">
        <v>25</v>
      </c>
      <c r="I547" s="12">
        <v>15</v>
      </c>
    </row>
    <row r="548" spans="1:9" ht="14.4" x14ac:dyDescent="0.3">
      <c r="A548" s="8">
        <v>43295</v>
      </c>
      <c r="B548" s="9" t="s">
        <v>489</v>
      </c>
      <c r="C548" s="9" t="s">
        <v>307</v>
      </c>
      <c r="D548" s="9" t="s">
        <v>307</v>
      </c>
      <c r="E548" s="9" t="s">
        <v>240</v>
      </c>
      <c r="F548" s="9" t="s">
        <v>79</v>
      </c>
      <c r="G548" s="9">
        <v>2018</v>
      </c>
      <c r="H548" s="11" t="s">
        <v>25</v>
      </c>
      <c r="I548" s="12">
        <v>16</v>
      </c>
    </row>
    <row r="549" spans="1:9" ht="14.4" x14ac:dyDescent="0.3">
      <c r="A549" s="8">
        <v>43296</v>
      </c>
      <c r="B549" s="9" t="s">
        <v>469</v>
      </c>
      <c r="C549" s="9" t="s">
        <v>307</v>
      </c>
      <c r="D549" s="9" t="s">
        <v>307</v>
      </c>
      <c r="E549" s="9" t="s">
        <v>240</v>
      </c>
      <c r="F549" s="9" t="s">
        <v>79</v>
      </c>
      <c r="G549" s="9">
        <v>2018</v>
      </c>
      <c r="H549" s="11" t="s">
        <v>25</v>
      </c>
      <c r="I549" s="12">
        <v>11</v>
      </c>
    </row>
    <row r="550" spans="1:9" ht="14.4" x14ac:dyDescent="0.3">
      <c r="A550" s="8">
        <v>43296</v>
      </c>
      <c r="B550" s="9" t="s">
        <v>490</v>
      </c>
      <c r="C550" s="9" t="s">
        <v>307</v>
      </c>
      <c r="D550" s="9" t="s">
        <v>307</v>
      </c>
      <c r="E550" s="9" t="s">
        <v>240</v>
      </c>
      <c r="F550" s="9" t="s">
        <v>79</v>
      </c>
      <c r="G550" s="9">
        <v>2018</v>
      </c>
      <c r="H550" s="11" t="s">
        <v>25</v>
      </c>
      <c r="I550" s="12">
        <v>19</v>
      </c>
    </row>
    <row r="551" spans="1:9" ht="14.4" x14ac:dyDescent="0.3">
      <c r="A551" s="8">
        <v>43296</v>
      </c>
      <c r="B551" s="9" t="s">
        <v>491</v>
      </c>
      <c r="C551" s="9" t="s">
        <v>307</v>
      </c>
      <c r="D551" s="9" t="s">
        <v>307</v>
      </c>
      <c r="E551" s="9" t="s">
        <v>240</v>
      </c>
      <c r="F551" s="9" t="s">
        <v>79</v>
      </c>
      <c r="G551" s="9">
        <v>2018</v>
      </c>
      <c r="H551" s="11" t="s">
        <v>25</v>
      </c>
      <c r="I551" s="12">
        <v>7</v>
      </c>
    </row>
    <row r="552" spans="1:9" ht="14.4" x14ac:dyDescent="0.3">
      <c r="A552" s="8">
        <v>43296</v>
      </c>
      <c r="B552" s="9" t="s">
        <v>492</v>
      </c>
      <c r="C552" s="9" t="s">
        <v>307</v>
      </c>
      <c r="D552" s="9" t="s">
        <v>307</v>
      </c>
      <c r="E552" s="9" t="s">
        <v>240</v>
      </c>
      <c r="F552" s="9" t="s">
        <v>79</v>
      </c>
      <c r="G552" s="9">
        <v>2018</v>
      </c>
      <c r="H552" s="11" t="s">
        <v>25</v>
      </c>
      <c r="I552" s="12">
        <v>12</v>
      </c>
    </row>
    <row r="553" spans="1:9" ht="14.4" x14ac:dyDescent="0.3">
      <c r="A553" s="8">
        <v>43296</v>
      </c>
      <c r="B553" s="9" t="s">
        <v>322</v>
      </c>
      <c r="C553" s="9" t="s">
        <v>307</v>
      </c>
      <c r="D553" s="9" t="s">
        <v>307</v>
      </c>
      <c r="E553" s="9" t="s">
        <v>240</v>
      </c>
      <c r="F553" s="9" t="s">
        <v>79</v>
      </c>
      <c r="G553" s="9">
        <v>2018</v>
      </c>
      <c r="H553" s="11" t="s">
        <v>25</v>
      </c>
      <c r="I553" s="12">
        <v>14</v>
      </c>
    </row>
    <row r="554" spans="1:9" ht="14.4" x14ac:dyDescent="0.3">
      <c r="A554" s="8">
        <v>43299</v>
      </c>
      <c r="B554" s="9" t="s">
        <v>469</v>
      </c>
      <c r="C554" s="9" t="s">
        <v>319</v>
      </c>
      <c r="D554" s="9" t="s">
        <v>319</v>
      </c>
      <c r="E554" s="9" t="s">
        <v>11</v>
      </c>
      <c r="F554" s="9" t="s">
        <v>12</v>
      </c>
      <c r="G554" s="9">
        <v>2018</v>
      </c>
      <c r="H554" s="11" t="s">
        <v>25</v>
      </c>
      <c r="I554" s="12">
        <v>18</v>
      </c>
    </row>
    <row r="555" spans="1:9" ht="14.4" x14ac:dyDescent="0.3">
      <c r="A555" s="8">
        <v>43299</v>
      </c>
      <c r="B555" s="9" t="s">
        <v>487</v>
      </c>
      <c r="C555" s="9" t="s">
        <v>319</v>
      </c>
      <c r="D555" s="9" t="s">
        <v>319</v>
      </c>
      <c r="E555" s="9" t="s">
        <v>11</v>
      </c>
      <c r="F555" s="9" t="s">
        <v>12</v>
      </c>
      <c r="G555" s="9">
        <v>2018</v>
      </c>
      <c r="H555" s="11" t="s">
        <v>25</v>
      </c>
      <c r="I555" s="12">
        <v>12</v>
      </c>
    </row>
    <row r="556" spans="1:9" ht="14.4" x14ac:dyDescent="0.3">
      <c r="A556" s="8">
        <v>43315</v>
      </c>
      <c r="B556" s="9" t="s">
        <v>259</v>
      </c>
      <c r="C556" s="9" t="s">
        <v>10</v>
      </c>
      <c r="D556" s="9" t="s">
        <v>10</v>
      </c>
      <c r="E556" s="9" t="s">
        <v>11</v>
      </c>
      <c r="F556" s="9" t="s">
        <v>12</v>
      </c>
      <c r="G556" s="9">
        <v>2018</v>
      </c>
      <c r="H556" s="11" t="s">
        <v>38</v>
      </c>
      <c r="I556" s="12">
        <v>23</v>
      </c>
    </row>
    <row r="557" spans="1:9" ht="14.4" x14ac:dyDescent="0.3">
      <c r="A557" s="8">
        <v>43315</v>
      </c>
      <c r="B557" s="9" t="s">
        <v>493</v>
      </c>
      <c r="C557" s="9" t="s">
        <v>10</v>
      </c>
      <c r="D557" s="9" t="s">
        <v>10</v>
      </c>
      <c r="E557" s="9" t="s">
        <v>11</v>
      </c>
      <c r="F557" s="9" t="s">
        <v>12</v>
      </c>
      <c r="G557" s="9">
        <v>2018</v>
      </c>
      <c r="H557" s="11" t="s">
        <v>38</v>
      </c>
      <c r="I557" s="12">
        <v>8</v>
      </c>
    </row>
    <row r="558" spans="1:9" ht="14.4" x14ac:dyDescent="0.3">
      <c r="A558" s="8">
        <v>43319</v>
      </c>
      <c r="B558" s="9" t="s">
        <v>429</v>
      </c>
      <c r="C558" s="9" t="s">
        <v>10</v>
      </c>
      <c r="D558" s="9" t="s">
        <v>10</v>
      </c>
      <c r="E558" s="9" t="s">
        <v>11</v>
      </c>
      <c r="F558" s="9" t="s">
        <v>12</v>
      </c>
      <c r="G558" s="9">
        <v>2018</v>
      </c>
      <c r="H558" s="11" t="s">
        <v>38</v>
      </c>
      <c r="I558" s="12">
        <v>19</v>
      </c>
    </row>
    <row r="559" spans="1:9" ht="14.4" x14ac:dyDescent="0.3">
      <c r="A559" s="8">
        <v>43319</v>
      </c>
      <c r="B559" s="9" t="s">
        <v>494</v>
      </c>
      <c r="C559" s="9" t="s">
        <v>10</v>
      </c>
      <c r="D559" s="9" t="s">
        <v>10</v>
      </c>
      <c r="E559" s="9" t="s">
        <v>11</v>
      </c>
      <c r="F559" s="9" t="s">
        <v>12</v>
      </c>
      <c r="G559" s="9">
        <v>2018</v>
      </c>
      <c r="H559" s="11" t="s">
        <v>38</v>
      </c>
      <c r="I559" s="12">
        <v>9</v>
      </c>
    </row>
    <row r="560" spans="1:9" ht="14.4" x14ac:dyDescent="0.3">
      <c r="A560" s="8">
        <v>43337</v>
      </c>
      <c r="B560" s="9" t="s">
        <v>495</v>
      </c>
      <c r="C560" s="9" t="s">
        <v>319</v>
      </c>
      <c r="D560" s="9" t="s">
        <v>496</v>
      </c>
      <c r="E560" s="9" t="s">
        <v>11</v>
      </c>
      <c r="F560" s="9" t="s">
        <v>12</v>
      </c>
      <c r="G560" s="9">
        <v>2018</v>
      </c>
      <c r="H560" s="11" t="s">
        <v>38</v>
      </c>
      <c r="I560" s="12">
        <v>5</v>
      </c>
    </row>
    <row r="561" spans="1:9" ht="14.4" x14ac:dyDescent="0.3">
      <c r="A561" s="8">
        <v>43337</v>
      </c>
      <c r="B561" s="9" t="s">
        <v>291</v>
      </c>
      <c r="C561" s="9" t="s">
        <v>319</v>
      </c>
      <c r="D561" s="9" t="s">
        <v>496</v>
      </c>
      <c r="E561" s="9" t="s">
        <v>11</v>
      </c>
      <c r="F561" s="9" t="s">
        <v>12</v>
      </c>
      <c r="G561" s="9">
        <v>2018</v>
      </c>
      <c r="H561" s="11" t="s">
        <v>38</v>
      </c>
      <c r="I561" s="12">
        <v>6</v>
      </c>
    </row>
    <row r="562" spans="1:9" ht="14.4" x14ac:dyDescent="0.3">
      <c r="A562" s="8">
        <v>43337</v>
      </c>
      <c r="B562" s="9" t="s">
        <v>292</v>
      </c>
      <c r="C562" s="9" t="s">
        <v>319</v>
      </c>
      <c r="D562" s="9" t="s">
        <v>496</v>
      </c>
      <c r="E562" s="9" t="s">
        <v>11</v>
      </c>
      <c r="F562" s="9" t="s">
        <v>12</v>
      </c>
      <c r="G562" s="9">
        <v>2018</v>
      </c>
      <c r="H562" s="11" t="s">
        <v>38</v>
      </c>
      <c r="I562" s="12">
        <v>5</v>
      </c>
    </row>
    <row r="563" spans="1:9" ht="14.4" x14ac:dyDescent="0.3">
      <c r="A563" s="8">
        <v>43337</v>
      </c>
      <c r="B563" s="9" t="s">
        <v>323</v>
      </c>
      <c r="C563" s="9" t="s">
        <v>319</v>
      </c>
      <c r="D563" s="9" t="s">
        <v>496</v>
      </c>
      <c r="E563" s="9" t="s">
        <v>11</v>
      </c>
      <c r="F563" s="9" t="s">
        <v>12</v>
      </c>
      <c r="G563" s="9">
        <v>2018</v>
      </c>
      <c r="H563" s="11" t="s">
        <v>38</v>
      </c>
      <c r="I563" s="12">
        <v>12</v>
      </c>
    </row>
    <row r="564" spans="1:9" ht="14.4" x14ac:dyDescent="0.3">
      <c r="A564" s="8">
        <v>43352</v>
      </c>
      <c r="B564" s="9" t="s">
        <v>412</v>
      </c>
      <c r="C564" s="9" t="s">
        <v>15</v>
      </c>
      <c r="D564" s="9" t="s">
        <v>15</v>
      </c>
      <c r="E564" s="9" t="s">
        <v>11</v>
      </c>
      <c r="F564" s="9" t="s">
        <v>12</v>
      </c>
      <c r="G564" s="9">
        <v>2018</v>
      </c>
      <c r="H564" s="11" t="s">
        <v>162</v>
      </c>
      <c r="I564" s="12">
        <v>19</v>
      </c>
    </row>
    <row r="565" spans="1:9" ht="14.4" x14ac:dyDescent="0.3">
      <c r="A565" s="8">
        <v>43352</v>
      </c>
      <c r="B565" s="9" t="s">
        <v>497</v>
      </c>
      <c r="C565" s="9" t="s">
        <v>15</v>
      </c>
      <c r="D565" s="9" t="s">
        <v>15</v>
      </c>
      <c r="E565" s="9" t="s">
        <v>11</v>
      </c>
      <c r="F565" s="9" t="s">
        <v>12</v>
      </c>
      <c r="G565" s="9">
        <v>2018</v>
      </c>
      <c r="H565" s="11" t="s">
        <v>162</v>
      </c>
      <c r="I565" s="12">
        <v>8</v>
      </c>
    </row>
    <row r="566" spans="1:9" ht="14.4" x14ac:dyDescent="0.3">
      <c r="A566" s="8">
        <v>43363</v>
      </c>
      <c r="B566" s="9" t="s">
        <v>498</v>
      </c>
      <c r="C566" s="9" t="s">
        <v>15</v>
      </c>
      <c r="D566" s="9" t="s">
        <v>15</v>
      </c>
      <c r="E566" s="9" t="s">
        <v>11</v>
      </c>
      <c r="F566" s="9" t="s">
        <v>12</v>
      </c>
      <c r="G566" s="9">
        <v>2018</v>
      </c>
      <c r="H566" s="11" t="s">
        <v>162</v>
      </c>
      <c r="I566" s="12">
        <v>6</v>
      </c>
    </row>
    <row r="567" spans="1:9" ht="14.4" x14ac:dyDescent="0.3">
      <c r="A567" s="8">
        <v>43363</v>
      </c>
      <c r="B567" s="9" t="s">
        <v>499</v>
      </c>
      <c r="C567" s="9" t="s">
        <v>15</v>
      </c>
      <c r="D567" s="9" t="s">
        <v>15</v>
      </c>
      <c r="E567" s="9" t="s">
        <v>11</v>
      </c>
      <c r="F567" s="9" t="s">
        <v>12</v>
      </c>
      <c r="G567" s="9">
        <v>2018</v>
      </c>
      <c r="H567" s="11" t="s">
        <v>162</v>
      </c>
      <c r="I567" s="12">
        <v>18</v>
      </c>
    </row>
    <row r="568" spans="1:9" ht="14.4" x14ac:dyDescent="0.3">
      <c r="A568" s="8">
        <v>43372</v>
      </c>
      <c r="B568" s="9" t="s">
        <v>500</v>
      </c>
      <c r="C568" s="9" t="s">
        <v>501</v>
      </c>
      <c r="D568" s="9" t="s">
        <v>501</v>
      </c>
      <c r="E568" s="9" t="s">
        <v>11</v>
      </c>
      <c r="F568" s="9" t="s">
        <v>12</v>
      </c>
      <c r="G568" s="9">
        <v>2018</v>
      </c>
      <c r="H568" s="11" t="s">
        <v>162</v>
      </c>
      <c r="I568" s="12">
        <v>10</v>
      </c>
    </row>
    <row r="569" spans="1:9" ht="14.4" x14ac:dyDescent="0.3">
      <c r="A569" s="8">
        <v>43378</v>
      </c>
      <c r="B569" s="9" t="s">
        <v>391</v>
      </c>
      <c r="C569" s="9" t="s">
        <v>10</v>
      </c>
      <c r="D569" s="9" t="s">
        <v>10</v>
      </c>
      <c r="E569" s="9" t="s">
        <v>11</v>
      </c>
      <c r="F569" s="9" t="s">
        <v>12</v>
      </c>
      <c r="G569" s="9">
        <v>2018</v>
      </c>
      <c r="H569" s="11" t="s">
        <v>13</v>
      </c>
      <c r="I569" s="12">
        <v>23</v>
      </c>
    </row>
    <row r="570" spans="1:9" ht="14.4" x14ac:dyDescent="0.3">
      <c r="A570" s="8">
        <v>43378</v>
      </c>
      <c r="B570" s="9" t="s">
        <v>502</v>
      </c>
      <c r="C570" s="9" t="s">
        <v>10</v>
      </c>
      <c r="D570" s="9" t="s">
        <v>10</v>
      </c>
      <c r="E570" s="9" t="s">
        <v>11</v>
      </c>
      <c r="F570" s="9" t="s">
        <v>12</v>
      </c>
      <c r="G570" s="9">
        <v>2018</v>
      </c>
      <c r="H570" s="11" t="s">
        <v>13</v>
      </c>
      <c r="I570" s="12">
        <v>12</v>
      </c>
    </row>
    <row r="571" spans="1:9" ht="14.4" x14ac:dyDescent="0.3">
      <c r="A571" s="8">
        <v>43383</v>
      </c>
      <c r="B571" s="9" t="s">
        <v>503</v>
      </c>
      <c r="C571" s="9" t="s">
        <v>501</v>
      </c>
      <c r="D571" s="9" t="s">
        <v>501</v>
      </c>
      <c r="E571" s="9" t="s">
        <v>504</v>
      </c>
      <c r="F571" s="9" t="s">
        <v>12</v>
      </c>
      <c r="G571" s="9">
        <v>2018</v>
      </c>
      <c r="H571" s="11" t="s">
        <v>13</v>
      </c>
      <c r="I571" s="12">
        <v>5</v>
      </c>
    </row>
    <row r="572" spans="1:9" ht="14.4" x14ac:dyDescent="0.3">
      <c r="A572" s="8">
        <v>43383</v>
      </c>
      <c r="B572" s="9" t="s">
        <v>505</v>
      </c>
      <c r="C572" s="9" t="s">
        <v>501</v>
      </c>
      <c r="D572" s="9" t="s">
        <v>501</v>
      </c>
      <c r="E572" s="9" t="s">
        <v>504</v>
      </c>
      <c r="F572" s="9" t="s">
        <v>12</v>
      </c>
      <c r="G572" s="9">
        <v>2018</v>
      </c>
      <c r="H572" s="11" t="s">
        <v>13</v>
      </c>
      <c r="I572" s="12">
        <v>10</v>
      </c>
    </row>
    <row r="573" spans="1:9" ht="14.4" x14ac:dyDescent="0.3">
      <c r="A573" s="8">
        <v>43414</v>
      </c>
      <c r="B573" s="9" t="s">
        <v>393</v>
      </c>
      <c r="C573" s="9" t="s">
        <v>15</v>
      </c>
      <c r="D573" s="9" t="s">
        <v>15</v>
      </c>
      <c r="E573" s="9" t="s">
        <v>11</v>
      </c>
      <c r="F573" s="9" t="s">
        <v>12</v>
      </c>
      <c r="G573" s="9">
        <v>2018</v>
      </c>
      <c r="H573" s="11" t="s">
        <v>16</v>
      </c>
      <c r="I573" s="12">
        <v>23</v>
      </c>
    </row>
    <row r="574" spans="1:9" ht="14.4" x14ac:dyDescent="0.3">
      <c r="A574" s="8">
        <v>43420</v>
      </c>
      <c r="B574" s="9" t="s">
        <v>506</v>
      </c>
      <c r="C574" s="9" t="s">
        <v>507</v>
      </c>
      <c r="D574" s="9" t="s">
        <v>507</v>
      </c>
      <c r="E574" s="9" t="s">
        <v>11</v>
      </c>
      <c r="F574" s="9" t="s">
        <v>12</v>
      </c>
      <c r="G574" s="9">
        <v>2018</v>
      </c>
      <c r="H574" s="11" t="s">
        <v>16</v>
      </c>
      <c r="I574" s="12">
        <v>3</v>
      </c>
    </row>
    <row r="575" spans="1:9" ht="14.4" x14ac:dyDescent="0.3">
      <c r="A575" s="8">
        <v>43420</v>
      </c>
      <c r="B575" s="9" t="s">
        <v>300</v>
      </c>
      <c r="C575" s="9" t="s">
        <v>15</v>
      </c>
      <c r="D575" s="9" t="s">
        <v>15</v>
      </c>
      <c r="E575" s="9" t="s">
        <v>11</v>
      </c>
      <c r="F575" s="9" t="s">
        <v>12</v>
      </c>
      <c r="G575" s="9">
        <v>2018</v>
      </c>
      <c r="H575" s="11" t="s">
        <v>16</v>
      </c>
      <c r="I575" s="12">
        <v>17</v>
      </c>
    </row>
    <row r="576" spans="1:9" ht="14.4" x14ac:dyDescent="0.3">
      <c r="A576" s="8">
        <v>43432</v>
      </c>
      <c r="B576" s="9" t="s">
        <v>508</v>
      </c>
      <c r="C576" s="9" t="s">
        <v>334</v>
      </c>
      <c r="D576" s="9" t="s">
        <v>334</v>
      </c>
      <c r="E576" s="9" t="s">
        <v>11</v>
      </c>
      <c r="F576" s="9" t="s">
        <v>12</v>
      </c>
      <c r="G576" s="9">
        <v>2018</v>
      </c>
      <c r="H576" s="11" t="s">
        <v>16</v>
      </c>
      <c r="I576" s="12">
        <v>7</v>
      </c>
    </row>
    <row r="577" spans="1:9" ht="14.4" x14ac:dyDescent="0.3">
      <c r="A577" s="8">
        <v>43432</v>
      </c>
      <c r="B577" s="9" t="s">
        <v>301</v>
      </c>
      <c r="C577" s="9" t="s">
        <v>334</v>
      </c>
      <c r="D577" s="9" t="s">
        <v>334</v>
      </c>
      <c r="E577" s="9" t="s">
        <v>11</v>
      </c>
      <c r="F577" s="9" t="s">
        <v>12</v>
      </c>
      <c r="G577" s="9">
        <v>2018</v>
      </c>
      <c r="H577" s="11" t="s">
        <v>16</v>
      </c>
      <c r="I577" s="12">
        <v>17</v>
      </c>
    </row>
    <row r="578" spans="1:9" ht="14.4" x14ac:dyDescent="0.3">
      <c r="A578" s="8">
        <v>43511</v>
      </c>
      <c r="B578" s="9" t="s">
        <v>510</v>
      </c>
      <c r="C578" s="9" t="s">
        <v>202</v>
      </c>
      <c r="D578" s="9" t="s">
        <v>202</v>
      </c>
      <c r="E578" s="9" t="s">
        <v>203</v>
      </c>
      <c r="F578" s="9" t="s">
        <v>79</v>
      </c>
      <c r="G578" s="9">
        <v>2019</v>
      </c>
      <c r="H578" s="11" t="s">
        <v>53</v>
      </c>
      <c r="I578" s="12">
        <v>7</v>
      </c>
    </row>
    <row r="579" spans="1:9" ht="14.4" x14ac:dyDescent="0.3">
      <c r="A579" s="8">
        <v>43511</v>
      </c>
      <c r="B579" s="9" t="s">
        <v>408</v>
      </c>
      <c r="C579" s="9" t="s">
        <v>202</v>
      </c>
      <c r="D579" s="9" t="s">
        <v>202</v>
      </c>
      <c r="E579" s="9" t="s">
        <v>203</v>
      </c>
      <c r="F579" s="9" t="s">
        <v>79</v>
      </c>
      <c r="G579" s="9">
        <v>2019</v>
      </c>
      <c r="H579" s="11" t="s">
        <v>53</v>
      </c>
      <c r="I579" s="12">
        <v>14</v>
      </c>
    </row>
    <row r="580" spans="1:9" ht="14.4" x14ac:dyDescent="0.3">
      <c r="A580" s="8">
        <v>43530</v>
      </c>
      <c r="B580" s="9" t="s">
        <v>511</v>
      </c>
      <c r="C580" s="9" t="s">
        <v>15</v>
      </c>
      <c r="D580" s="9" t="s">
        <v>15</v>
      </c>
      <c r="E580" s="9" t="s">
        <v>11</v>
      </c>
      <c r="F580" s="9" t="s">
        <v>12</v>
      </c>
      <c r="G580" s="9">
        <v>2019</v>
      </c>
      <c r="H580" s="11" t="s">
        <v>88</v>
      </c>
      <c r="I580" s="12">
        <v>18</v>
      </c>
    </row>
    <row r="581" spans="1:9" ht="14.4" x14ac:dyDescent="0.3">
      <c r="A581" s="8">
        <v>43532</v>
      </c>
      <c r="B581" s="9" t="s">
        <v>512</v>
      </c>
      <c r="C581" s="9" t="s">
        <v>202</v>
      </c>
      <c r="D581" s="9" t="s">
        <v>202</v>
      </c>
      <c r="E581" s="9" t="s">
        <v>203</v>
      </c>
      <c r="F581" s="9" t="s">
        <v>79</v>
      </c>
      <c r="G581" s="9">
        <v>2019</v>
      </c>
      <c r="H581" s="11" t="s">
        <v>88</v>
      </c>
      <c r="I581" s="12">
        <v>11</v>
      </c>
    </row>
    <row r="582" spans="1:9" ht="14.4" x14ac:dyDescent="0.3">
      <c r="A582" s="8">
        <v>43532</v>
      </c>
      <c r="B582" s="9" t="s">
        <v>404</v>
      </c>
      <c r="C582" s="9" t="s">
        <v>202</v>
      </c>
      <c r="D582" s="9" t="s">
        <v>202</v>
      </c>
      <c r="E582" s="9" t="s">
        <v>203</v>
      </c>
      <c r="F582" s="9" t="s">
        <v>79</v>
      </c>
      <c r="G582" s="9">
        <v>2019</v>
      </c>
      <c r="H582" s="11" t="s">
        <v>88</v>
      </c>
      <c r="I582" s="12">
        <v>21</v>
      </c>
    </row>
    <row r="583" spans="1:9" ht="14.4" x14ac:dyDescent="0.3">
      <c r="A583" s="8">
        <v>43546</v>
      </c>
      <c r="B583" s="9" t="s">
        <v>271</v>
      </c>
      <c r="C583" s="9" t="s">
        <v>272</v>
      </c>
      <c r="D583" s="9" t="s">
        <v>272</v>
      </c>
      <c r="E583" s="9" t="s">
        <v>178</v>
      </c>
      <c r="F583" s="9" t="s">
        <v>179</v>
      </c>
      <c r="G583" s="9">
        <v>2019</v>
      </c>
      <c r="H583" s="11" t="s">
        <v>88</v>
      </c>
      <c r="I583" s="12">
        <v>12</v>
      </c>
    </row>
    <row r="584" spans="1:9" ht="14.4" x14ac:dyDescent="0.3">
      <c r="A584" s="8">
        <v>43547</v>
      </c>
      <c r="B584" s="9" t="s">
        <v>513</v>
      </c>
      <c r="C584" s="9" t="s">
        <v>514</v>
      </c>
      <c r="D584" s="9" t="s">
        <v>514</v>
      </c>
      <c r="E584" s="9" t="s">
        <v>178</v>
      </c>
      <c r="F584" s="9" t="s">
        <v>179</v>
      </c>
      <c r="G584" s="9">
        <v>2019</v>
      </c>
      <c r="H584" s="11" t="s">
        <v>88</v>
      </c>
      <c r="I584" s="12">
        <v>13</v>
      </c>
    </row>
    <row r="585" spans="1:9" ht="14.4" x14ac:dyDescent="0.3">
      <c r="A585" s="8">
        <v>43548</v>
      </c>
      <c r="B585" s="9" t="s">
        <v>292</v>
      </c>
      <c r="C585" s="9" t="s">
        <v>515</v>
      </c>
      <c r="D585" s="9" t="s">
        <v>515</v>
      </c>
      <c r="E585" s="9" t="s">
        <v>178</v>
      </c>
      <c r="F585" s="9" t="s">
        <v>179</v>
      </c>
      <c r="G585" s="9">
        <v>2019</v>
      </c>
      <c r="H585" s="11" t="s">
        <v>88</v>
      </c>
      <c r="I585" s="12">
        <v>6</v>
      </c>
    </row>
    <row r="586" spans="1:9" ht="14.4" x14ac:dyDescent="0.3">
      <c r="A586" s="8">
        <v>43549</v>
      </c>
      <c r="B586" s="9" t="s">
        <v>516</v>
      </c>
      <c r="C586" s="9" t="s">
        <v>514</v>
      </c>
      <c r="D586" s="9" t="s">
        <v>514</v>
      </c>
      <c r="E586" s="9" t="s">
        <v>178</v>
      </c>
      <c r="F586" s="9" t="s">
        <v>179</v>
      </c>
      <c r="G586" s="9">
        <v>2019</v>
      </c>
      <c r="H586" s="11" t="s">
        <v>88</v>
      </c>
      <c r="I586" s="12">
        <v>11</v>
      </c>
    </row>
    <row r="587" spans="1:9" ht="14.4" x14ac:dyDescent="0.3">
      <c r="A587" s="8">
        <v>43572</v>
      </c>
      <c r="B587" s="9" t="s">
        <v>506</v>
      </c>
      <c r="C587" s="9" t="s">
        <v>517</v>
      </c>
      <c r="D587" s="9" t="s">
        <v>517</v>
      </c>
      <c r="E587" s="9" t="s">
        <v>11</v>
      </c>
      <c r="F587" s="9" t="s">
        <v>12</v>
      </c>
      <c r="G587" s="9">
        <v>2019</v>
      </c>
      <c r="H587" s="11" t="s">
        <v>20</v>
      </c>
      <c r="I587" s="12">
        <v>21</v>
      </c>
    </row>
    <row r="588" spans="1:9" ht="14.4" x14ac:dyDescent="0.3">
      <c r="A588" s="8">
        <v>43586</v>
      </c>
      <c r="B588" s="9" t="s">
        <v>518</v>
      </c>
      <c r="C588" s="9" t="s">
        <v>293</v>
      </c>
      <c r="D588" s="9" t="s">
        <v>293</v>
      </c>
      <c r="E588" s="9" t="s">
        <v>294</v>
      </c>
      <c r="F588" s="9" t="s">
        <v>79</v>
      </c>
      <c r="G588" s="9">
        <v>2019</v>
      </c>
      <c r="H588" s="11" t="s">
        <v>97</v>
      </c>
      <c r="I588" s="12">
        <v>7</v>
      </c>
    </row>
    <row r="589" spans="1:9" ht="14.4" x14ac:dyDescent="0.3">
      <c r="A589" s="8">
        <v>43586</v>
      </c>
      <c r="B589" s="9" t="s">
        <v>455</v>
      </c>
      <c r="C589" s="9" t="s">
        <v>293</v>
      </c>
      <c r="D589" s="9" t="s">
        <v>293</v>
      </c>
      <c r="E589" s="9" t="s">
        <v>294</v>
      </c>
      <c r="F589" s="9" t="s">
        <v>79</v>
      </c>
      <c r="G589" s="9">
        <v>2019</v>
      </c>
      <c r="H589" s="11" t="s">
        <v>97</v>
      </c>
      <c r="I589" s="12">
        <v>13</v>
      </c>
    </row>
    <row r="590" spans="1:9" ht="14.4" x14ac:dyDescent="0.3">
      <c r="A590" s="8">
        <v>43594</v>
      </c>
      <c r="B590" s="9" t="s">
        <v>519</v>
      </c>
      <c r="C590" s="9" t="s">
        <v>381</v>
      </c>
      <c r="D590" s="9" t="s">
        <v>381</v>
      </c>
      <c r="E590" s="9" t="s">
        <v>11</v>
      </c>
      <c r="F590" s="9" t="s">
        <v>12</v>
      </c>
      <c r="G590" s="9">
        <v>2019</v>
      </c>
      <c r="H590" s="11" t="s">
        <v>97</v>
      </c>
      <c r="I590" s="12">
        <v>10</v>
      </c>
    </row>
    <row r="591" spans="1:9" ht="14.4" x14ac:dyDescent="0.3">
      <c r="A591" s="8">
        <v>43594</v>
      </c>
      <c r="B591" s="9" t="s">
        <v>425</v>
      </c>
      <c r="C591" s="9" t="s">
        <v>381</v>
      </c>
      <c r="D591" s="9" t="s">
        <v>381</v>
      </c>
      <c r="E591" s="9" t="s">
        <v>11</v>
      </c>
      <c r="F591" s="9" t="s">
        <v>12</v>
      </c>
      <c r="G591" s="9">
        <v>2019</v>
      </c>
      <c r="H591" s="11" t="s">
        <v>97</v>
      </c>
      <c r="I591" s="12">
        <v>23</v>
      </c>
    </row>
    <row r="592" spans="1:9" ht="14.4" x14ac:dyDescent="0.3">
      <c r="A592" s="8">
        <v>43606</v>
      </c>
      <c r="B592" s="9" t="s">
        <v>427</v>
      </c>
      <c r="C592" s="9" t="s">
        <v>15</v>
      </c>
      <c r="D592" s="9" t="s">
        <v>15</v>
      </c>
      <c r="E592" s="9" t="s">
        <v>11</v>
      </c>
      <c r="F592" s="9" t="s">
        <v>12</v>
      </c>
      <c r="G592" s="9">
        <v>2019</v>
      </c>
      <c r="H592" s="11" t="s">
        <v>97</v>
      </c>
      <c r="I592" s="12">
        <v>22</v>
      </c>
    </row>
    <row r="593" spans="1:9" ht="14.4" x14ac:dyDescent="0.3">
      <c r="A593" s="8">
        <v>43629</v>
      </c>
      <c r="B593" s="9" t="s">
        <v>520</v>
      </c>
      <c r="C593" s="9" t="s">
        <v>521</v>
      </c>
      <c r="D593" s="9" t="s">
        <v>522</v>
      </c>
      <c r="E593" s="9" t="s">
        <v>523</v>
      </c>
      <c r="F593" s="9" t="s">
        <v>250</v>
      </c>
      <c r="G593" s="9">
        <v>2019</v>
      </c>
      <c r="H593" s="11" t="s">
        <v>23</v>
      </c>
      <c r="I593" s="12">
        <v>7</v>
      </c>
    </row>
    <row r="594" spans="1:9" ht="14.4" x14ac:dyDescent="0.3">
      <c r="A594" s="8">
        <v>43629</v>
      </c>
      <c r="B594" s="9" t="s">
        <v>524</v>
      </c>
      <c r="C594" s="9" t="s">
        <v>521</v>
      </c>
      <c r="D594" s="9" t="s">
        <v>522</v>
      </c>
      <c r="E594" s="9" t="s">
        <v>523</v>
      </c>
      <c r="F594" s="9" t="s">
        <v>250</v>
      </c>
      <c r="G594" s="9">
        <v>2019</v>
      </c>
      <c r="H594" s="11" t="s">
        <v>23</v>
      </c>
      <c r="I594" s="12">
        <v>2</v>
      </c>
    </row>
    <row r="595" spans="1:9" ht="14.4" x14ac:dyDescent="0.3">
      <c r="A595" s="8">
        <v>43629</v>
      </c>
      <c r="B595" s="9" t="s">
        <v>525</v>
      </c>
      <c r="C595" s="9" t="s">
        <v>521</v>
      </c>
      <c r="D595" s="9" t="s">
        <v>522</v>
      </c>
      <c r="E595" s="9" t="s">
        <v>523</v>
      </c>
      <c r="F595" s="9" t="s">
        <v>250</v>
      </c>
      <c r="G595" s="9">
        <v>2019</v>
      </c>
      <c r="H595" s="11" t="s">
        <v>23</v>
      </c>
      <c r="I595" s="12">
        <v>3</v>
      </c>
    </row>
    <row r="596" spans="1:9" ht="14.4" x14ac:dyDescent="0.3">
      <c r="A596" s="8">
        <v>43629</v>
      </c>
      <c r="B596" s="9" t="s">
        <v>252</v>
      </c>
      <c r="C596" s="9" t="s">
        <v>521</v>
      </c>
      <c r="D596" s="9" t="s">
        <v>522</v>
      </c>
      <c r="E596" s="9" t="s">
        <v>523</v>
      </c>
      <c r="F596" s="9" t="s">
        <v>250</v>
      </c>
      <c r="G596" s="9">
        <v>2019</v>
      </c>
      <c r="H596" s="11" t="s">
        <v>23</v>
      </c>
      <c r="I596" s="12">
        <v>2</v>
      </c>
    </row>
    <row r="597" spans="1:9" ht="14.4" x14ac:dyDescent="0.3">
      <c r="A597" s="8">
        <v>43629</v>
      </c>
      <c r="B597" s="9" t="s">
        <v>526</v>
      </c>
      <c r="C597" s="9" t="s">
        <v>521</v>
      </c>
      <c r="D597" s="9" t="s">
        <v>522</v>
      </c>
      <c r="E597" s="9" t="s">
        <v>523</v>
      </c>
      <c r="F597" s="9" t="s">
        <v>250</v>
      </c>
      <c r="G597" s="9">
        <v>2019</v>
      </c>
      <c r="H597" s="11" t="s">
        <v>23</v>
      </c>
      <c r="I597" s="12">
        <v>4</v>
      </c>
    </row>
    <row r="598" spans="1:9" ht="14.4" x14ac:dyDescent="0.3">
      <c r="A598" s="8">
        <v>43629</v>
      </c>
      <c r="B598" s="9" t="s">
        <v>527</v>
      </c>
      <c r="C598" s="9" t="s">
        <v>521</v>
      </c>
      <c r="D598" s="9" t="s">
        <v>522</v>
      </c>
      <c r="E598" s="9" t="s">
        <v>523</v>
      </c>
      <c r="F598" s="9" t="s">
        <v>250</v>
      </c>
      <c r="G598" s="9">
        <v>2019</v>
      </c>
      <c r="H598" s="11" t="s">
        <v>23</v>
      </c>
      <c r="I598" s="12">
        <v>2</v>
      </c>
    </row>
    <row r="599" spans="1:9" ht="14.4" x14ac:dyDescent="0.3">
      <c r="A599" s="8">
        <v>43629</v>
      </c>
      <c r="B599" s="9" t="s">
        <v>528</v>
      </c>
      <c r="C599" s="9" t="s">
        <v>521</v>
      </c>
      <c r="D599" s="9" t="s">
        <v>522</v>
      </c>
      <c r="E599" s="9" t="s">
        <v>523</v>
      </c>
      <c r="F599" s="9" t="s">
        <v>250</v>
      </c>
      <c r="G599" s="9">
        <v>2019</v>
      </c>
      <c r="H599" s="11" t="s">
        <v>23</v>
      </c>
      <c r="I599" s="12">
        <v>3</v>
      </c>
    </row>
    <row r="600" spans="1:9" ht="14.4" x14ac:dyDescent="0.3">
      <c r="A600" s="8">
        <v>43629</v>
      </c>
      <c r="B600" s="9" t="s">
        <v>529</v>
      </c>
      <c r="C600" s="9" t="s">
        <v>521</v>
      </c>
      <c r="D600" s="9" t="s">
        <v>522</v>
      </c>
      <c r="E600" s="9" t="s">
        <v>523</v>
      </c>
      <c r="F600" s="9" t="s">
        <v>250</v>
      </c>
      <c r="G600" s="9">
        <v>2019</v>
      </c>
      <c r="H600" s="11" t="s">
        <v>23</v>
      </c>
      <c r="I600" s="12">
        <v>3</v>
      </c>
    </row>
    <row r="601" spans="1:9" ht="14.4" x14ac:dyDescent="0.3">
      <c r="A601" s="8">
        <v>43629</v>
      </c>
      <c r="B601" s="9" t="s">
        <v>530</v>
      </c>
      <c r="C601" s="9" t="s">
        <v>531</v>
      </c>
      <c r="D601" s="9" t="s">
        <v>522</v>
      </c>
      <c r="E601" s="9" t="s">
        <v>523</v>
      </c>
      <c r="F601" s="9" t="s">
        <v>250</v>
      </c>
      <c r="G601" s="9">
        <v>2019</v>
      </c>
      <c r="H601" s="11" t="s">
        <v>23</v>
      </c>
      <c r="I601" s="12">
        <v>8</v>
      </c>
    </row>
    <row r="602" spans="1:9" ht="14.4" x14ac:dyDescent="0.3">
      <c r="A602" s="8">
        <v>43629</v>
      </c>
      <c r="B602" s="9" t="s">
        <v>512</v>
      </c>
      <c r="C602" s="9" t="s">
        <v>521</v>
      </c>
      <c r="D602" s="9" t="s">
        <v>522</v>
      </c>
      <c r="E602" s="9" t="s">
        <v>523</v>
      </c>
      <c r="F602" s="9" t="s">
        <v>250</v>
      </c>
      <c r="G602" s="9">
        <v>2019</v>
      </c>
      <c r="H602" s="11" t="s">
        <v>23</v>
      </c>
      <c r="I602" s="12">
        <v>13</v>
      </c>
    </row>
    <row r="603" spans="1:9" ht="14.4" x14ac:dyDescent="0.3">
      <c r="A603" s="8">
        <v>43629</v>
      </c>
      <c r="B603" s="9" t="s">
        <v>532</v>
      </c>
      <c r="C603" s="9" t="s">
        <v>521</v>
      </c>
      <c r="D603" s="9" t="s">
        <v>522</v>
      </c>
      <c r="E603" s="9" t="s">
        <v>523</v>
      </c>
      <c r="F603" s="9" t="s">
        <v>250</v>
      </c>
      <c r="G603" s="9">
        <v>2019</v>
      </c>
      <c r="H603" s="11" t="s">
        <v>23</v>
      </c>
      <c r="I603" s="12">
        <v>12</v>
      </c>
    </row>
    <row r="604" spans="1:9" ht="14.4" x14ac:dyDescent="0.3">
      <c r="A604" s="8">
        <v>43630</v>
      </c>
      <c r="B604" s="9" t="s">
        <v>76</v>
      </c>
      <c r="C604" s="9" t="s">
        <v>533</v>
      </c>
      <c r="D604" s="9" t="s">
        <v>522</v>
      </c>
      <c r="E604" s="9" t="s">
        <v>523</v>
      </c>
      <c r="F604" s="9" t="s">
        <v>250</v>
      </c>
      <c r="G604" s="9">
        <v>2019</v>
      </c>
      <c r="H604" s="11" t="s">
        <v>23</v>
      </c>
      <c r="I604" s="12">
        <v>14</v>
      </c>
    </row>
    <row r="605" spans="1:9" ht="14.4" x14ac:dyDescent="0.3">
      <c r="A605" s="8">
        <v>43630</v>
      </c>
      <c r="B605" s="9" t="s">
        <v>534</v>
      </c>
      <c r="C605" s="9" t="s">
        <v>531</v>
      </c>
      <c r="D605" s="9" t="s">
        <v>522</v>
      </c>
      <c r="E605" s="9" t="s">
        <v>523</v>
      </c>
      <c r="F605" s="9" t="s">
        <v>250</v>
      </c>
      <c r="G605" s="9">
        <v>2019</v>
      </c>
      <c r="H605" s="11" t="s">
        <v>23</v>
      </c>
      <c r="I605" s="12">
        <v>24</v>
      </c>
    </row>
    <row r="606" spans="1:9" ht="14.4" x14ac:dyDescent="0.3">
      <c r="A606" s="8">
        <v>43630</v>
      </c>
      <c r="B606" s="9" t="s">
        <v>535</v>
      </c>
      <c r="C606" s="9" t="s">
        <v>536</v>
      </c>
      <c r="D606" s="9" t="s">
        <v>522</v>
      </c>
      <c r="E606" s="9" t="s">
        <v>523</v>
      </c>
      <c r="F606" s="9" t="s">
        <v>250</v>
      </c>
      <c r="G606" s="9">
        <v>2019</v>
      </c>
      <c r="H606" s="11" t="s">
        <v>23</v>
      </c>
      <c r="I606" s="12">
        <v>9</v>
      </c>
    </row>
    <row r="607" spans="1:9" ht="14.4" x14ac:dyDescent="0.3">
      <c r="A607" s="8">
        <v>43630</v>
      </c>
      <c r="B607" s="9" t="s">
        <v>537</v>
      </c>
      <c r="C607" s="9" t="s">
        <v>536</v>
      </c>
      <c r="D607" s="9" t="s">
        <v>522</v>
      </c>
      <c r="E607" s="9" t="s">
        <v>523</v>
      </c>
      <c r="F607" s="9" t="s">
        <v>250</v>
      </c>
      <c r="G607" s="9">
        <v>2019</v>
      </c>
      <c r="H607" s="11" t="s">
        <v>23</v>
      </c>
      <c r="I607" s="12">
        <v>14</v>
      </c>
    </row>
    <row r="608" spans="1:9" ht="14.4" x14ac:dyDescent="0.3">
      <c r="A608" s="8">
        <v>43630</v>
      </c>
      <c r="B608" s="9" t="s">
        <v>399</v>
      </c>
      <c r="C608" s="9" t="s">
        <v>533</v>
      </c>
      <c r="D608" s="9" t="s">
        <v>522</v>
      </c>
      <c r="E608" s="9" t="s">
        <v>523</v>
      </c>
      <c r="F608" s="9" t="s">
        <v>250</v>
      </c>
      <c r="G608" s="9">
        <v>2019</v>
      </c>
      <c r="H608" s="11" t="s">
        <v>23</v>
      </c>
      <c r="I608" s="12">
        <v>17</v>
      </c>
    </row>
    <row r="609" spans="1:9" ht="14.4" x14ac:dyDescent="0.3">
      <c r="A609" s="8">
        <v>43630</v>
      </c>
      <c r="B609" s="9" t="s">
        <v>538</v>
      </c>
      <c r="C609" s="9" t="s">
        <v>536</v>
      </c>
      <c r="D609" s="9" t="s">
        <v>522</v>
      </c>
      <c r="E609" s="9" t="s">
        <v>523</v>
      </c>
      <c r="F609" s="9" t="s">
        <v>250</v>
      </c>
      <c r="G609" s="9">
        <v>2019</v>
      </c>
      <c r="H609" s="11" t="s">
        <v>23</v>
      </c>
      <c r="I609" s="12">
        <v>17</v>
      </c>
    </row>
    <row r="610" spans="1:9" ht="14.4" x14ac:dyDescent="0.3">
      <c r="A610" s="8">
        <v>43630</v>
      </c>
      <c r="B610" s="9" t="s">
        <v>539</v>
      </c>
      <c r="C610" s="9" t="s">
        <v>521</v>
      </c>
      <c r="D610" s="9" t="s">
        <v>522</v>
      </c>
      <c r="E610" s="9" t="s">
        <v>523</v>
      </c>
      <c r="F610" s="9" t="s">
        <v>250</v>
      </c>
      <c r="G610" s="9">
        <v>2019</v>
      </c>
      <c r="H610" s="11" t="s">
        <v>23</v>
      </c>
      <c r="I610" s="12">
        <v>8</v>
      </c>
    </row>
    <row r="611" spans="1:9" ht="14.4" x14ac:dyDescent="0.3">
      <c r="A611" s="8">
        <v>43630</v>
      </c>
      <c r="B611" s="9" t="s">
        <v>540</v>
      </c>
      <c r="C611" s="9" t="s">
        <v>533</v>
      </c>
      <c r="D611" s="9" t="s">
        <v>522</v>
      </c>
      <c r="E611" s="9" t="s">
        <v>523</v>
      </c>
      <c r="F611" s="9" t="s">
        <v>250</v>
      </c>
      <c r="G611" s="9">
        <v>2019</v>
      </c>
      <c r="H611" s="11" t="s">
        <v>23</v>
      </c>
      <c r="I611" s="12">
        <v>17</v>
      </c>
    </row>
    <row r="612" spans="1:9" ht="14.4" x14ac:dyDescent="0.3">
      <c r="A612" s="8">
        <v>43630</v>
      </c>
      <c r="B612" s="9" t="s">
        <v>541</v>
      </c>
      <c r="C612" s="9" t="s">
        <v>521</v>
      </c>
      <c r="D612" s="9" t="s">
        <v>522</v>
      </c>
      <c r="E612" s="9" t="s">
        <v>523</v>
      </c>
      <c r="F612" s="9" t="s">
        <v>250</v>
      </c>
      <c r="G612" s="9">
        <v>2019</v>
      </c>
      <c r="H612" s="11" t="s">
        <v>23</v>
      </c>
      <c r="I612" s="12">
        <v>16</v>
      </c>
    </row>
    <row r="613" spans="1:9" ht="14.4" x14ac:dyDescent="0.3">
      <c r="A613" s="8">
        <v>43631</v>
      </c>
      <c r="B613" s="9" t="s">
        <v>542</v>
      </c>
      <c r="C613" s="9" t="s">
        <v>533</v>
      </c>
      <c r="D613" s="9" t="s">
        <v>522</v>
      </c>
      <c r="E613" s="9" t="s">
        <v>523</v>
      </c>
      <c r="F613" s="9" t="s">
        <v>250</v>
      </c>
      <c r="G613" s="9">
        <v>2019</v>
      </c>
      <c r="H613" s="11" t="s">
        <v>23</v>
      </c>
      <c r="I613" s="12">
        <v>15</v>
      </c>
    </row>
    <row r="614" spans="1:9" ht="14.4" x14ac:dyDescent="0.3">
      <c r="A614" s="8">
        <v>43631</v>
      </c>
      <c r="B614" s="9" t="s">
        <v>543</v>
      </c>
      <c r="C614" s="9" t="s">
        <v>536</v>
      </c>
      <c r="D614" s="9" t="s">
        <v>522</v>
      </c>
      <c r="E614" s="9" t="s">
        <v>523</v>
      </c>
      <c r="F614" s="9" t="s">
        <v>250</v>
      </c>
      <c r="G614" s="9">
        <v>2019</v>
      </c>
      <c r="H614" s="11" t="s">
        <v>23</v>
      </c>
      <c r="I614" s="12">
        <v>9</v>
      </c>
    </row>
    <row r="615" spans="1:9" ht="14.4" x14ac:dyDescent="0.3">
      <c r="A615" s="8">
        <v>43631</v>
      </c>
      <c r="B615" s="12" t="s">
        <v>474</v>
      </c>
      <c r="C615" s="12" t="s">
        <v>536</v>
      </c>
      <c r="D615" s="9" t="s">
        <v>522</v>
      </c>
      <c r="E615" s="9" t="s">
        <v>523</v>
      </c>
      <c r="F615" s="9" t="s">
        <v>250</v>
      </c>
      <c r="G615" s="9">
        <v>2019</v>
      </c>
      <c r="H615" s="11" t="s">
        <v>23</v>
      </c>
      <c r="I615" s="12">
        <v>15</v>
      </c>
    </row>
    <row r="616" spans="1:9" ht="14.4" x14ac:dyDescent="0.3">
      <c r="A616" s="8">
        <v>43631</v>
      </c>
      <c r="B616" s="12" t="s">
        <v>544</v>
      </c>
      <c r="C616" s="12" t="s">
        <v>521</v>
      </c>
      <c r="D616" s="9" t="s">
        <v>522</v>
      </c>
      <c r="E616" s="9" t="s">
        <v>523</v>
      </c>
      <c r="F616" s="9" t="s">
        <v>250</v>
      </c>
      <c r="G616" s="9">
        <v>2019</v>
      </c>
      <c r="H616" s="11" t="s">
        <v>23</v>
      </c>
      <c r="I616" s="12">
        <v>12</v>
      </c>
    </row>
    <row r="617" spans="1:9" ht="14.4" x14ac:dyDescent="0.3">
      <c r="A617" s="8">
        <v>43631</v>
      </c>
      <c r="B617" s="12" t="s">
        <v>545</v>
      </c>
      <c r="C617" s="12" t="s">
        <v>536</v>
      </c>
      <c r="D617" s="9" t="s">
        <v>522</v>
      </c>
      <c r="E617" s="9" t="s">
        <v>523</v>
      </c>
      <c r="F617" s="9" t="s">
        <v>250</v>
      </c>
      <c r="G617" s="9">
        <v>2019</v>
      </c>
      <c r="H617" s="11" t="s">
        <v>23</v>
      </c>
      <c r="I617" s="12">
        <v>22</v>
      </c>
    </row>
    <row r="618" spans="1:9" ht="14.4" x14ac:dyDescent="0.3">
      <c r="A618" s="8">
        <v>43631</v>
      </c>
      <c r="B618" s="12" t="s">
        <v>546</v>
      </c>
      <c r="C618" s="12" t="s">
        <v>536</v>
      </c>
      <c r="D618" s="9" t="s">
        <v>522</v>
      </c>
      <c r="E618" s="9" t="s">
        <v>523</v>
      </c>
      <c r="F618" s="9" t="s">
        <v>250</v>
      </c>
      <c r="G618" s="9">
        <v>2019</v>
      </c>
      <c r="H618" s="11" t="s">
        <v>23</v>
      </c>
      <c r="I618" s="12">
        <v>13</v>
      </c>
    </row>
    <row r="619" spans="1:9" ht="14.4" x14ac:dyDescent="0.3">
      <c r="A619" s="8">
        <v>43632</v>
      </c>
      <c r="B619" s="12" t="s">
        <v>547</v>
      </c>
      <c r="C619" s="12" t="s">
        <v>536</v>
      </c>
      <c r="D619" s="9" t="s">
        <v>522</v>
      </c>
      <c r="E619" s="9" t="s">
        <v>523</v>
      </c>
      <c r="F619" s="9" t="s">
        <v>250</v>
      </c>
      <c r="G619" s="9">
        <v>2019</v>
      </c>
      <c r="H619" s="11" t="s">
        <v>23</v>
      </c>
      <c r="I619" s="12">
        <v>6</v>
      </c>
    </row>
    <row r="620" spans="1:9" ht="14.4" x14ac:dyDescent="0.3">
      <c r="A620" s="8">
        <v>43632</v>
      </c>
      <c r="B620" s="12" t="s">
        <v>322</v>
      </c>
      <c r="C620" s="12" t="s">
        <v>533</v>
      </c>
      <c r="D620" s="9" t="s">
        <v>522</v>
      </c>
      <c r="E620" s="9" t="s">
        <v>523</v>
      </c>
      <c r="F620" s="9" t="s">
        <v>250</v>
      </c>
      <c r="G620" s="9">
        <v>2019</v>
      </c>
      <c r="H620" s="11" t="s">
        <v>23</v>
      </c>
      <c r="I620" s="12">
        <v>10</v>
      </c>
    </row>
    <row r="621" spans="1:9" ht="14.4" x14ac:dyDescent="0.3">
      <c r="A621" s="8">
        <v>43632</v>
      </c>
      <c r="B621" s="12" t="s">
        <v>412</v>
      </c>
      <c r="C621" s="12" t="s">
        <v>533</v>
      </c>
      <c r="D621" s="9" t="s">
        <v>522</v>
      </c>
      <c r="E621" s="9" t="s">
        <v>523</v>
      </c>
      <c r="F621" s="9" t="s">
        <v>250</v>
      </c>
      <c r="G621" s="9">
        <v>2019</v>
      </c>
      <c r="H621" s="11" t="s">
        <v>23</v>
      </c>
      <c r="I621" s="12">
        <v>11</v>
      </c>
    </row>
    <row r="622" spans="1:9" ht="14.4" x14ac:dyDescent="0.3">
      <c r="A622" s="8">
        <v>43632</v>
      </c>
      <c r="B622" s="12" t="s">
        <v>548</v>
      </c>
      <c r="C622" s="12" t="s">
        <v>533</v>
      </c>
      <c r="D622" s="9" t="s">
        <v>522</v>
      </c>
      <c r="E622" s="9" t="s">
        <v>523</v>
      </c>
      <c r="F622" s="9" t="s">
        <v>250</v>
      </c>
      <c r="G622" s="9">
        <v>2019</v>
      </c>
      <c r="H622" s="11" t="s">
        <v>23</v>
      </c>
      <c r="I622" s="12">
        <v>17</v>
      </c>
    </row>
    <row r="623" spans="1:9" ht="14.4" x14ac:dyDescent="0.3">
      <c r="A623" s="8">
        <v>43632</v>
      </c>
      <c r="B623" s="12" t="s">
        <v>76</v>
      </c>
      <c r="C623" s="12" t="s">
        <v>533</v>
      </c>
      <c r="D623" s="9" t="s">
        <v>522</v>
      </c>
      <c r="E623" s="9" t="s">
        <v>523</v>
      </c>
      <c r="F623" s="9" t="s">
        <v>250</v>
      </c>
      <c r="G623" s="9">
        <v>2019</v>
      </c>
      <c r="H623" s="11" t="s">
        <v>23</v>
      </c>
      <c r="I623" s="12">
        <v>18</v>
      </c>
    </row>
    <row r="624" spans="1:9" ht="14.4" x14ac:dyDescent="0.3">
      <c r="A624" s="14">
        <v>43679</v>
      </c>
      <c r="B624" s="12" t="s">
        <v>34</v>
      </c>
      <c r="C624" s="12" t="s">
        <v>29</v>
      </c>
      <c r="D624" s="12" t="s">
        <v>29</v>
      </c>
      <c r="E624" s="12" t="s">
        <v>11</v>
      </c>
      <c r="F624" s="12" t="s">
        <v>12</v>
      </c>
      <c r="G624" s="9">
        <v>2019</v>
      </c>
      <c r="H624" s="11" t="s">
        <v>38</v>
      </c>
      <c r="I624" s="12">
        <v>19</v>
      </c>
    </row>
    <row r="625" spans="1:9" ht="14.4" x14ac:dyDescent="0.3">
      <c r="A625" s="14">
        <v>43679</v>
      </c>
      <c r="B625" s="12" t="s">
        <v>362</v>
      </c>
      <c r="C625" s="12" t="s">
        <v>29</v>
      </c>
      <c r="D625" s="12" t="s">
        <v>29</v>
      </c>
      <c r="E625" s="12" t="s">
        <v>11</v>
      </c>
      <c r="F625" s="12" t="s">
        <v>12</v>
      </c>
      <c r="G625" s="9">
        <v>2019</v>
      </c>
      <c r="H625" s="11" t="s">
        <v>38</v>
      </c>
      <c r="I625" s="12">
        <v>19</v>
      </c>
    </row>
    <row r="626" spans="1:9" ht="14.4" x14ac:dyDescent="0.3">
      <c r="A626" s="14">
        <v>43679</v>
      </c>
      <c r="B626" s="12" t="s">
        <v>549</v>
      </c>
      <c r="C626" s="12" t="s">
        <v>29</v>
      </c>
      <c r="D626" s="12" t="s">
        <v>29</v>
      </c>
      <c r="E626" s="12" t="s">
        <v>11</v>
      </c>
      <c r="F626" s="12" t="s">
        <v>12</v>
      </c>
      <c r="G626" s="9">
        <v>2019</v>
      </c>
      <c r="H626" s="11" t="s">
        <v>38</v>
      </c>
      <c r="I626" s="12">
        <v>11</v>
      </c>
    </row>
    <row r="627" spans="1:9" ht="14.4" x14ac:dyDescent="0.3">
      <c r="A627" s="14">
        <v>43715</v>
      </c>
      <c r="B627" s="12" t="s">
        <v>551</v>
      </c>
      <c r="C627" s="12" t="s">
        <v>212</v>
      </c>
      <c r="D627" s="12" t="s">
        <v>212</v>
      </c>
      <c r="E627" s="12" t="s">
        <v>11</v>
      </c>
      <c r="F627" s="12" t="s">
        <v>12</v>
      </c>
      <c r="G627" s="9">
        <v>2019</v>
      </c>
      <c r="H627" s="11" t="s">
        <v>162</v>
      </c>
      <c r="I627" s="12">
        <v>17</v>
      </c>
    </row>
    <row r="628" spans="1:9" ht="14.4" x14ac:dyDescent="0.3">
      <c r="A628" s="14">
        <v>43716</v>
      </c>
      <c r="B628" s="12" t="s">
        <v>552</v>
      </c>
      <c r="C628" s="12" t="s">
        <v>319</v>
      </c>
      <c r="D628" s="12" t="s">
        <v>319</v>
      </c>
      <c r="E628" s="12" t="s">
        <v>11</v>
      </c>
      <c r="F628" s="12" t="s">
        <v>12</v>
      </c>
      <c r="G628" s="9">
        <v>2019</v>
      </c>
      <c r="H628" s="11" t="s">
        <v>162</v>
      </c>
      <c r="I628" s="12">
        <v>10</v>
      </c>
    </row>
    <row r="629" spans="1:9" ht="14.4" x14ac:dyDescent="0.3">
      <c r="A629" s="14">
        <v>43716</v>
      </c>
      <c r="B629" s="12" t="s">
        <v>286</v>
      </c>
      <c r="C629" s="12" t="s">
        <v>319</v>
      </c>
      <c r="D629" s="12" t="s">
        <v>319</v>
      </c>
      <c r="E629" s="12" t="s">
        <v>11</v>
      </c>
      <c r="F629" s="12" t="s">
        <v>12</v>
      </c>
      <c r="G629" s="9">
        <v>2019</v>
      </c>
      <c r="H629" s="11" t="s">
        <v>162</v>
      </c>
      <c r="I629" s="12">
        <v>21</v>
      </c>
    </row>
    <row r="630" spans="1:9" ht="14.4" x14ac:dyDescent="0.3">
      <c r="A630" s="14">
        <v>43727</v>
      </c>
      <c r="B630" s="12" t="s">
        <v>473</v>
      </c>
      <c r="C630" s="12" t="s">
        <v>15</v>
      </c>
      <c r="D630" s="12" t="s">
        <v>15</v>
      </c>
      <c r="E630" s="12" t="s">
        <v>11</v>
      </c>
      <c r="F630" s="12" t="s">
        <v>12</v>
      </c>
      <c r="G630" s="9">
        <v>2019</v>
      </c>
      <c r="H630" s="11" t="s">
        <v>162</v>
      </c>
      <c r="I630" s="12">
        <v>6</v>
      </c>
    </row>
    <row r="631" spans="1:9" ht="14.4" x14ac:dyDescent="0.3">
      <c r="A631" s="14">
        <v>43727</v>
      </c>
      <c r="B631" s="12" t="s">
        <v>201</v>
      </c>
      <c r="C631" s="12" t="s">
        <v>15</v>
      </c>
      <c r="D631" s="12" t="s">
        <v>15</v>
      </c>
      <c r="E631" s="12" t="s">
        <v>11</v>
      </c>
      <c r="F631" s="12" t="s">
        <v>12</v>
      </c>
      <c r="G631" s="9">
        <v>2019</v>
      </c>
      <c r="H631" s="11" t="s">
        <v>162</v>
      </c>
      <c r="I631" s="12">
        <v>21</v>
      </c>
    </row>
    <row r="632" spans="1:9" ht="14.4" x14ac:dyDescent="0.3">
      <c r="A632" s="14">
        <v>43753</v>
      </c>
      <c r="B632" s="12" t="s">
        <v>176</v>
      </c>
      <c r="C632" s="12" t="s">
        <v>553</v>
      </c>
      <c r="D632" s="12" t="s">
        <v>553</v>
      </c>
      <c r="E632" s="12" t="s">
        <v>11</v>
      </c>
      <c r="F632" s="12" t="s">
        <v>12</v>
      </c>
      <c r="G632" s="9">
        <v>2019</v>
      </c>
      <c r="H632" s="11" t="s">
        <v>13</v>
      </c>
      <c r="I632" s="12">
        <v>14</v>
      </c>
    </row>
    <row r="633" spans="1:9" ht="14.4" x14ac:dyDescent="0.3">
      <c r="A633" s="14">
        <v>43754</v>
      </c>
      <c r="B633" s="12" t="s">
        <v>167</v>
      </c>
      <c r="C633" s="12" t="s">
        <v>554</v>
      </c>
      <c r="D633" s="12" t="s">
        <v>554</v>
      </c>
      <c r="E633" s="12" t="s">
        <v>128</v>
      </c>
      <c r="F633" s="12" t="s">
        <v>12</v>
      </c>
      <c r="G633" s="9">
        <v>2019</v>
      </c>
      <c r="H633" s="11" t="s">
        <v>13</v>
      </c>
      <c r="I633" s="12">
        <v>27</v>
      </c>
    </row>
    <row r="634" spans="1:9" ht="14.4" x14ac:dyDescent="0.3">
      <c r="A634" s="14">
        <v>43762</v>
      </c>
      <c r="B634" s="12" t="s">
        <v>169</v>
      </c>
      <c r="C634" s="12" t="s">
        <v>15</v>
      </c>
      <c r="D634" s="12" t="s">
        <v>15</v>
      </c>
      <c r="E634" s="12" t="s">
        <v>11</v>
      </c>
      <c r="F634" s="12" t="s">
        <v>12</v>
      </c>
      <c r="G634" s="9">
        <v>2019</v>
      </c>
      <c r="H634" s="11" t="s">
        <v>13</v>
      </c>
      <c r="I634" s="12">
        <v>20</v>
      </c>
    </row>
    <row r="635" spans="1:9" ht="14.4" x14ac:dyDescent="0.3">
      <c r="A635" s="14">
        <v>43768</v>
      </c>
      <c r="B635" s="12" t="s">
        <v>225</v>
      </c>
      <c r="C635" s="12" t="s">
        <v>555</v>
      </c>
      <c r="D635" s="12" t="s">
        <v>555</v>
      </c>
      <c r="E635" s="12" t="s">
        <v>11</v>
      </c>
      <c r="F635" s="12" t="s">
        <v>12</v>
      </c>
      <c r="G635" s="9">
        <v>2019</v>
      </c>
      <c r="H635" s="11" t="s">
        <v>13</v>
      </c>
      <c r="I635" s="12">
        <v>23</v>
      </c>
    </row>
    <row r="636" spans="1:9" ht="14.4" x14ac:dyDescent="0.3">
      <c r="A636" s="14">
        <v>43768</v>
      </c>
      <c r="B636" s="12" t="s">
        <v>472</v>
      </c>
      <c r="C636" s="12" t="s">
        <v>555</v>
      </c>
      <c r="D636" s="12" t="s">
        <v>555</v>
      </c>
      <c r="E636" s="12" t="s">
        <v>11</v>
      </c>
      <c r="F636" s="12" t="s">
        <v>12</v>
      </c>
      <c r="G636" s="9">
        <v>2019</v>
      </c>
      <c r="H636" s="11" t="s">
        <v>13</v>
      </c>
      <c r="I636" s="12">
        <v>7</v>
      </c>
    </row>
    <row r="637" spans="1:9" ht="14.4" x14ac:dyDescent="0.3">
      <c r="A637" s="14">
        <v>43778</v>
      </c>
      <c r="B637" s="12" t="s">
        <v>46</v>
      </c>
      <c r="C637" s="12" t="s">
        <v>15</v>
      </c>
      <c r="D637" s="12" t="s">
        <v>15</v>
      </c>
      <c r="E637" s="12" t="s">
        <v>11</v>
      </c>
      <c r="F637" s="12" t="s">
        <v>12</v>
      </c>
      <c r="G637" s="9">
        <v>2019</v>
      </c>
      <c r="H637" s="11" t="s">
        <v>16</v>
      </c>
      <c r="I637" s="12">
        <v>28</v>
      </c>
    </row>
    <row r="638" spans="1:9" ht="14.4" x14ac:dyDescent="0.3">
      <c r="A638" s="14">
        <v>43778</v>
      </c>
      <c r="B638" s="12" t="s">
        <v>505</v>
      </c>
      <c r="C638" s="12" t="s">
        <v>451</v>
      </c>
      <c r="D638" s="12" t="s">
        <v>451</v>
      </c>
      <c r="E638" s="12" t="s">
        <v>11</v>
      </c>
      <c r="F638" s="12" t="s">
        <v>12</v>
      </c>
      <c r="G638" s="9">
        <v>2019</v>
      </c>
      <c r="H638" s="11" t="s">
        <v>16</v>
      </c>
      <c r="I638" s="12">
        <v>11</v>
      </c>
    </row>
    <row r="639" spans="1:9" ht="14.4" x14ac:dyDescent="0.3">
      <c r="A639" s="14">
        <v>43788</v>
      </c>
      <c r="B639" s="12" t="s">
        <v>556</v>
      </c>
      <c r="C639" s="12" t="s">
        <v>15</v>
      </c>
      <c r="D639" s="12" t="s">
        <v>15</v>
      </c>
      <c r="E639" s="12" t="s">
        <v>11</v>
      </c>
      <c r="F639" s="12" t="s">
        <v>12</v>
      </c>
      <c r="G639" s="9">
        <v>2019</v>
      </c>
      <c r="H639" s="11" t="s">
        <v>16</v>
      </c>
      <c r="I639" s="12">
        <v>23</v>
      </c>
    </row>
    <row r="640" spans="1:9" ht="14.4" x14ac:dyDescent="0.3">
      <c r="A640" s="14">
        <v>43791</v>
      </c>
      <c r="B640" s="12" t="s">
        <v>557</v>
      </c>
      <c r="C640" s="12" t="s">
        <v>293</v>
      </c>
      <c r="D640" s="12" t="s">
        <v>293</v>
      </c>
      <c r="E640" s="12" t="s">
        <v>294</v>
      </c>
      <c r="F640" s="12" t="s">
        <v>79</v>
      </c>
      <c r="G640" s="9">
        <v>2019</v>
      </c>
      <c r="H640" s="11" t="s">
        <v>16</v>
      </c>
      <c r="I640" s="12">
        <v>10</v>
      </c>
    </row>
    <row r="641" spans="1:9" ht="14.4" x14ac:dyDescent="0.3">
      <c r="A641" s="14">
        <v>43791</v>
      </c>
      <c r="B641" s="12" t="s">
        <v>300</v>
      </c>
      <c r="C641" s="12" t="s">
        <v>293</v>
      </c>
      <c r="D641" s="12" t="s">
        <v>293</v>
      </c>
      <c r="E641" s="12" t="s">
        <v>294</v>
      </c>
      <c r="F641" s="12" t="s">
        <v>79</v>
      </c>
      <c r="G641" s="9">
        <v>2019</v>
      </c>
      <c r="H641" s="11" t="s">
        <v>16</v>
      </c>
      <c r="I641" s="12">
        <v>18</v>
      </c>
    </row>
    <row r="642" spans="1:9" ht="14.4" x14ac:dyDescent="0.3">
      <c r="A642" s="14">
        <v>43792</v>
      </c>
      <c r="B642" s="12" t="s">
        <v>557</v>
      </c>
      <c r="C642" s="12" t="s">
        <v>293</v>
      </c>
      <c r="D642" s="12" t="s">
        <v>293</v>
      </c>
      <c r="E642" s="12" t="s">
        <v>294</v>
      </c>
      <c r="F642" s="12" t="s">
        <v>79</v>
      </c>
      <c r="G642" s="9">
        <v>2019</v>
      </c>
      <c r="H642" s="11" t="s">
        <v>16</v>
      </c>
      <c r="I642" s="12">
        <v>10</v>
      </c>
    </row>
    <row r="643" spans="1:9" ht="14.4" x14ac:dyDescent="0.3">
      <c r="A643" s="15">
        <v>43792</v>
      </c>
      <c r="B643" s="16" t="s">
        <v>300</v>
      </c>
      <c r="C643" s="16" t="s">
        <v>293</v>
      </c>
      <c r="D643" s="16" t="s">
        <v>293</v>
      </c>
      <c r="E643" s="16" t="s">
        <v>294</v>
      </c>
      <c r="F643" s="16" t="s">
        <v>79</v>
      </c>
      <c r="G643" s="9">
        <v>2019</v>
      </c>
      <c r="H643" s="11" t="s">
        <v>16</v>
      </c>
      <c r="I643" s="16">
        <v>19</v>
      </c>
    </row>
    <row r="644" spans="1:9" ht="14.4" x14ac:dyDescent="0.3">
      <c r="A644" s="15">
        <v>43853</v>
      </c>
      <c r="B644" s="16" t="s">
        <v>186</v>
      </c>
      <c r="C644" s="16" t="s">
        <v>260</v>
      </c>
      <c r="D644" s="16" t="s">
        <v>260</v>
      </c>
      <c r="E644" s="16" t="s">
        <v>11</v>
      </c>
      <c r="F644" s="16" t="s">
        <v>12</v>
      </c>
      <c r="G644" s="9">
        <v>2020</v>
      </c>
      <c r="H644" s="11" t="s">
        <v>83</v>
      </c>
      <c r="I644" s="16">
        <v>14</v>
      </c>
    </row>
    <row r="645" spans="1:9" ht="14.4" x14ac:dyDescent="0.3">
      <c r="A645" s="15">
        <v>43874</v>
      </c>
      <c r="B645" s="16" t="s">
        <v>595</v>
      </c>
      <c r="C645" s="16" t="s">
        <v>260</v>
      </c>
      <c r="D645" s="16" t="s">
        <v>260</v>
      </c>
      <c r="E645" s="16" t="s">
        <v>11</v>
      </c>
      <c r="F645" s="16" t="s">
        <v>12</v>
      </c>
      <c r="G645" s="16">
        <v>2020</v>
      </c>
      <c r="H645" s="11" t="s">
        <v>53</v>
      </c>
      <c r="I645" s="16">
        <v>10</v>
      </c>
    </row>
    <row r="646" spans="1:9" ht="14.4" x14ac:dyDescent="0.3">
      <c r="A646" s="15">
        <v>43900</v>
      </c>
      <c r="B646" s="16" t="s">
        <v>505</v>
      </c>
      <c r="C646" s="16" t="s">
        <v>596</v>
      </c>
      <c r="D646" s="16" t="s">
        <v>596</v>
      </c>
      <c r="E646" s="16" t="s">
        <v>203</v>
      </c>
      <c r="F646" s="16" t="s">
        <v>79</v>
      </c>
      <c r="G646" s="9">
        <v>2020</v>
      </c>
      <c r="H646" s="11" t="s">
        <v>88</v>
      </c>
      <c r="I646" s="16">
        <v>10</v>
      </c>
    </row>
    <row r="647" spans="1:9" ht="14.4" x14ac:dyDescent="0.3">
      <c r="A647" s="15">
        <v>43900</v>
      </c>
      <c r="B647" s="16" t="s">
        <v>597</v>
      </c>
      <c r="C647" s="16" t="s">
        <v>596</v>
      </c>
      <c r="D647" s="16" t="s">
        <v>596</v>
      </c>
      <c r="E647" s="16" t="s">
        <v>203</v>
      </c>
      <c r="F647" s="16" t="s">
        <v>79</v>
      </c>
      <c r="G647" s="9">
        <v>2020</v>
      </c>
      <c r="H647" s="11" t="s">
        <v>88</v>
      </c>
      <c r="I647" s="16">
        <v>21</v>
      </c>
    </row>
    <row r="648" spans="1:9" ht="14.4" x14ac:dyDescent="0.3">
      <c r="A648" s="15"/>
      <c r="B648" s="16"/>
      <c r="C648" s="16"/>
      <c r="D648" s="16"/>
      <c r="E648" s="16"/>
      <c r="F648" s="16"/>
      <c r="G648" s="9"/>
      <c r="H648" s="11"/>
      <c r="I648" s="16"/>
    </row>
    <row r="649" spans="1:9" ht="14.4" x14ac:dyDescent="0.3">
      <c r="A649" s="15"/>
      <c r="B649" s="16"/>
      <c r="C649" s="16"/>
      <c r="D649" s="16"/>
      <c r="E649" s="16"/>
      <c r="F649" s="16"/>
      <c r="G649" s="9"/>
      <c r="H649" s="11"/>
      <c r="I649" s="16"/>
    </row>
    <row r="650" spans="1:9" ht="14.4" x14ac:dyDescent="0.3">
      <c r="A650" s="15"/>
      <c r="B650" s="16"/>
      <c r="C650" s="16"/>
      <c r="D650" s="16"/>
      <c r="E650" s="16"/>
      <c r="F650" s="16"/>
      <c r="G650" s="9"/>
      <c r="H650" s="11"/>
      <c r="I650" s="16"/>
    </row>
    <row r="651" spans="1:9" ht="14.4" x14ac:dyDescent="0.3">
      <c r="A651" s="15"/>
      <c r="B651" s="16"/>
      <c r="C651" s="16"/>
      <c r="D651" s="16"/>
      <c r="E651" s="16"/>
      <c r="F651" s="16"/>
      <c r="G651" s="9"/>
      <c r="H651" s="11"/>
      <c r="I651" s="16"/>
    </row>
    <row r="652" spans="1:9" ht="14.4" x14ac:dyDescent="0.3">
      <c r="A652" s="15"/>
      <c r="B652" s="16"/>
      <c r="C652" s="16"/>
      <c r="D652" s="16"/>
      <c r="E652" s="16"/>
      <c r="F652" s="16"/>
      <c r="G652" s="9"/>
      <c r="H652" s="11"/>
      <c r="I652" s="16"/>
    </row>
  </sheetData>
  <pageMargins left="0.5" right="0.4" top="0.83333333333333337" bottom="0.66666666666666663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8"/>
  <sheetViews>
    <sheetView workbookViewId="0">
      <selection activeCell="O6" sqref="O6:T6"/>
    </sheetView>
  </sheetViews>
  <sheetFormatPr defaultColWidth="8.88671875" defaultRowHeight="13.2" x14ac:dyDescent="0.25"/>
  <cols>
    <col min="1" max="1" width="15.5546875" style="18" bestFit="1" customWidth="1"/>
    <col min="2" max="2" width="9.33203125" style="18" bestFit="1" customWidth="1"/>
    <col min="3" max="3" width="8.33203125" style="18" customWidth="1"/>
    <col min="4" max="4" width="9.5546875" style="17" bestFit="1" customWidth="1"/>
    <col min="5" max="5" width="10" style="18" bestFit="1" customWidth="1"/>
    <col min="6" max="6" width="8" style="18" customWidth="1"/>
    <col min="7" max="7" width="8" style="18" bestFit="1" customWidth="1"/>
    <col min="8" max="8" width="5" style="17" customWidth="1"/>
    <col min="9" max="9" width="8.6640625" style="18" customWidth="1"/>
    <col min="10" max="10" width="6.6640625" style="17" customWidth="1"/>
    <col min="11" max="11" width="11.6640625" style="18" bestFit="1" customWidth="1"/>
    <col min="12" max="12" width="10.109375" style="18" bestFit="1" customWidth="1"/>
    <col min="13" max="13" width="12.33203125" style="17" customWidth="1"/>
    <col min="14" max="20" width="8.88671875" style="17"/>
    <col min="21" max="21" width="11.44140625" style="17" bestFit="1" customWidth="1"/>
    <col min="22" max="22" width="11.33203125" style="17" customWidth="1"/>
    <col min="23" max="16384" width="8.88671875" style="17"/>
  </cols>
  <sheetData>
    <row r="1" spans="1:21" x14ac:dyDescent="0.25">
      <c r="A1" s="26" t="s">
        <v>594</v>
      </c>
    </row>
    <row r="3" spans="1:21" s="23" customFormat="1" ht="27" thickBot="1" x14ac:dyDescent="0.3">
      <c r="A3" s="24" t="s">
        <v>593</v>
      </c>
      <c r="B3" s="24" t="s">
        <v>592</v>
      </c>
      <c r="C3" s="24" t="s">
        <v>591</v>
      </c>
      <c r="D3" s="25" t="s">
        <v>590</v>
      </c>
      <c r="E3" s="24" t="s">
        <v>589</v>
      </c>
      <c r="F3" s="24" t="s">
        <v>588</v>
      </c>
      <c r="G3" s="24" t="s">
        <v>587</v>
      </c>
      <c r="H3" s="25" t="s">
        <v>586</v>
      </c>
      <c r="I3" s="24" t="s">
        <v>585</v>
      </c>
      <c r="J3" s="25" t="s">
        <v>584</v>
      </c>
      <c r="K3" s="24" t="s">
        <v>583</v>
      </c>
      <c r="L3" s="24" t="s">
        <v>582</v>
      </c>
      <c r="M3" s="24" t="s">
        <v>581</v>
      </c>
    </row>
    <row r="4" spans="1:21" ht="13.8" thickTop="1" x14ac:dyDescent="0.25">
      <c r="A4" s="19" t="s">
        <v>570</v>
      </c>
      <c r="B4" s="21">
        <v>0</v>
      </c>
      <c r="C4" s="21">
        <v>739</v>
      </c>
      <c r="D4" s="20">
        <v>13</v>
      </c>
      <c r="E4" s="19">
        <v>12</v>
      </c>
      <c r="F4" s="19" t="s">
        <v>562</v>
      </c>
      <c r="G4" s="19" t="s">
        <v>561</v>
      </c>
      <c r="H4" s="20">
        <v>23</v>
      </c>
      <c r="I4" s="19" t="s">
        <v>560</v>
      </c>
      <c r="J4" s="20">
        <v>3</v>
      </c>
      <c r="K4" s="19" t="s">
        <v>571</v>
      </c>
      <c r="L4" s="19" t="s">
        <v>558</v>
      </c>
      <c r="M4" s="17" t="str">
        <f>IF(E4&lt;12,"Short",IF(E4&lt;36,"Medium","Large"))</f>
        <v>Medium</v>
      </c>
      <c r="O4" s="31" t="s">
        <v>598</v>
      </c>
      <c r="P4" s="31"/>
      <c r="Q4" s="31"/>
      <c r="R4" s="31"/>
      <c r="S4" s="31"/>
      <c r="T4" s="31"/>
      <c r="U4" s="22">
        <f>AVERAGEIFS(H:H,G:G,"Divorced",A:A,"New Car")</f>
        <v>30.810810810810811</v>
      </c>
    </row>
    <row r="5" spans="1:21" x14ac:dyDescent="0.25">
      <c r="A5" s="19" t="s">
        <v>568</v>
      </c>
      <c r="B5" s="21">
        <v>0</v>
      </c>
      <c r="C5" s="21">
        <v>1230</v>
      </c>
      <c r="D5" s="20">
        <v>25</v>
      </c>
      <c r="E5" s="19">
        <v>0</v>
      </c>
      <c r="F5" s="19" t="s">
        <v>562</v>
      </c>
      <c r="G5" s="19" t="s">
        <v>566</v>
      </c>
      <c r="H5" s="20">
        <v>32</v>
      </c>
      <c r="I5" s="19" t="s">
        <v>560</v>
      </c>
      <c r="J5" s="20">
        <v>1</v>
      </c>
      <c r="K5" s="19" t="s">
        <v>565</v>
      </c>
      <c r="L5" s="19" t="s">
        <v>564</v>
      </c>
      <c r="M5" s="17" t="str">
        <f t="shared" ref="M5:M68" si="0">IF(E5&lt;12,"Short",IF(E5&lt;36,"Medium","Large"))</f>
        <v>Short</v>
      </c>
      <c r="O5" s="31" t="s">
        <v>599</v>
      </c>
      <c r="P5" s="31"/>
      <c r="Q5" s="31"/>
      <c r="R5" s="31"/>
      <c r="S5" s="31"/>
      <c r="T5" s="31"/>
      <c r="U5" s="22">
        <f>COUNTIFS(K:K,"Unskilled",L:L,"High")</f>
        <v>43</v>
      </c>
    </row>
    <row r="6" spans="1:21" x14ac:dyDescent="0.25">
      <c r="A6" s="19" t="s">
        <v>563</v>
      </c>
      <c r="B6" s="21">
        <v>0</v>
      </c>
      <c r="C6" s="21">
        <v>389</v>
      </c>
      <c r="D6" s="20">
        <v>19</v>
      </c>
      <c r="E6" s="19">
        <v>119</v>
      </c>
      <c r="F6" s="19" t="s">
        <v>562</v>
      </c>
      <c r="G6" s="19" t="s">
        <v>561</v>
      </c>
      <c r="H6" s="20">
        <v>38</v>
      </c>
      <c r="I6" s="19" t="s">
        <v>560</v>
      </c>
      <c r="J6" s="20">
        <v>4</v>
      </c>
      <c r="K6" s="19" t="s">
        <v>559</v>
      </c>
      <c r="L6" s="19" t="s">
        <v>564</v>
      </c>
      <c r="M6" s="17" t="str">
        <f t="shared" si="0"/>
        <v>Large</v>
      </c>
      <c r="O6" s="31" t="s">
        <v>600</v>
      </c>
      <c r="P6" s="31"/>
      <c r="Q6" s="31"/>
      <c r="R6" s="31"/>
      <c r="S6" s="31"/>
      <c r="T6" s="31"/>
      <c r="U6" s="30">
        <f>SUMIFS(B:B,A:A,"Education")</f>
        <v>16714</v>
      </c>
    </row>
    <row r="7" spans="1:21" x14ac:dyDescent="0.25">
      <c r="A7" s="19" t="s">
        <v>568</v>
      </c>
      <c r="B7" s="21">
        <v>638</v>
      </c>
      <c r="C7" s="21">
        <v>347</v>
      </c>
      <c r="D7" s="20">
        <v>13</v>
      </c>
      <c r="E7" s="19">
        <v>14</v>
      </c>
      <c r="F7" s="19" t="s">
        <v>562</v>
      </c>
      <c r="G7" s="19" t="s">
        <v>561</v>
      </c>
      <c r="H7" s="20">
        <v>36</v>
      </c>
      <c r="I7" s="19" t="s">
        <v>560</v>
      </c>
      <c r="J7" s="20">
        <v>2</v>
      </c>
      <c r="K7" s="19" t="s">
        <v>571</v>
      </c>
      <c r="L7" s="19" t="s">
        <v>564</v>
      </c>
      <c r="M7" s="17" t="str">
        <f>IF(E7&lt;12,"Short",IF(E7&lt;36,"Medium","Large"))</f>
        <v>Medium</v>
      </c>
    </row>
    <row r="8" spans="1:21" x14ac:dyDescent="0.25">
      <c r="A8" s="19" t="s">
        <v>573</v>
      </c>
      <c r="B8" s="21">
        <v>963</v>
      </c>
      <c r="C8" s="21">
        <v>4754</v>
      </c>
      <c r="D8" s="20">
        <v>40</v>
      </c>
      <c r="E8" s="19">
        <v>45</v>
      </c>
      <c r="F8" s="19" t="s">
        <v>562</v>
      </c>
      <c r="G8" s="19" t="s">
        <v>561</v>
      </c>
      <c r="H8" s="20">
        <v>31</v>
      </c>
      <c r="I8" s="19" t="s">
        <v>575</v>
      </c>
      <c r="J8" s="20">
        <v>3</v>
      </c>
      <c r="K8" s="19" t="s">
        <v>565</v>
      </c>
      <c r="L8" s="19" t="s">
        <v>558</v>
      </c>
      <c r="M8" s="17" t="str">
        <f t="shared" si="0"/>
        <v>Large</v>
      </c>
    </row>
    <row r="9" spans="1:21" x14ac:dyDescent="0.25">
      <c r="A9" s="19" t="s">
        <v>568</v>
      </c>
      <c r="B9" s="21">
        <v>2827</v>
      </c>
      <c r="C9" s="21">
        <v>0</v>
      </c>
      <c r="D9" s="20">
        <v>11</v>
      </c>
      <c r="E9" s="19">
        <v>13</v>
      </c>
      <c r="F9" s="19" t="s">
        <v>562</v>
      </c>
      <c r="G9" s="19" t="s">
        <v>572</v>
      </c>
      <c r="H9" s="20">
        <v>25</v>
      </c>
      <c r="I9" s="19" t="s">
        <v>560</v>
      </c>
      <c r="J9" s="20">
        <v>1</v>
      </c>
      <c r="K9" s="19" t="s">
        <v>565</v>
      </c>
      <c r="L9" s="19" t="s">
        <v>558</v>
      </c>
      <c r="M9" s="17" t="str">
        <f>IF(E9&lt;12,"Short",IF(E9&lt;36,"Medium","Large"))</f>
        <v>Medium</v>
      </c>
    </row>
    <row r="10" spans="1:21" x14ac:dyDescent="0.25">
      <c r="A10" s="19" t="s">
        <v>563</v>
      </c>
      <c r="B10" s="21">
        <v>0</v>
      </c>
      <c r="C10" s="21">
        <v>229</v>
      </c>
      <c r="D10" s="20">
        <v>13</v>
      </c>
      <c r="E10" s="19">
        <v>16</v>
      </c>
      <c r="F10" s="19" t="s">
        <v>562</v>
      </c>
      <c r="G10" s="19" t="s">
        <v>572</v>
      </c>
      <c r="H10" s="20">
        <v>26</v>
      </c>
      <c r="I10" s="19" t="s">
        <v>560</v>
      </c>
      <c r="J10" s="20">
        <v>3</v>
      </c>
      <c r="K10" s="19" t="s">
        <v>571</v>
      </c>
      <c r="L10" s="19" t="s">
        <v>558</v>
      </c>
      <c r="M10" s="17" t="str">
        <f t="shared" si="0"/>
        <v>Medium</v>
      </c>
    </row>
    <row r="11" spans="1:21" x14ac:dyDescent="0.25">
      <c r="A11" s="19" t="s">
        <v>576</v>
      </c>
      <c r="B11" s="21">
        <v>0</v>
      </c>
      <c r="C11" s="21">
        <v>533</v>
      </c>
      <c r="D11" s="20">
        <v>14</v>
      </c>
      <c r="E11" s="19">
        <v>2</v>
      </c>
      <c r="F11" s="19" t="s">
        <v>562</v>
      </c>
      <c r="G11" s="19" t="s">
        <v>561</v>
      </c>
      <c r="H11" s="20">
        <v>27</v>
      </c>
      <c r="I11" s="19" t="s">
        <v>560</v>
      </c>
      <c r="J11" s="20">
        <v>1</v>
      </c>
      <c r="K11" s="19" t="s">
        <v>571</v>
      </c>
      <c r="L11" s="19" t="s">
        <v>558</v>
      </c>
      <c r="M11" s="17" t="str">
        <f t="shared" si="0"/>
        <v>Short</v>
      </c>
    </row>
    <row r="12" spans="1:21" x14ac:dyDescent="0.25">
      <c r="A12" s="19" t="s">
        <v>570</v>
      </c>
      <c r="B12" s="21">
        <v>6509</v>
      </c>
      <c r="C12" s="21">
        <v>493</v>
      </c>
      <c r="D12" s="20">
        <v>37</v>
      </c>
      <c r="E12" s="19">
        <v>9</v>
      </c>
      <c r="F12" s="19" t="s">
        <v>562</v>
      </c>
      <c r="G12" s="19" t="s">
        <v>561</v>
      </c>
      <c r="H12" s="20">
        <v>25</v>
      </c>
      <c r="I12" s="19" t="s">
        <v>560</v>
      </c>
      <c r="J12" s="20">
        <v>2</v>
      </c>
      <c r="K12" s="19" t="s">
        <v>565</v>
      </c>
      <c r="L12" s="19" t="s">
        <v>564</v>
      </c>
      <c r="M12" s="17" t="str">
        <f t="shared" si="0"/>
        <v>Short</v>
      </c>
    </row>
    <row r="13" spans="1:21" x14ac:dyDescent="0.25">
      <c r="A13" s="19" t="s">
        <v>570</v>
      </c>
      <c r="B13" s="21">
        <v>966</v>
      </c>
      <c r="C13" s="21">
        <v>0</v>
      </c>
      <c r="D13" s="20">
        <v>25</v>
      </c>
      <c r="E13" s="19">
        <v>4</v>
      </c>
      <c r="F13" s="19" t="s">
        <v>567</v>
      </c>
      <c r="G13" s="19" t="s">
        <v>566</v>
      </c>
      <c r="H13" s="20">
        <v>43</v>
      </c>
      <c r="I13" s="19" t="s">
        <v>560</v>
      </c>
      <c r="J13" s="20">
        <v>1</v>
      </c>
      <c r="K13" s="19" t="s">
        <v>565</v>
      </c>
      <c r="L13" s="19" t="s">
        <v>564</v>
      </c>
      <c r="M13" s="17" t="str">
        <f t="shared" si="0"/>
        <v>Short</v>
      </c>
    </row>
    <row r="14" spans="1:21" x14ac:dyDescent="0.25">
      <c r="A14" s="19" t="s">
        <v>576</v>
      </c>
      <c r="B14" s="21">
        <v>0</v>
      </c>
      <c r="C14" s="21">
        <v>989</v>
      </c>
      <c r="D14" s="20">
        <v>49</v>
      </c>
      <c r="E14" s="19">
        <v>0</v>
      </c>
      <c r="F14" s="19" t="s">
        <v>562</v>
      </c>
      <c r="G14" s="19" t="s">
        <v>561</v>
      </c>
      <c r="H14" s="20">
        <v>32</v>
      </c>
      <c r="I14" s="19" t="s">
        <v>575</v>
      </c>
      <c r="J14" s="20">
        <v>2</v>
      </c>
      <c r="K14" s="19" t="s">
        <v>559</v>
      </c>
      <c r="L14" s="19" t="s">
        <v>564</v>
      </c>
      <c r="M14" s="17" t="str">
        <f t="shared" si="0"/>
        <v>Short</v>
      </c>
    </row>
    <row r="15" spans="1:21" x14ac:dyDescent="0.25">
      <c r="A15" s="19" t="s">
        <v>563</v>
      </c>
      <c r="B15" s="21">
        <v>0</v>
      </c>
      <c r="C15" s="21">
        <v>3305</v>
      </c>
      <c r="D15" s="20">
        <v>11</v>
      </c>
      <c r="E15" s="19">
        <v>15</v>
      </c>
      <c r="F15" s="19" t="s">
        <v>562</v>
      </c>
      <c r="G15" s="19" t="s">
        <v>561</v>
      </c>
      <c r="H15" s="20">
        <v>34</v>
      </c>
      <c r="I15" s="19" t="s">
        <v>575</v>
      </c>
      <c r="J15" s="20">
        <v>2</v>
      </c>
      <c r="K15" s="19" t="s">
        <v>571</v>
      </c>
      <c r="L15" s="19" t="s">
        <v>558</v>
      </c>
      <c r="M15" s="17" t="str">
        <f t="shared" si="0"/>
        <v>Medium</v>
      </c>
    </row>
    <row r="16" spans="1:21" x14ac:dyDescent="0.25">
      <c r="A16" s="19" t="s">
        <v>576</v>
      </c>
      <c r="B16" s="21">
        <v>322</v>
      </c>
      <c r="C16" s="21">
        <v>578</v>
      </c>
      <c r="D16" s="20">
        <v>10</v>
      </c>
      <c r="E16" s="19">
        <v>14</v>
      </c>
      <c r="F16" s="19" t="s">
        <v>562</v>
      </c>
      <c r="G16" s="19" t="s">
        <v>572</v>
      </c>
      <c r="H16" s="20">
        <v>26</v>
      </c>
      <c r="I16" s="19" t="s">
        <v>560</v>
      </c>
      <c r="J16" s="20">
        <v>1</v>
      </c>
      <c r="K16" s="19" t="s">
        <v>565</v>
      </c>
      <c r="L16" s="19" t="s">
        <v>558</v>
      </c>
      <c r="M16" s="17" t="str">
        <f t="shared" si="0"/>
        <v>Medium</v>
      </c>
    </row>
    <row r="17" spans="1:13" x14ac:dyDescent="0.25">
      <c r="A17" s="19" t="s">
        <v>563</v>
      </c>
      <c r="B17" s="21">
        <v>0</v>
      </c>
      <c r="C17" s="21">
        <v>821</v>
      </c>
      <c r="D17" s="20">
        <v>25</v>
      </c>
      <c r="E17" s="19">
        <v>63</v>
      </c>
      <c r="F17" s="19" t="s">
        <v>562</v>
      </c>
      <c r="G17" s="19" t="s">
        <v>561</v>
      </c>
      <c r="H17" s="20">
        <v>44</v>
      </c>
      <c r="I17" s="19" t="s">
        <v>560</v>
      </c>
      <c r="J17" s="20">
        <v>1</v>
      </c>
      <c r="K17" s="19" t="s">
        <v>565</v>
      </c>
      <c r="L17" s="19" t="s">
        <v>564</v>
      </c>
      <c r="M17" s="17" t="str">
        <f t="shared" si="0"/>
        <v>Large</v>
      </c>
    </row>
    <row r="18" spans="1:13" x14ac:dyDescent="0.25">
      <c r="A18" s="19" t="s">
        <v>563</v>
      </c>
      <c r="B18" s="21">
        <v>396</v>
      </c>
      <c r="C18" s="21">
        <v>228</v>
      </c>
      <c r="D18" s="20">
        <v>13</v>
      </c>
      <c r="E18" s="19">
        <v>26</v>
      </c>
      <c r="F18" s="19" t="s">
        <v>562</v>
      </c>
      <c r="G18" s="19" t="s">
        <v>561</v>
      </c>
      <c r="H18" s="20">
        <v>46</v>
      </c>
      <c r="I18" s="19" t="s">
        <v>560</v>
      </c>
      <c r="J18" s="20">
        <v>3</v>
      </c>
      <c r="K18" s="19" t="s">
        <v>571</v>
      </c>
      <c r="L18" s="19" t="s">
        <v>558</v>
      </c>
      <c r="M18" s="17" t="str">
        <f t="shared" si="0"/>
        <v>Medium</v>
      </c>
    </row>
    <row r="19" spans="1:13" x14ac:dyDescent="0.25">
      <c r="A19" s="19" t="s">
        <v>574</v>
      </c>
      <c r="B19" s="21">
        <v>0</v>
      </c>
      <c r="C19" s="21">
        <v>129</v>
      </c>
      <c r="D19" s="20">
        <v>31</v>
      </c>
      <c r="E19" s="19">
        <v>8</v>
      </c>
      <c r="F19" s="19" t="s">
        <v>562</v>
      </c>
      <c r="G19" s="19" t="s">
        <v>566</v>
      </c>
      <c r="H19" s="20">
        <v>39</v>
      </c>
      <c r="I19" s="19" t="s">
        <v>560</v>
      </c>
      <c r="J19" s="20">
        <v>4</v>
      </c>
      <c r="K19" s="19" t="s">
        <v>559</v>
      </c>
      <c r="L19" s="19" t="s">
        <v>558</v>
      </c>
      <c r="M19" s="17" t="str">
        <f t="shared" si="0"/>
        <v>Short</v>
      </c>
    </row>
    <row r="20" spans="1:13" x14ac:dyDescent="0.25">
      <c r="A20" s="19" t="s">
        <v>568</v>
      </c>
      <c r="B20" s="21">
        <v>652</v>
      </c>
      <c r="C20" s="21">
        <v>732</v>
      </c>
      <c r="D20" s="20">
        <v>49</v>
      </c>
      <c r="E20" s="19">
        <v>4</v>
      </c>
      <c r="F20" s="19" t="s">
        <v>567</v>
      </c>
      <c r="G20" s="19" t="s">
        <v>566</v>
      </c>
      <c r="H20" s="20">
        <v>25</v>
      </c>
      <c r="I20" s="19" t="s">
        <v>560</v>
      </c>
      <c r="J20" s="20">
        <v>2</v>
      </c>
      <c r="K20" s="19" t="s">
        <v>565</v>
      </c>
      <c r="L20" s="19" t="s">
        <v>564</v>
      </c>
      <c r="M20" s="17" t="str">
        <f t="shared" si="0"/>
        <v>Short</v>
      </c>
    </row>
    <row r="21" spans="1:13" x14ac:dyDescent="0.25">
      <c r="A21" s="19" t="s">
        <v>563</v>
      </c>
      <c r="B21" s="21">
        <v>708</v>
      </c>
      <c r="C21" s="21">
        <v>683</v>
      </c>
      <c r="D21" s="20">
        <v>13</v>
      </c>
      <c r="E21" s="19">
        <v>33</v>
      </c>
      <c r="F21" s="19" t="s">
        <v>562</v>
      </c>
      <c r="G21" s="19" t="s">
        <v>561</v>
      </c>
      <c r="H21" s="20">
        <v>31</v>
      </c>
      <c r="I21" s="19" t="s">
        <v>560</v>
      </c>
      <c r="J21" s="20">
        <v>2</v>
      </c>
      <c r="K21" s="19" t="s">
        <v>565</v>
      </c>
      <c r="L21" s="19" t="s">
        <v>558</v>
      </c>
      <c r="M21" s="17" t="str">
        <f t="shared" si="0"/>
        <v>Medium</v>
      </c>
    </row>
    <row r="22" spans="1:13" x14ac:dyDescent="0.25">
      <c r="A22" s="19" t="s">
        <v>578</v>
      </c>
      <c r="B22" s="21">
        <v>207</v>
      </c>
      <c r="C22" s="21">
        <v>0</v>
      </c>
      <c r="D22" s="20">
        <v>28</v>
      </c>
      <c r="E22" s="19">
        <v>116</v>
      </c>
      <c r="F22" s="19" t="s">
        <v>562</v>
      </c>
      <c r="G22" s="19" t="s">
        <v>561</v>
      </c>
      <c r="H22" s="20">
        <v>47</v>
      </c>
      <c r="I22" s="19" t="s">
        <v>560</v>
      </c>
      <c r="J22" s="20">
        <v>4</v>
      </c>
      <c r="K22" s="19" t="s">
        <v>565</v>
      </c>
      <c r="L22" s="19" t="s">
        <v>558</v>
      </c>
      <c r="M22" s="17" t="str">
        <f t="shared" si="0"/>
        <v>Large</v>
      </c>
    </row>
    <row r="23" spans="1:13" x14ac:dyDescent="0.25">
      <c r="A23" s="19" t="s">
        <v>573</v>
      </c>
      <c r="B23" s="21">
        <v>287</v>
      </c>
      <c r="C23" s="21">
        <v>12348</v>
      </c>
      <c r="D23" s="20">
        <v>7</v>
      </c>
      <c r="E23" s="19">
        <v>2</v>
      </c>
      <c r="F23" s="19" t="s">
        <v>567</v>
      </c>
      <c r="G23" s="19" t="s">
        <v>566</v>
      </c>
      <c r="H23" s="20">
        <v>23</v>
      </c>
      <c r="I23" s="19" t="s">
        <v>575</v>
      </c>
      <c r="J23" s="20">
        <v>2</v>
      </c>
      <c r="K23" s="19" t="s">
        <v>565</v>
      </c>
      <c r="L23" s="19" t="s">
        <v>564</v>
      </c>
      <c r="M23" s="17" t="str">
        <f t="shared" si="0"/>
        <v>Short</v>
      </c>
    </row>
    <row r="24" spans="1:13" x14ac:dyDescent="0.25">
      <c r="A24" s="19" t="s">
        <v>568</v>
      </c>
      <c r="B24" s="21">
        <v>0</v>
      </c>
      <c r="C24" s="21">
        <v>17545</v>
      </c>
      <c r="D24" s="20">
        <v>34</v>
      </c>
      <c r="E24" s="19">
        <v>16</v>
      </c>
      <c r="F24" s="19" t="s">
        <v>567</v>
      </c>
      <c r="G24" s="19" t="s">
        <v>566</v>
      </c>
      <c r="H24" s="20">
        <v>22</v>
      </c>
      <c r="I24" s="19" t="s">
        <v>560</v>
      </c>
      <c r="J24" s="20">
        <v>4</v>
      </c>
      <c r="K24" s="19" t="s">
        <v>565</v>
      </c>
      <c r="L24" s="19" t="s">
        <v>564</v>
      </c>
      <c r="M24" s="17" t="str">
        <f t="shared" si="0"/>
        <v>Medium</v>
      </c>
    </row>
    <row r="25" spans="1:13" x14ac:dyDescent="0.25">
      <c r="A25" s="19" t="s">
        <v>568</v>
      </c>
      <c r="B25" s="21">
        <v>101</v>
      </c>
      <c r="C25" s="21">
        <v>3871</v>
      </c>
      <c r="D25" s="20">
        <v>13</v>
      </c>
      <c r="E25" s="19">
        <v>5</v>
      </c>
      <c r="F25" s="19" t="s">
        <v>567</v>
      </c>
      <c r="G25" s="19" t="s">
        <v>566</v>
      </c>
      <c r="H25" s="20">
        <v>26</v>
      </c>
      <c r="I25" s="19" t="s">
        <v>575</v>
      </c>
      <c r="J25" s="20">
        <v>4</v>
      </c>
      <c r="K25" s="19" t="s">
        <v>565</v>
      </c>
      <c r="L25" s="19" t="s">
        <v>564</v>
      </c>
      <c r="M25" s="17" t="str">
        <f t="shared" si="0"/>
        <v>Short</v>
      </c>
    </row>
    <row r="26" spans="1:13" x14ac:dyDescent="0.25">
      <c r="A26" s="19" t="s">
        <v>568</v>
      </c>
      <c r="B26" s="21">
        <v>0</v>
      </c>
      <c r="C26" s="21">
        <v>0</v>
      </c>
      <c r="D26" s="20">
        <v>25</v>
      </c>
      <c r="E26" s="19">
        <v>23</v>
      </c>
      <c r="F26" s="19" t="s">
        <v>562</v>
      </c>
      <c r="G26" s="19" t="s">
        <v>572</v>
      </c>
      <c r="H26" s="20">
        <v>19</v>
      </c>
      <c r="I26" s="19" t="s">
        <v>560</v>
      </c>
      <c r="J26" s="20">
        <v>4</v>
      </c>
      <c r="K26" s="19" t="s">
        <v>565</v>
      </c>
      <c r="L26" s="19" t="s">
        <v>564</v>
      </c>
      <c r="M26" s="17" t="str">
        <f t="shared" si="0"/>
        <v>Medium</v>
      </c>
    </row>
    <row r="27" spans="1:13" x14ac:dyDescent="0.25">
      <c r="A27" s="19" t="s">
        <v>568</v>
      </c>
      <c r="B27" s="21">
        <v>0</v>
      </c>
      <c r="C27" s="21">
        <v>485</v>
      </c>
      <c r="D27" s="20">
        <v>37</v>
      </c>
      <c r="E27" s="19">
        <v>23</v>
      </c>
      <c r="F27" s="19" t="s">
        <v>567</v>
      </c>
      <c r="G27" s="19" t="s">
        <v>566</v>
      </c>
      <c r="H27" s="20">
        <v>27</v>
      </c>
      <c r="I27" s="19" t="s">
        <v>560</v>
      </c>
      <c r="J27" s="20">
        <v>2</v>
      </c>
      <c r="K27" s="19" t="s">
        <v>559</v>
      </c>
      <c r="L27" s="19" t="s">
        <v>564</v>
      </c>
      <c r="M27" s="17" t="str">
        <f t="shared" si="0"/>
        <v>Medium</v>
      </c>
    </row>
    <row r="28" spans="1:13" x14ac:dyDescent="0.25">
      <c r="A28" s="19" t="s">
        <v>563</v>
      </c>
      <c r="B28" s="21">
        <v>0</v>
      </c>
      <c r="C28" s="21">
        <v>10723</v>
      </c>
      <c r="D28" s="20">
        <v>11</v>
      </c>
      <c r="E28" s="19">
        <v>15</v>
      </c>
      <c r="F28" s="19" t="s">
        <v>562</v>
      </c>
      <c r="G28" s="19" t="s">
        <v>561</v>
      </c>
      <c r="H28" s="20">
        <v>39</v>
      </c>
      <c r="I28" s="19" t="s">
        <v>575</v>
      </c>
      <c r="J28" s="20">
        <v>2</v>
      </c>
      <c r="K28" s="19" t="s">
        <v>571</v>
      </c>
      <c r="L28" s="19" t="s">
        <v>558</v>
      </c>
      <c r="M28" s="17" t="str">
        <f t="shared" si="0"/>
        <v>Medium</v>
      </c>
    </row>
    <row r="29" spans="1:13" x14ac:dyDescent="0.25">
      <c r="A29" s="19" t="s">
        <v>576</v>
      </c>
      <c r="B29" s="21">
        <v>141</v>
      </c>
      <c r="C29" s="21">
        <v>245</v>
      </c>
      <c r="D29" s="20">
        <v>22</v>
      </c>
      <c r="E29" s="19">
        <v>33</v>
      </c>
      <c r="F29" s="19" t="s">
        <v>562</v>
      </c>
      <c r="G29" s="19" t="s">
        <v>561</v>
      </c>
      <c r="H29" s="20">
        <v>26</v>
      </c>
      <c r="I29" s="19" t="s">
        <v>560</v>
      </c>
      <c r="J29" s="20">
        <v>3</v>
      </c>
      <c r="K29" s="19" t="s">
        <v>565</v>
      </c>
      <c r="L29" s="19" t="s">
        <v>558</v>
      </c>
      <c r="M29" s="17" t="str">
        <f t="shared" si="0"/>
        <v>Medium</v>
      </c>
    </row>
    <row r="30" spans="1:13" x14ac:dyDescent="0.25">
      <c r="A30" s="19" t="s">
        <v>574</v>
      </c>
      <c r="B30" s="21">
        <v>0</v>
      </c>
      <c r="C30" s="21">
        <v>0</v>
      </c>
      <c r="D30" s="20">
        <v>19</v>
      </c>
      <c r="E30" s="19">
        <v>58</v>
      </c>
      <c r="F30" s="19" t="s">
        <v>562</v>
      </c>
      <c r="G30" s="19" t="s">
        <v>561</v>
      </c>
      <c r="H30" s="20">
        <v>50</v>
      </c>
      <c r="I30" s="19" t="s">
        <v>569</v>
      </c>
      <c r="J30" s="20">
        <v>4</v>
      </c>
      <c r="K30" s="19" t="s">
        <v>565</v>
      </c>
      <c r="L30" s="19" t="s">
        <v>564</v>
      </c>
      <c r="M30" s="17" t="str">
        <f t="shared" si="0"/>
        <v>Large</v>
      </c>
    </row>
    <row r="31" spans="1:13" x14ac:dyDescent="0.25">
      <c r="A31" s="19" t="s">
        <v>574</v>
      </c>
      <c r="B31" s="21">
        <v>2484</v>
      </c>
      <c r="C31" s="21">
        <v>0</v>
      </c>
      <c r="D31" s="20">
        <v>49</v>
      </c>
      <c r="E31" s="19">
        <v>46</v>
      </c>
      <c r="F31" s="19" t="s">
        <v>562</v>
      </c>
      <c r="G31" s="19" t="s">
        <v>561</v>
      </c>
      <c r="H31" s="20">
        <v>34</v>
      </c>
      <c r="I31" s="19" t="s">
        <v>569</v>
      </c>
      <c r="J31" s="20">
        <v>1</v>
      </c>
      <c r="K31" s="19" t="s">
        <v>565</v>
      </c>
      <c r="L31" s="19" t="s">
        <v>558</v>
      </c>
      <c r="M31" s="17" t="str">
        <f t="shared" si="0"/>
        <v>Large</v>
      </c>
    </row>
    <row r="32" spans="1:13" x14ac:dyDescent="0.25">
      <c r="A32" s="19" t="s">
        <v>570</v>
      </c>
      <c r="B32" s="21">
        <v>237</v>
      </c>
      <c r="C32" s="21">
        <v>236</v>
      </c>
      <c r="D32" s="20">
        <v>37</v>
      </c>
      <c r="E32" s="19">
        <v>24</v>
      </c>
      <c r="F32" s="19" t="s">
        <v>562</v>
      </c>
      <c r="G32" s="19" t="s">
        <v>561</v>
      </c>
      <c r="H32" s="20">
        <v>23</v>
      </c>
      <c r="I32" s="19" t="s">
        <v>575</v>
      </c>
      <c r="J32" s="20">
        <v>4</v>
      </c>
      <c r="K32" s="19" t="s">
        <v>565</v>
      </c>
      <c r="L32" s="19" t="s">
        <v>558</v>
      </c>
      <c r="M32" s="17" t="str">
        <f t="shared" si="0"/>
        <v>Medium</v>
      </c>
    </row>
    <row r="33" spans="1:13" x14ac:dyDescent="0.25">
      <c r="A33" s="19" t="s">
        <v>570</v>
      </c>
      <c r="B33" s="21">
        <v>0</v>
      </c>
      <c r="C33" s="21">
        <v>485</v>
      </c>
      <c r="D33" s="20">
        <v>19</v>
      </c>
      <c r="E33" s="19">
        <v>12</v>
      </c>
      <c r="F33" s="19" t="s">
        <v>562</v>
      </c>
      <c r="G33" s="19" t="s">
        <v>561</v>
      </c>
      <c r="H33" s="20">
        <v>23</v>
      </c>
      <c r="I33" s="19" t="s">
        <v>560</v>
      </c>
      <c r="J33" s="20">
        <v>2</v>
      </c>
      <c r="K33" s="19" t="s">
        <v>565</v>
      </c>
      <c r="L33" s="19" t="s">
        <v>558</v>
      </c>
      <c r="M33" s="17" t="str">
        <f t="shared" si="0"/>
        <v>Medium</v>
      </c>
    </row>
    <row r="34" spans="1:13" x14ac:dyDescent="0.25">
      <c r="A34" s="19" t="s">
        <v>573</v>
      </c>
      <c r="B34" s="21">
        <v>335</v>
      </c>
      <c r="C34" s="21">
        <v>1708</v>
      </c>
      <c r="D34" s="20">
        <v>37</v>
      </c>
      <c r="E34" s="19">
        <v>7</v>
      </c>
      <c r="F34" s="19" t="s">
        <v>562</v>
      </c>
      <c r="G34" s="19" t="s">
        <v>561</v>
      </c>
      <c r="H34" s="20">
        <v>46</v>
      </c>
      <c r="I34" s="19" t="s">
        <v>569</v>
      </c>
      <c r="J34" s="20">
        <v>4</v>
      </c>
      <c r="K34" s="19" t="s">
        <v>565</v>
      </c>
      <c r="L34" s="19" t="s">
        <v>564</v>
      </c>
      <c r="M34" s="17" t="str">
        <f t="shared" si="0"/>
        <v>Short</v>
      </c>
    </row>
    <row r="35" spans="1:13" x14ac:dyDescent="0.25">
      <c r="A35" s="19" t="s">
        <v>570</v>
      </c>
      <c r="B35" s="21">
        <v>3565</v>
      </c>
      <c r="C35" s="21">
        <v>0</v>
      </c>
      <c r="D35" s="20">
        <v>31</v>
      </c>
      <c r="E35" s="19">
        <v>32</v>
      </c>
      <c r="F35" s="19" t="s">
        <v>562</v>
      </c>
      <c r="G35" s="19" t="s">
        <v>561</v>
      </c>
      <c r="H35" s="20">
        <v>35</v>
      </c>
      <c r="I35" s="19" t="s">
        <v>560</v>
      </c>
      <c r="J35" s="20">
        <v>3</v>
      </c>
      <c r="K35" s="19" t="s">
        <v>565</v>
      </c>
      <c r="L35" s="19" t="s">
        <v>558</v>
      </c>
      <c r="M35" s="17" t="str">
        <f t="shared" si="0"/>
        <v>Medium</v>
      </c>
    </row>
    <row r="36" spans="1:13" x14ac:dyDescent="0.25">
      <c r="A36" s="19" t="s">
        <v>570</v>
      </c>
      <c r="B36" s="21">
        <v>0</v>
      </c>
      <c r="C36" s="21">
        <v>407</v>
      </c>
      <c r="D36" s="20">
        <v>13</v>
      </c>
      <c r="E36" s="19">
        <v>2</v>
      </c>
      <c r="F36" s="19" t="s">
        <v>567</v>
      </c>
      <c r="G36" s="19" t="s">
        <v>566</v>
      </c>
      <c r="H36" s="20">
        <v>28</v>
      </c>
      <c r="I36" s="19" t="s">
        <v>560</v>
      </c>
      <c r="J36" s="20">
        <v>2</v>
      </c>
      <c r="K36" s="19" t="s">
        <v>565</v>
      </c>
      <c r="L36" s="19" t="s">
        <v>558</v>
      </c>
      <c r="M36" s="17" t="str">
        <f t="shared" si="0"/>
        <v>Short</v>
      </c>
    </row>
    <row r="37" spans="1:13" x14ac:dyDescent="0.25">
      <c r="A37" s="19" t="s">
        <v>576</v>
      </c>
      <c r="B37" s="21">
        <v>16647</v>
      </c>
      <c r="C37" s="21">
        <v>895</v>
      </c>
      <c r="D37" s="20">
        <v>16</v>
      </c>
      <c r="E37" s="19">
        <v>34</v>
      </c>
      <c r="F37" s="19" t="s">
        <v>562</v>
      </c>
      <c r="G37" s="19" t="s">
        <v>561</v>
      </c>
      <c r="H37" s="20">
        <v>25</v>
      </c>
      <c r="I37" s="19" t="s">
        <v>575</v>
      </c>
      <c r="J37" s="20">
        <v>4</v>
      </c>
      <c r="K37" s="19" t="s">
        <v>565</v>
      </c>
      <c r="L37" s="19" t="s">
        <v>558</v>
      </c>
      <c r="M37" s="17" t="str">
        <f t="shared" si="0"/>
        <v>Medium</v>
      </c>
    </row>
    <row r="38" spans="1:13" x14ac:dyDescent="0.25">
      <c r="A38" s="19" t="s">
        <v>576</v>
      </c>
      <c r="B38" s="21">
        <v>0</v>
      </c>
      <c r="C38" s="21">
        <v>150</v>
      </c>
      <c r="D38" s="20">
        <v>49</v>
      </c>
      <c r="E38" s="19">
        <v>46</v>
      </c>
      <c r="F38" s="19" t="s">
        <v>567</v>
      </c>
      <c r="G38" s="19" t="s">
        <v>566</v>
      </c>
      <c r="H38" s="20">
        <v>36</v>
      </c>
      <c r="I38" s="19" t="s">
        <v>575</v>
      </c>
      <c r="J38" s="20">
        <v>4</v>
      </c>
      <c r="K38" s="19" t="s">
        <v>565</v>
      </c>
      <c r="L38" s="19" t="s">
        <v>564</v>
      </c>
      <c r="M38" s="17" t="str">
        <f t="shared" si="0"/>
        <v>Large</v>
      </c>
    </row>
    <row r="39" spans="1:13" x14ac:dyDescent="0.25">
      <c r="A39" s="19" t="s">
        <v>570</v>
      </c>
      <c r="B39" s="21">
        <v>0</v>
      </c>
      <c r="C39" s="21">
        <v>490</v>
      </c>
      <c r="D39" s="20">
        <v>5</v>
      </c>
      <c r="E39" s="19">
        <v>41</v>
      </c>
      <c r="F39" s="19" t="s">
        <v>562</v>
      </c>
      <c r="G39" s="19" t="s">
        <v>561</v>
      </c>
      <c r="H39" s="20">
        <v>41</v>
      </c>
      <c r="I39" s="19" t="s">
        <v>560</v>
      </c>
      <c r="J39" s="20">
        <v>1</v>
      </c>
      <c r="K39" s="19" t="s">
        <v>571</v>
      </c>
      <c r="L39" s="19" t="s">
        <v>558</v>
      </c>
      <c r="M39" s="17" t="str">
        <f t="shared" si="0"/>
        <v>Large</v>
      </c>
    </row>
    <row r="40" spans="1:13" x14ac:dyDescent="0.25">
      <c r="A40" s="19" t="s">
        <v>568</v>
      </c>
      <c r="B40" s="21">
        <v>0</v>
      </c>
      <c r="C40" s="21">
        <v>162</v>
      </c>
      <c r="D40" s="20">
        <v>25</v>
      </c>
      <c r="E40" s="19">
        <v>1</v>
      </c>
      <c r="F40" s="19" t="s">
        <v>562</v>
      </c>
      <c r="G40" s="19" t="s">
        <v>566</v>
      </c>
      <c r="H40" s="20">
        <v>54</v>
      </c>
      <c r="I40" s="19" t="s">
        <v>560</v>
      </c>
      <c r="J40" s="20">
        <v>1</v>
      </c>
      <c r="K40" s="19" t="s">
        <v>565</v>
      </c>
      <c r="L40" s="19" t="s">
        <v>564</v>
      </c>
      <c r="M40" s="17" t="str">
        <f t="shared" si="0"/>
        <v>Short</v>
      </c>
    </row>
    <row r="41" spans="1:13" x14ac:dyDescent="0.25">
      <c r="A41" s="19" t="s">
        <v>570</v>
      </c>
      <c r="B41" s="21">
        <v>940</v>
      </c>
      <c r="C41" s="21">
        <v>715</v>
      </c>
      <c r="D41" s="20">
        <v>9</v>
      </c>
      <c r="E41" s="19">
        <v>40</v>
      </c>
      <c r="F41" s="19" t="s">
        <v>567</v>
      </c>
      <c r="G41" s="19" t="s">
        <v>566</v>
      </c>
      <c r="H41" s="20">
        <v>43</v>
      </c>
      <c r="I41" s="19" t="s">
        <v>560</v>
      </c>
      <c r="J41" s="20">
        <v>2</v>
      </c>
      <c r="K41" s="19" t="s">
        <v>571</v>
      </c>
      <c r="L41" s="19" t="s">
        <v>558</v>
      </c>
      <c r="M41" s="17" t="str">
        <f t="shared" si="0"/>
        <v>Large</v>
      </c>
    </row>
    <row r="42" spans="1:13" x14ac:dyDescent="0.25">
      <c r="A42" s="19" t="s">
        <v>570</v>
      </c>
      <c r="B42" s="21">
        <v>0</v>
      </c>
      <c r="C42" s="21">
        <v>323</v>
      </c>
      <c r="D42" s="20">
        <v>49</v>
      </c>
      <c r="E42" s="19">
        <v>42</v>
      </c>
      <c r="F42" s="19" t="s">
        <v>562</v>
      </c>
      <c r="G42" s="19" t="s">
        <v>572</v>
      </c>
      <c r="H42" s="20">
        <v>33</v>
      </c>
      <c r="I42" s="19" t="s">
        <v>560</v>
      </c>
      <c r="J42" s="20">
        <v>1</v>
      </c>
      <c r="K42" s="19" t="s">
        <v>565</v>
      </c>
      <c r="L42" s="19" t="s">
        <v>564</v>
      </c>
      <c r="M42" s="17" t="str">
        <f t="shared" si="0"/>
        <v>Large</v>
      </c>
    </row>
    <row r="43" spans="1:13" x14ac:dyDescent="0.25">
      <c r="A43" s="19" t="s">
        <v>563</v>
      </c>
      <c r="B43" s="21">
        <v>0</v>
      </c>
      <c r="C43" s="21">
        <v>128</v>
      </c>
      <c r="D43" s="20">
        <v>13</v>
      </c>
      <c r="E43" s="19">
        <v>74</v>
      </c>
      <c r="F43" s="19" t="s">
        <v>562</v>
      </c>
      <c r="G43" s="19" t="s">
        <v>561</v>
      </c>
      <c r="H43" s="20">
        <v>34</v>
      </c>
      <c r="I43" s="19" t="s">
        <v>560</v>
      </c>
      <c r="J43" s="20">
        <v>3</v>
      </c>
      <c r="K43" s="19" t="s">
        <v>565</v>
      </c>
      <c r="L43" s="19" t="s">
        <v>564</v>
      </c>
      <c r="M43" s="17" t="str">
        <f t="shared" si="0"/>
        <v>Large</v>
      </c>
    </row>
    <row r="44" spans="1:13" x14ac:dyDescent="0.25">
      <c r="A44" s="19" t="s">
        <v>569</v>
      </c>
      <c r="B44" s="21">
        <v>218</v>
      </c>
      <c r="C44" s="21">
        <v>0</v>
      </c>
      <c r="D44" s="20">
        <v>49</v>
      </c>
      <c r="E44" s="19">
        <v>0</v>
      </c>
      <c r="F44" s="19" t="s">
        <v>562</v>
      </c>
      <c r="G44" s="19" t="s">
        <v>561</v>
      </c>
      <c r="H44" s="20">
        <v>39</v>
      </c>
      <c r="I44" s="19" t="s">
        <v>569</v>
      </c>
      <c r="J44" s="20">
        <v>4</v>
      </c>
      <c r="K44" s="19" t="s">
        <v>579</v>
      </c>
      <c r="L44" s="19" t="s">
        <v>558</v>
      </c>
      <c r="M44" s="17" t="str">
        <f t="shared" si="0"/>
        <v>Short</v>
      </c>
    </row>
    <row r="45" spans="1:13" x14ac:dyDescent="0.25">
      <c r="A45" s="19" t="s">
        <v>574</v>
      </c>
      <c r="B45" s="21">
        <v>0</v>
      </c>
      <c r="C45" s="21">
        <v>109</v>
      </c>
      <c r="D45" s="20">
        <v>25</v>
      </c>
      <c r="E45" s="19">
        <v>26</v>
      </c>
      <c r="F45" s="19" t="s">
        <v>562</v>
      </c>
      <c r="G45" s="19" t="s">
        <v>561</v>
      </c>
      <c r="H45" s="20">
        <v>34</v>
      </c>
      <c r="I45" s="19" t="s">
        <v>560</v>
      </c>
      <c r="J45" s="20">
        <v>3</v>
      </c>
      <c r="K45" s="19" t="s">
        <v>571</v>
      </c>
      <c r="L45" s="19" t="s">
        <v>558</v>
      </c>
      <c r="M45" s="17" t="str">
        <f t="shared" si="0"/>
        <v>Medium</v>
      </c>
    </row>
    <row r="46" spans="1:13" x14ac:dyDescent="0.25">
      <c r="A46" s="19" t="s">
        <v>570</v>
      </c>
      <c r="B46" s="21">
        <v>16935</v>
      </c>
      <c r="C46" s="21">
        <v>189</v>
      </c>
      <c r="D46" s="20">
        <v>37</v>
      </c>
      <c r="E46" s="19">
        <v>60</v>
      </c>
      <c r="F46" s="19" t="s">
        <v>562</v>
      </c>
      <c r="G46" s="19" t="s">
        <v>561</v>
      </c>
      <c r="H46" s="20">
        <v>30</v>
      </c>
      <c r="I46" s="19" t="s">
        <v>560</v>
      </c>
      <c r="J46" s="20">
        <v>2</v>
      </c>
      <c r="K46" s="19" t="s">
        <v>565</v>
      </c>
      <c r="L46" s="19" t="s">
        <v>558</v>
      </c>
      <c r="M46" s="17" t="str">
        <f t="shared" si="0"/>
        <v>Large</v>
      </c>
    </row>
    <row r="47" spans="1:13" x14ac:dyDescent="0.25">
      <c r="A47" s="19" t="s">
        <v>568</v>
      </c>
      <c r="B47" s="21">
        <v>664</v>
      </c>
      <c r="C47" s="21">
        <v>537</v>
      </c>
      <c r="D47" s="20">
        <v>31</v>
      </c>
      <c r="E47" s="19">
        <v>33</v>
      </c>
      <c r="F47" s="19" t="s">
        <v>562</v>
      </c>
      <c r="G47" s="19" t="s">
        <v>561</v>
      </c>
      <c r="H47" s="20">
        <v>48</v>
      </c>
      <c r="I47" s="19" t="s">
        <v>560</v>
      </c>
      <c r="J47" s="20">
        <v>2</v>
      </c>
      <c r="K47" s="19" t="s">
        <v>565</v>
      </c>
      <c r="L47" s="19" t="s">
        <v>564</v>
      </c>
      <c r="M47" s="17" t="str">
        <f t="shared" si="0"/>
        <v>Medium</v>
      </c>
    </row>
    <row r="48" spans="1:13" x14ac:dyDescent="0.25">
      <c r="A48" s="19" t="s">
        <v>568</v>
      </c>
      <c r="B48" s="21">
        <v>150</v>
      </c>
      <c r="C48" s="21">
        <v>6520</v>
      </c>
      <c r="D48" s="20">
        <v>12</v>
      </c>
      <c r="E48" s="19">
        <v>1</v>
      </c>
      <c r="F48" s="19" t="s">
        <v>567</v>
      </c>
      <c r="G48" s="19" t="s">
        <v>566</v>
      </c>
      <c r="H48" s="20">
        <v>19</v>
      </c>
      <c r="I48" s="19" t="s">
        <v>560</v>
      </c>
      <c r="J48" s="20">
        <v>1</v>
      </c>
      <c r="K48" s="19" t="s">
        <v>565</v>
      </c>
      <c r="L48" s="19" t="s">
        <v>558</v>
      </c>
      <c r="M48" s="17" t="str">
        <f t="shared" si="0"/>
        <v>Short</v>
      </c>
    </row>
    <row r="49" spans="1:13" x14ac:dyDescent="0.25">
      <c r="A49" s="19" t="s">
        <v>570</v>
      </c>
      <c r="B49" s="21">
        <v>0</v>
      </c>
      <c r="C49" s="21">
        <v>138</v>
      </c>
      <c r="D49" s="20">
        <v>7</v>
      </c>
      <c r="E49" s="19">
        <v>119</v>
      </c>
      <c r="F49" s="19" t="s">
        <v>562</v>
      </c>
      <c r="G49" s="19" t="s">
        <v>572</v>
      </c>
      <c r="H49" s="20">
        <v>29</v>
      </c>
      <c r="I49" s="19" t="s">
        <v>575</v>
      </c>
      <c r="J49" s="20">
        <v>2</v>
      </c>
      <c r="K49" s="19" t="s">
        <v>565</v>
      </c>
      <c r="L49" s="19" t="s">
        <v>558</v>
      </c>
      <c r="M49" s="17" t="str">
        <f t="shared" si="0"/>
        <v>Large</v>
      </c>
    </row>
    <row r="50" spans="1:13" x14ac:dyDescent="0.25">
      <c r="A50" s="19" t="s">
        <v>568</v>
      </c>
      <c r="B50" s="21">
        <v>216</v>
      </c>
      <c r="C50" s="21">
        <v>0</v>
      </c>
      <c r="D50" s="20">
        <v>19</v>
      </c>
      <c r="E50" s="19">
        <v>3</v>
      </c>
      <c r="F50" s="19" t="s">
        <v>567</v>
      </c>
      <c r="G50" s="19" t="s">
        <v>566</v>
      </c>
      <c r="H50" s="20">
        <v>26</v>
      </c>
      <c r="I50" s="19" t="s">
        <v>575</v>
      </c>
      <c r="J50" s="20">
        <v>3</v>
      </c>
      <c r="K50" s="19" t="s">
        <v>565</v>
      </c>
      <c r="L50" s="19" t="s">
        <v>564</v>
      </c>
      <c r="M50" s="17" t="str">
        <f t="shared" si="0"/>
        <v>Short</v>
      </c>
    </row>
    <row r="51" spans="1:13" x14ac:dyDescent="0.25">
      <c r="A51" s="19" t="s">
        <v>563</v>
      </c>
      <c r="B51" s="21">
        <v>0</v>
      </c>
      <c r="C51" s="21">
        <v>660</v>
      </c>
      <c r="D51" s="20">
        <v>17</v>
      </c>
      <c r="E51" s="19">
        <v>75</v>
      </c>
      <c r="F51" s="19" t="s">
        <v>562</v>
      </c>
      <c r="G51" s="19" t="s">
        <v>561</v>
      </c>
      <c r="H51" s="20">
        <v>42</v>
      </c>
      <c r="I51" s="19" t="s">
        <v>575</v>
      </c>
      <c r="J51" s="20">
        <v>4</v>
      </c>
      <c r="K51" s="19" t="s">
        <v>565</v>
      </c>
      <c r="L51" s="19" t="s">
        <v>564</v>
      </c>
      <c r="M51" s="17" t="str">
        <f t="shared" si="0"/>
        <v>Large</v>
      </c>
    </row>
    <row r="52" spans="1:13" x14ac:dyDescent="0.25">
      <c r="A52" s="19" t="s">
        <v>576</v>
      </c>
      <c r="B52" s="21">
        <v>0</v>
      </c>
      <c r="C52" s="21">
        <v>724</v>
      </c>
      <c r="D52" s="20">
        <v>25</v>
      </c>
      <c r="E52" s="19">
        <v>8</v>
      </c>
      <c r="F52" s="19" t="s">
        <v>562</v>
      </c>
      <c r="G52" s="19" t="s">
        <v>561</v>
      </c>
      <c r="H52" s="20">
        <v>30</v>
      </c>
      <c r="I52" s="19" t="s">
        <v>575</v>
      </c>
      <c r="J52" s="20">
        <v>2</v>
      </c>
      <c r="K52" s="19" t="s">
        <v>565</v>
      </c>
      <c r="L52" s="19" t="s">
        <v>564</v>
      </c>
      <c r="M52" s="17" t="str">
        <f t="shared" si="0"/>
        <v>Short</v>
      </c>
    </row>
    <row r="53" spans="1:13" x14ac:dyDescent="0.25">
      <c r="A53" s="19" t="s">
        <v>570</v>
      </c>
      <c r="B53" s="21">
        <v>0</v>
      </c>
      <c r="C53" s="21">
        <v>897</v>
      </c>
      <c r="D53" s="20">
        <v>19</v>
      </c>
      <c r="E53" s="19">
        <v>5</v>
      </c>
      <c r="F53" s="19" t="s">
        <v>562</v>
      </c>
      <c r="G53" s="19" t="s">
        <v>572</v>
      </c>
      <c r="H53" s="20">
        <v>38</v>
      </c>
      <c r="I53" s="19" t="s">
        <v>560</v>
      </c>
      <c r="J53" s="20">
        <v>4</v>
      </c>
      <c r="K53" s="19" t="s">
        <v>565</v>
      </c>
      <c r="L53" s="19" t="s">
        <v>558</v>
      </c>
      <c r="M53" s="17" t="str">
        <f t="shared" si="0"/>
        <v>Short</v>
      </c>
    </row>
    <row r="54" spans="1:13" x14ac:dyDescent="0.25">
      <c r="A54" s="19" t="s">
        <v>570</v>
      </c>
      <c r="B54" s="21">
        <v>265</v>
      </c>
      <c r="C54" s="21">
        <v>947</v>
      </c>
      <c r="D54" s="20">
        <v>25</v>
      </c>
      <c r="E54" s="19">
        <v>5</v>
      </c>
      <c r="F54" s="19" t="s">
        <v>562</v>
      </c>
      <c r="G54" s="19" t="s">
        <v>572</v>
      </c>
      <c r="H54" s="20">
        <v>21</v>
      </c>
      <c r="I54" s="19" t="s">
        <v>560</v>
      </c>
      <c r="J54" s="20">
        <v>1</v>
      </c>
      <c r="K54" s="19" t="s">
        <v>565</v>
      </c>
      <c r="L54" s="19" t="s">
        <v>564</v>
      </c>
      <c r="M54" s="17" t="str">
        <f t="shared" si="0"/>
        <v>Short</v>
      </c>
    </row>
    <row r="55" spans="1:13" x14ac:dyDescent="0.25">
      <c r="A55" s="19" t="s">
        <v>568</v>
      </c>
      <c r="B55" s="21">
        <v>4256</v>
      </c>
      <c r="C55" s="21">
        <v>0</v>
      </c>
      <c r="D55" s="20">
        <v>16</v>
      </c>
      <c r="E55" s="19">
        <v>36</v>
      </c>
      <c r="F55" s="19" t="s">
        <v>567</v>
      </c>
      <c r="G55" s="19" t="s">
        <v>566</v>
      </c>
      <c r="H55" s="20">
        <v>32</v>
      </c>
      <c r="I55" s="19" t="s">
        <v>575</v>
      </c>
      <c r="J55" s="20">
        <v>4</v>
      </c>
      <c r="K55" s="19" t="s">
        <v>571</v>
      </c>
      <c r="L55" s="19" t="s">
        <v>558</v>
      </c>
      <c r="M55" s="17" t="str">
        <f t="shared" si="0"/>
        <v>Large</v>
      </c>
    </row>
    <row r="56" spans="1:13" x14ac:dyDescent="0.25">
      <c r="A56" s="19" t="s">
        <v>576</v>
      </c>
      <c r="B56" s="21">
        <v>870</v>
      </c>
      <c r="C56" s="21">
        <v>917</v>
      </c>
      <c r="D56" s="20">
        <v>28</v>
      </c>
      <c r="E56" s="19">
        <v>6</v>
      </c>
      <c r="F56" s="19" t="s">
        <v>562</v>
      </c>
      <c r="G56" s="19" t="s">
        <v>561</v>
      </c>
      <c r="H56" s="20">
        <v>35</v>
      </c>
      <c r="I56" s="19" t="s">
        <v>560</v>
      </c>
      <c r="J56" s="20">
        <v>2</v>
      </c>
      <c r="K56" s="19" t="s">
        <v>565</v>
      </c>
      <c r="L56" s="19" t="s">
        <v>564</v>
      </c>
      <c r="M56" s="17" t="str">
        <f t="shared" si="0"/>
        <v>Short</v>
      </c>
    </row>
    <row r="57" spans="1:13" x14ac:dyDescent="0.25">
      <c r="A57" s="19" t="s">
        <v>563</v>
      </c>
      <c r="B57" s="21">
        <v>162</v>
      </c>
      <c r="C57" s="21">
        <v>595</v>
      </c>
      <c r="D57" s="20">
        <v>22</v>
      </c>
      <c r="E57" s="19">
        <v>10</v>
      </c>
      <c r="F57" s="19" t="s">
        <v>562</v>
      </c>
      <c r="G57" s="19" t="s">
        <v>566</v>
      </c>
      <c r="H57" s="20">
        <v>46</v>
      </c>
      <c r="I57" s="19" t="s">
        <v>560</v>
      </c>
      <c r="J57" s="20">
        <v>4</v>
      </c>
      <c r="K57" s="19" t="s">
        <v>565</v>
      </c>
      <c r="L57" s="19" t="s">
        <v>558</v>
      </c>
      <c r="M57" s="17" t="str">
        <f t="shared" si="0"/>
        <v>Short</v>
      </c>
    </row>
    <row r="58" spans="1:13" x14ac:dyDescent="0.25">
      <c r="A58" s="19" t="s">
        <v>574</v>
      </c>
      <c r="B58" s="21">
        <v>0</v>
      </c>
      <c r="C58" s="21">
        <v>789</v>
      </c>
      <c r="D58" s="20">
        <v>25</v>
      </c>
      <c r="E58" s="19">
        <v>28</v>
      </c>
      <c r="F58" s="19" t="s">
        <v>562</v>
      </c>
      <c r="G58" s="19" t="s">
        <v>561</v>
      </c>
      <c r="H58" s="20">
        <v>37</v>
      </c>
      <c r="I58" s="19" t="s">
        <v>560</v>
      </c>
      <c r="J58" s="20">
        <v>3</v>
      </c>
      <c r="K58" s="19" t="s">
        <v>559</v>
      </c>
      <c r="L58" s="19" t="s">
        <v>558</v>
      </c>
      <c r="M58" s="17" t="str">
        <f t="shared" si="0"/>
        <v>Medium</v>
      </c>
    </row>
    <row r="59" spans="1:13" x14ac:dyDescent="0.25">
      <c r="A59" s="19" t="s">
        <v>573</v>
      </c>
      <c r="B59" s="21">
        <v>0</v>
      </c>
      <c r="C59" s="21">
        <v>0</v>
      </c>
      <c r="D59" s="20">
        <v>37</v>
      </c>
      <c r="E59" s="19">
        <v>114</v>
      </c>
      <c r="F59" s="19" t="s">
        <v>562</v>
      </c>
      <c r="G59" s="19" t="s">
        <v>561</v>
      </c>
      <c r="H59" s="20">
        <v>39</v>
      </c>
      <c r="I59" s="19" t="s">
        <v>560</v>
      </c>
      <c r="J59" s="20">
        <v>4</v>
      </c>
      <c r="K59" s="19" t="s">
        <v>559</v>
      </c>
      <c r="L59" s="19" t="s">
        <v>564</v>
      </c>
      <c r="M59" s="17" t="str">
        <f t="shared" si="0"/>
        <v>Large</v>
      </c>
    </row>
    <row r="60" spans="1:13" x14ac:dyDescent="0.25">
      <c r="A60" s="19" t="s">
        <v>568</v>
      </c>
      <c r="B60" s="21">
        <v>0</v>
      </c>
      <c r="C60" s="21">
        <v>746</v>
      </c>
      <c r="D60" s="20">
        <v>13</v>
      </c>
      <c r="E60" s="19">
        <v>16</v>
      </c>
      <c r="F60" s="19" t="s">
        <v>567</v>
      </c>
      <c r="G60" s="19" t="s">
        <v>566</v>
      </c>
      <c r="H60" s="20">
        <v>29</v>
      </c>
      <c r="I60" s="19" t="s">
        <v>560</v>
      </c>
      <c r="J60" s="20">
        <v>3</v>
      </c>
      <c r="K60" s="19" t="s">
        <v>565</v>
      </c>
      <c r="L60" s="19" t="s">
        <v>558</v>
      </c>
      <c r="M60" s="17" t="str">
        <f t="shared" si="0"/>
        <v>Medium</v>
      </c>
    </row>
    <row r="61" spans="1:13" x14ac:dyDescent="0.25">
      <c r="A61" s="19" t="s">
        <v>563</v>
      </c>
      <c r="B61" s="21">
        <v>461</v>
      </c>
      <c r="C61" s="21">
        <v>140</v>
      </c>
      <c r="D61" s="20">
        <v>19</v>
      </c>
      <c r="E61" s="19">
        <v>32</v>
      </c>
      <c r="F61" s="19" t="s">
        <v>562</v>
      </c>
      <c r="G61" s="19" t="s">
        <v>561</v>
      </c>
      <c r="H61" s="20">
        <v>27</v>
      </c>
      <c r="I61" s="19" t="s">
        <v>575</v>
      </c>
      <c r="J61" s="20">
        <v>3</v>
      </c>
      <c r="K61" s="19" t="s">
        <v>571</v>
      </c>
      <c r="L61" s="19" t="s">
        <v>558</v>
      </c>
      <c r="M61" s="17" t="str">
        <f t="shared" si="0"/>
        <v>Medium</v>
      </c>
    </row>
    <row r="62" spans="1:13" x14ac:dyDescent="0.25">
      <c r="A62" s="19" t="s">
        <v>563</v>
      </c>
      <c r="B62" s="21">
        <v>0</v>
      </c>
      <c r="C62" s="21">
        <v>659</v>
      </c>
      <c r="D62" s="20">
        <v>19</v>
      </c>
      <c r="E62" s="19">
        <v>5</v>
      </c>
      <c r="F62" s="19" t="s">
        <v>567</v>
      </c>
      <c r="G62" s="19" t="s">
        <v>566</v>
      </c>
      <c r="H62" s="20">
        <v>22</v>
      </c>
      <c r="I62" s="19" t="s">
        <v>575</v>
      </c>
      <c r="J62" s="20">
        <v>3</v>
      </c>
      <c r="K62" s="19" t="s">
        <v>565</v>
      </c>
      <c r="L62" s="19" t="s">
        <v>564</v>
      </c>
      <c r="M62" s="17" t="str">
        <f t="shared" si="0"/>
        <v>Short</v>
      </c>
    </row>
    <row r="63" spans="1:13" x14ac:dyDescent="0.25">
      <c r="A63" s="19" t="s">
        <v>568</v>
      </c>
      <c r="B63" s="21">
        <v>0</v>
      </c>
      <c r="C63" s="21">
        <v>717</v>
      </c>
      <c r="D63" s="20">
        <v>37</v>
      </c>
      <c r="E63" s="19">
        <v>60</v>
      </c>
      <c r="F63" s="19" t="s">
        <v>562</v>
      </c>
      <c r="G63" s="19" t="s">
        <v>561</v>
      </c>
      <c r="H63" s="20">
        <v>40</v>
      </c>
      <c r="I63" s="19" t="s">
        <v>560</v>
      </c>
      <c r="J63" s="20">
        <v>2</v>
      </c>
      <c r="K63" s="19" t="s">
        <v>565</v>
      </c>
      <c r="L63" s="19" t="s">
        <v>564</v>
      </c>
      <c r="M63" s="17" t="str">
        <f t="shared" si="0"/>
        <v>Large</v>
      </c>
    </row>
    <row r="64" spans="1:13" x14ac:dyDescent="0.25">
      <c r="A64" s="19" t="s">
        <v>563</v>
      </c>
      <c r="B64" s="21">
        <v>0</v>
      </c>
      <c r="C64" s="21">
        <v>667</v>
      </c>
      <c r="D64" s="20">
        <v>29</v>
      </c>
      <c r="E64" s="19">
        <v>10</v>
      </c>
      <c r="F64" s="19" t="s">
        <v>562</v>
      </c>
      <c r="G64" s="19" t="s">
        <v>561</v>
      </c>
      <c r="H64" s="20">
        <v>44</v>
      </c>
      <c r="I64" s="19" t="s">
        <v>560</v>
      </c>
      <c r="J64" s="20">
        <v>2</v>
      </c>
      <c r="K64" s="19" t="s">
        <v>571</v>
      </c>
      <c r="L64" s="19" t="s">
        <v>564</v>
      </c>
      <c r="M64" s="17" t="str">
        <f t="shared" si="0"/>
        <v>Short</v>
      </c>
    </row>
    <row r="65" spans="1:13" x14ac:dyDescent="0.25">
      <c r="A65" s="19" t="s">
        <v>563</v>
      </c>
      <c r="B65" s="21">
        <v>580</v>
      </c>
      <c r="C65" s="21">
        <v>0</v>
      </c>
      <c r="D65" s="20">
        <v>11</v>
      </c>
      <c r="E65" s="19">
        <v>8</v>
      </c>
      <c r="F65" s="19" t="s">
        <v>562</v>
      </c>
      <c r="G65" s="19" t="s">
        <v>561</v>
      </c>
      <c r="H65" s="20">
        <v>26</v>
      </c>
      <c r="I65" s="19" t="s">
        <v>560</v>
      </c>
      <c r="J65" s="20">
        <v>4</v>
      </c>
      <c r="K65" s="19" t="s">
        <v>571</v>
      </c>
      <c r="L65" s="19" t="s">
        <v>564</v>
      </c>
      <c r="M65" s="17" t="str">
        <f t="shared" si="0"/>
        <v>Short</v>
      </c>
    </row>
    <row r="66" spans="1:13" x14ac:dyDescent="0.25">
      <c r="A66" s="19" t="s">
        <v>570</v>
      </c>
      <c r="B66" s="21">
        <v>0</v>
      </c>
      <c r="C66" s="21">
        <v>763</v>
      </c>
      <c r="D66" s="20">
        <v>13</v>
      </c>
      <c r="E66" s="19">
        <v>46</v>
      </c>
      <c r="F66" s="19" t="s">
        <v>567</v>
      </c>
      <c r="G66" s="19" t="s">
        <v>566</v>
      </c>
      <c r="H66" s="20">
        <v>57</v>
      </c>
      <c r="I66" s="19" t="s">
        <v>560</v>
      </c>
      <c r="J66" s="20">
        <v>3</v>
      </c>
      <c r="K66" s="19" t="s">
        <v>571</v>
      </c>
      <c r="L66" s="19" t="s">
        <v>558</v>
      </c>
      <c r="M66" s="17" t="str">
        <f t="shared" si="0"/>
        <v>Large</v>
      </c>
    </row>
    <row r="67" spans="1:13" x14ac:dyDescent="0.25">
      <c r="A67" s="19" t="s">
        <v>563</v>
      </c>
      <c r="B67" s="21">
        <v>0</v>
      </c>
      <c r="C67" s="21">
        <v>1366</v>
      </c>
      <c r="D67" s="20">
        <v>19</v>
      </c>
      <c r="E67" s="19">
        <v>17</v>
      </c>
      <c r="F67" s="19" t="s">
        <v>562</v>
      </c>
      <c r="G67" s="19" t="s">
        <v>561</v>
      </c>
      <c r="H67" s="20">
        <v>34</v>
      </c>
      <c r="I67" s="19" t="s">
        <v>560</v>
      </c>
      <c r="J67" s="20">
        <v>4</v>
      </c>
      <c r="K67" s="19" t="s">
        <v>571</v>
      </c>
      <c r="L67" s="19" t="s">
        <v>558</v>
      </c>
      <c r="M67" s="17" t="str">
        <f t="shared" si="0"/>
        <v>Medium</v>
      </c>
    </row>
    <row r="68" spans="1:13" x14ac:dyDescent="0.25">
      <c r="A68" s="19" t="s">
        <v>570</v>
      </c>
      <c r="B68" s="21">
        <v>0</v>
      </c>
      <c r="C68" s="21">
        <v>552</v>
      </c>
      <c r="D68" s="20">
        <v>25</v>
      </c>
      <c r="E68" s="19">
        <v>4</v>
      </c>
      <c r="F68" s="19" t="s">
        <v>562</v>
      </c>
      <c r="G68" s="19" t="s">
        <v>572</v>
      </c>
      <c r="H68" s="20">
        <v>47</v>
      </c>
      <c r="I68" s="19" t="s">
        <v>560</v>
      </c>
      <c r="J68" s="20">
        <v>4</v>
      </c>
      <c r="K68" s="19" t="s">
        <v>565</v>
      </c>
      <c r="L68" s="19" t="s">
        <v>564</v>
      </c>
      <c r="M68" s="17" t="str">
        <f t="shared" si="0"/>
        <v>Short</v>
      </c>
    </row>
    <row r="69" spans="1:13" x14ac:dyDescent="0.25">
      <c r="A69" s="19" t="s">
        <v>570</v>
      </c>
      <c r="B69" s="21">
        <v>0</v>
      </c>
      <c r="C69" s="21">
        <v>14643</v>
      </c>
      <c r="D69" s="20">
        <v>16</v>
      </c>
      <c r="E69" s="19">
        <v>115</v>
      </c>
      <c r="F69" s="19" t="s">
        <v>562</v>
      </c>
      <c r="G69" s="19" t="s">
        <v>561</v>
      </c>
      <c r="H69" s="20">
        <v>46</v>
      </c>
      <c r="I69" s="19" t="s">
        <v>560</v>
      </c>
      <c r="J69" s="20">
        <v>3</v>
      </c>
      <c r="K69" s="19" t="s">
        <v>565</v>
      </c>
      <c r="L69" s="19" t="s">
        <v>558</v>
      </c>
      <c r="M69" s="17" t="str">
        <f t="shared" ref="M69:M132" si="1">IF(E69&lt;12,"Short",IF(E69&lt;36,"Medium","Large"))</f>
        <v>Large</v>
      </c>
    </row>
    <row r="70" spans="1:13" x14ac:dyDescent="0.25">
      <c r="A70" s="19" t="s">
        <v>576</v>
      </c>
      <c r="B70" s="21">
        <v>758</v>
      </c>
      <c r="C70" s="21">
        <v>2665</v>
      </c>
      <c r="D70" s="20">
        <v>13</v>
      </c>
      <c r="E70" s="19">
        <v>31</v>
      </c>
      <c r="F70" s="19" t="s">
        <v>562</v>
      </c>
      <c r="G70" s="19" t="s">
        <v>561</v>
      </c>
      <c r="H70" s="20">
        <v>38</v>
      </c>
      <c r="I70" s="19" t="s">
        <v>560</v>
      </c>
      <c r="J70" s="20">
        <v>4</v>
      </c>
      <c r="K70" s="19" t="s">
        <v>571</v>
      </c>
      <c r="L70" s="19" t="s">
        <v>558</v>
      </c>
      <c r="M70" s="17" t="str">
        <f t="shared" si="1"/>
        <v>Medium</v>
      </c>
    </row>
    <row r="71" spans="1:13" x14ac:dyDescent="0.25">
      <c r="A71" s="19" t="s">
        <v>574</v>
      </c>
      <c r="B71" s="21">
        <v>399</v>
      </c>
      <c r="C71" s="21">
        <v>0</v>
      </c>
      <c r="D71" s="20">
        <v>31</v>
      </c>
      <c r="E71" s="19">
        <v>0</v>
      </c>
      <c r="F71" s="19" t="s">
        <v>567</v>
      </c>
      <c r="G71" s="19" t="s">
        <v>566</v>
      </c>
      <c r="H71" s="20">
        <v>52</v>
      </c>
      <c r="I71" s="19" t="s">
        <v>560</v>
      </c>
      <c r="J71" s="20">
        <v>1</v>
      </c>
      <c r="K71" s="19" t="s">
        <v>559</v>
      </c>
      <c r="L71" s="19" t="s">
        <v>564</v>
      </c>
      <c r="M71" s="17" t="str">
        <f t="shared" si="1"/>
        <v>Short</v>
      </c>
    </row>
    <row r="72" spans="1:13" x14ac:dyDescent="0.25">
      <c r="A72" s="19" t="s">
        <v>568</v>
      </c>
      <c r="B72" s="21">
        <v>513</v>
      </c>
      <c r="C72" s="21">
        <v>442</v>
      </c>
      <c r="D72" s="20">
        <v>7</v>
      </c>
      <c r="E72" s="19">
        <v>0</v>
      </c>
      <c r="F72" s="19" t="s">
        <v>562</v>
      </c>
      <c r="G72" s="19" t="s">
        <v>561</v>
      </c>
      <c r="H72" s="20">
        <v>34</v>
      </c>
      <c r="I72" s="19" t="s">
        <v>560</v>
      </c>
      <c r="J72" s="20">
        <v>1</v>
      </c>
      <c r="K72" s="19" t="s">
        <v>559</v>
      </c>
      <c r="L72" s="19" t="s">
        <v>558</v>
      </c>
      <c r="M72" s="17" t="str">
        <f t="shared" si="1"/>
        <v>Short</v>
      </c>
    </row>
    <row r="73" spans="1:13" x14ac:dyDescent="0.25">
      <c r="A73" s="19" t="s">
        <v>568</v>
      </c>
      <c r="B73" s="21">
        <v>0</v>
      </c>
      <c r="C73" s="21">
        <v>8357</v>
      </c>
      <c r="D73" s="20">
        <v>25</v>
      </c>
      <c r="E73" s="19">
        <v>5</v>
      </c>
      <c r="F73" s="19" t="s">
        <v>562</v>
      </c>
      <c r="G73" s="19" t="s">
        <v>561</v>
      </c>
      <c r="H73" s="20">
        <v>29</v>
      </c>
      <c r="I73" s="19" t="s">
        <v>569</v>
      </c>
      <c r="J73" s="20">
        <v>4</v>
      </c>
      <c r="K73" s="19" t="s">
        <v>565</v>
      </c>
      <c r="L73" s="19" t="s">
        <v>564</v>
      </c>
      <c r="M73" s="17" t="str">
        <f t="shared" si="1"/>
        <v>Short</v>
      </c>
    </row>
    <row r="74" spans="1:13" x14ac:dyDescent="0.25">
      <c r="A74" s="19" t="s">
        <v>563</v>
      </c>
      <c r="B74" s="21">
        <v>0</v>
      </c>
      <c r="C74" s="21">
        <v>0</v>
      </c>
      <c r="D74" s="20">
        <v>22</v>
      </c>
      <c r="E74" s="19">
        <v>9</v>
      </c>
      <c r="F74" s="19" t="s">
        <v>562</v>
      </c>
      <c r="G74" s="19" t="s">
        <v>561</v>
      </c>
      <c r="H74" s="20">
        <v>39</v>
      </c>
      <c r="I74" s="19" t="s">
        <v>560</v>
      </c>
      <c r="J74" s="20">
        <v>2</v>
      </c>
      <c r="K74" s="19" t="s">
        <v>571</v>
      </c>
      <c r="L74" s="19" t="s">
        <v>564</v>
      </c>
      <c r="M74" s="17" t="str">
        <f t="shared" si="1"/>
        <v>Short</v>
      </c>
    </row>
    <row r="75" spans="1:13" x14ac:dyDescent="0.25">
      <c r="A75" s="19" t="s">
        <v>570</v>
      </c>
      <c r="B75" s="21">
        <v>565</v>
      </c>
      <c r="C75" s="21">
        <v>863</v>
      </c>
      <c r="D75" s="20">
        <v>10</v>
      </c>
      <c r="E75" s="19">
        <v>81</v>
      </c>
      <c r="F75" s="19" t="s">
        <v>562</v>
      </c>
      <c r="G75" s="19" t="s">
        <v>561</v>
      </c>
      <c r="H75" s="20">
        <v>36</v>
      </c>
      <c r="I75" s="19" t="s">
        <v>560</v>
      </c>
      <c r="J75" s="20">
        <v>4</v>
      </c>
      <c r="K75" s="19" t="s">
        <v>571</v>
      </c>
      <c r="L75" s="19" t="s">
        <v>558</v>
      </c>
      <c r="M75" s="17" t="str">
        <f t="shared" si="1"/>
        <v>Large</v>
      </c>
    </row>
    <row r="76" spans="1:13" x14ac:dyDescent="0.25">
      <c r="A76" s="19" t="s">
        <v>576</v>
      </c>
      <c r="B76" s="21">
        <v>0</v>
      </c>
      <c r="C76" s="21">
        <v>322</v>
      </c>
      <c r="D76" s="20">
        <v>28</v>
      </c>
      <c r="E76" s="19">
        <v>28</v>
      </c>
      <c r="F76" s="19" t="s">
        <v>562</v>
      </c>
      <c r="G76" s="19" t="s">
        <v>561</v>
      </c>
      <c r="H76" s="20">
        <v>25</v>
      </c>
      <c r="I76" s="19" t="s">
        <v>560</v>
      </c>
      <c r="J76" s="20">
        <v>4</v>
      </c>
      <c r="K76" s="19" t="s">
        <v>565</v>
      </c>
      <c r="L76" s="19" t="s">
        <v>558</v>
      </c>
      <c r="M76" s="17" t="str">
        <f t="shared" si="1"/>
        <v>Medium</v>
      </c>
    </row>
    <row r="77" spans="1:13" x14ac:dyDescent="0.25">
      <c r="A77" s="19" t="s">
        <v>568</v>
      </c>
      <c r="B77" s="21">
        <v>0</v>
      </c>
      <c r="C77" s="21">
        <v>800</v>
      </c>
      <c r="D77" s="20">
        <v>13</v>
      </c>
      <c r="E77" s="19">
        <v>69</v>
      </c>
      <c r="F77" s="19" t="s">
        <v>562</v>
      </c>
      <c r="G77" s="19" t="s">
        <v>561</v>
      </c>
      <c r="H77" s="20">
        <v>59</v>
      </c>
      <c r="I77" s="19" t="s">
        <v>560</v>
      </c>
      <c r="J77" s="20">
        <v>3</v>
      </c>
      <c r="K77" s="19" t="s">
        <v>565</v>
      </c>
      <c r="L77" s="19" t="s">
        <v>564</v>
      </c>
      <c r="M77" s="17" t="str">
        <f t="shared" si="1"/>
        <v>Large</v>
      </c>
    </row>
    <row r="78" spans="1:13" x14ac:dyDescent="0.25">
      <c r="A78" s="19" t="s">
        <v>570</v>
      </c>
      <c r="B78" s="21">
        <v>0</v>
      </c>
      <c r="C78" s="21">
        <v>656</v>
      </c>
      <c r="D78" s="20">
        <v>37</v>
      </c>
      <c r="E78" s="19">
        <v>85</v>
      </c>
      <c r="F78" s="19" t="s">
        <v>562</v>
      </c>
      <c r="G78" s="19" t="s">
        <v>561</v>
      </c>
      <c r="H78" s="20">
        <v>27</v>
      </c>
      <c r="I78" s="19" t="s">
        <v>560</v>
      </c>
      <c r="J78" s="20">
        <v>2</v>
      </c>
      <c r="K78" s="19" t="s">
        <v>565</v>
      </c>
      <c r="L78" s="19" t="s">
        <v>558</v>
      </c>
      <c r="M78" s="17" t="str">
        <f t="shared" si="1"/>
        <v>Large</v>
      </c>
    </row>
    <row r="79" spans="1:13" x14ac:dyDescent="0.25">
      <c r="A79" s="19" t="s">
        <v>563</v>
      </c>
      <c r="B79" s="21">
        <v>166</v>
      </c>
      <c r="C79" s="21">
        <v>922</v>
      </c>
      <c r="D79" s="20">
        <v>13</v>
      </c>
      <c r="E79" s="19">
        <v>2</v>
      </c>
      <c r="F79" s="19" t="s">
        <v>567</v>
      </c>
      <c r="G79" s="19" t="s">
        <v>566</v>
      </c>
      <c r="H79" s="20">
        <v>24</v>
      </c>
      <c r="I79" s="19" t="s">
        <v>575</v>
      </c>
      <c r="J79" s="20">
        <v>1</v>
      </c>
      <c r="K79" s="19" t="s">
        <v>565</v>
      </c>
      <c r="L79" s="19" t="s">
        <v>564</v>
      </c>
      <c r="M79" s="17" t="str">
        <f t="shared" si="1"/>
        <v>Short</v>
      </c>
    </row>
    <row r="80" spans="1:13" x14ac:dyDescent="0.25">
      <c r="A80" s="19" t="s">
        <v>576</v>
      </c>
      <c r="B80" s="21">
        <v>9783</v>
      </c>
      <c r="C80" s="21">
        <v>885</v>
      </c>
      <c r="D80" s="20">
        <v>13</v>
      </c>
      <c r="E80" s="19">
        <v>3</v>
      </c>
      <c r="F80" s="19" t="s">
        <v>567</v>
      </c>
      <c r="G80" s="19" t="s">
        <v>566</v>
      </c>
      <c r="H80" s="20">
        <v>25</v>
      </c>
      <c r="I80" s="19" t="s">
        <v>560</v>
      </c>
      <c r="J80" s="20">
        <v>1</v>
      </c>
      <c r="K80" s="19" t="s">
        <v>579</v>
      </c>
      <c r="L80" s="19" t="s">
        <v>564</v>
      </c>
      <c r="M80" s="17" t="str">
        <f t="shared" si="1"/>
        <v>Short</v>
      </c>
    </row>
    <row r="81" spans="1:13" x14ac:dyDescent="0.25">
      <c r="A81" s="19" t="s">
        <v>576</v>
      </c>
      <c r="B81" s="21">
        <v>674</v>
      </c>
      <c r="C81" s="21">
        <v>2886</v>
      </c>
      <c r="D81" s="20">
        <v>49</v>
      </c>
      <c r="E81" s="19">
        <v>32</v>
      </c>
      <c r="F81" s="19" t="s">
        <v>562</v>
      </c>
      <c r="G81" s="19" t="s">
        <v>561</v>
      </c>
      <c r="H81" s="20">
        <v>29</v>
      </c>
      <c r="I81" s="19" t="s">
        <v>560</v>
      </c>
      <c r="J81" s="20">
        <v>2</v>
      </c>
      <c r="K81" s="19" t="s">
        <v>565</v>
      </c>
      <c r="L81" s="19" t="s">
        <v>558</v>
      </c>
      <c r="M81" s="17" t="str">
        <f t="shared" si="1"/>
        <v>Medium</v>
      </c>
    </row>
    <row r="82" spans="1:13" x14ac:dyDescent="0.25">
      <c r="A82" s="19" t="s">
        <v>578</v>
      </c>
      <c r="B82" s="21">
        <v>0</v>
      </c>
      <c r="C82" s="21">
        <v>626</v>
      </c>
      <c r="D82" s="20">
        <v>43</v>
      </c>
      <c r="E82" s="19">
        <v>0</v>
      </c>
      <c r="F82" s="19" t="s">
        <v>562</v>
      </c>
      <c r="G82" s="19" t="s">
        <v>561</v>
      </c>
      <c r="H82" s="20">
        <v>64</v>
      </c>
      <c r="I82" s="19" t="s">
        <v>560</v>
      </c>
      <c r="J82" s="20">
        <v>4</v>
      </c>
      <c r="K82" s="19" t="s">
        <v>579</v>
      </c>
      <c r="L82" s="19" t="s">
        <v>558</v>
      </c>
      <c r="M82" s="17" t="str">
        <f t="shared" si="1"/>
        <v>Short</v>
      </c>
    </row>
    <row r="83" spans="1:13" x14ac:dyDescent="0.25">
      <c r="A83" s="19" t="s">
        <v>576</v>
      </c>
      <c r="B83" s="21">
        <v>15328</v>
      </c>
      <c r="C83" s="21">
        <v>0</v>
      </c>
      <c r="D83" s="20">
        <v>25</v>
      </c>
      <c r="E83" s="19">
        <v>9</v>
      </c>
      <c r="F83" s="19" t="s">
        <v>562</v>
      </c>
      <c r="G83" s="19" t="s">
        <v>561</v>
      </c>
      <c r="H83" s="20">
        <v>31</v>
      </c>
      <c r="I83" s="19" t="s">
        <v>560</v>
      </c>
      <c r="J83" s="20">
        <v>4</v>
      </c>
      <c r="K83" s="19" t="s">
        <v>565</v>
      </c>
      <c r="L83" s="19" t="s">
        <v>558</v>
      </c>
      <c r="M83" s="17" t="str">
        <f t="shared" si="1"/>
        <v>Short</v>
      </c>
    </row>
    <row r="84" spans="1:13" x14ac:dyDescent="0.25">
      <c r="A84" s="19" t="s">
        <v>563</v>
      </c>
      <c r="B84" s="21">
        <v>0</v>
      </c>
      <c r="C84" s="21">
        <v>904</v>
      </c>
      <c r="D84" s="20">
        <v>12</v>
      </c>
      <c r="E84" s="19">
        <v>6</v>
      </c>
      <c r="F84" s="19" t="s">
        <v>562</v>
      </c>
      <c r="G84" s="19" t="s">
        <v>561</v>
      </c>
      <c r="H84" s="20">
        <v>38</v>
      </c>
      <c r="I84" s="19" t="s">
        <v>560</v>
      </c>
      <c r="J84" s="20">
        <v>4</v>
      </c>
      <c r="K84" s="19" t="s">
        <v>571</v>
      </c>
      <c r="L84" s="19" t="s">
        <v>558</v>
      </c>
      <c r="M84" s="17" t="str">
        <f t="shared" si="1"/>
        <v>Short</v>
      </c>
    </row>
    <row r="85" spans="1:13" x14ac:dyDescent="0.25">
      <c r="A85" s="19" t="s">
        <v>573</v>
      </c>
      <c r="B85" s="21">
        <v>713</v>
      </c>
      <c r="C85" s="21">
        <v>784</v>
      </c>
      <c r="D85" s="20">
        <v>61</v>
      </c>
      <c r="E85" s="19">
        <v>17</v>
      </c>
      <c r="F85" s="19" t="s">
        <v>562</v>
      </c>
      <c r="G85" s="19" t="s">
        <v>561</v>
      </c>
      <c r="H85" s="20">
        <v>41</v>
      </c>
      <c r="I85" s="19" t="s">
        <v>569</v>
      </c>
      <c r="J85" s="20">
        <v>4</v>
      </c>
      <c r="K85" s="19" t="s">
        <v>565</v>
      </c>
      <c r="L85" s="19" t="s">
        <v>564</v>
      </c>
      <c r="M85" s="17" t="str">
        <f t="shared" si="1"/>
        <v>Medium</v>
      </c>
    </row>
    <row r="86" spans="1:13" x14ac:dyDescent="0.25">
      <c r="A86" s="19" t="s">
        <v>563</v>
      </c>
      <c r="B86" s="21">
        <v>0</v>
      </c>
      <c r="C86" s="21">
        <v>806</v>
      </c>
      <c r="D86" s="20">
        <v>19</v>
      </c>
      <c r="E86" s="19">
        <v>3</v>
      </c>
      <c r="F86" s="19" t="s">
        <v>567</v>
      </c>
      <c r="G86" s="19" t="s">
        <v>566</v>
      </c>
      <c r="H86" s="20">
        <v>22</v>
      </c>
      <c r="I86" s="19" t="s">
        <v>560</v>
      </c>
      <c r="J86" s="20">
        <v>2</v>
      </c>
      <c r="K86" s="19" t="s">
        <v>571</v>
      </c>
      <c r="L86" s="19" t="s">
        <v>564</v>
      </c>
      <c r="M86" s="17" t="str">
        <f t="shared" si="1"/>
        <v>Short</v>
      </c>
    </row>
    <row r="87" spans="1:13" x14ac:dyDescent="0.25">
      <c r="A87" s="19" t="s">
        <v>573</v>
      </c>
      <c r="B87" s="21">
        <v>0</v>
      </c>
      <c r="C87" s="21">
        <v>3281</v>
      </c>
      <c r="D87" s="20">
        <v>19</v>
      </c>
      <c r="E87" s="19">
        <v>20</v>
      </c>
      <c r="F87" s="19" t="s">
        <v>567</v>
      </c>
      <c r="G87" s="19" t="s">
        <v>566</v>
      </c>
      <c r="H87" s="20">
        <v>29</v>
      </c>
      <c r="I87" s="19" t="s">
        <v>560</v>
      </c>
      <c r="J87" s="20">
        <v>2</v>
      </c>
      <c r="K87" s="19" t="s">
        <v>565</v>
      </c>
      <c r="L87" s="19" t="s">
        <v>564</v>
      </c>
      <c r="M87" s="17" t="str">
        <f t="shared" si="1"/>
        <v>Medium</v>
      </c>
    </row>
    <row r="88" spans="1:13" x14ac:dyDescent="0.25">
      <c r="A88" s="19" t="s">
        <v>563</v>
      </c>
      <c r="B88" s="21">
        <v>0</v>
      </c>
      <c r="C88" s="21">
        <v>759</v>
      </c>
      <c r="D88" s="20">
        <v>16</v>
      </c>
      <c r="E88" s="19">
        <v>59</v>
      </c>
      <c r="F88" s="19" t="s">
        <v>562</v>
      </c>
      <c r="G88" s="19" t="s">
        <v>561</v>
      </c>
      <c r="H88" s="20">
        <v>32</v>
      </c>
      <c r="I88" s="19" t="s">
        <v>575</v>
      </c>
      <c r="J88" s="20">
        <v>3</v>
      </c>
      <c r="K88" s="19" t="s">
        <v>565</v>
      </c>
      <c r="L88" s="19" t="s">
        <v>564</v>
      </c>
      <c r="M88" s="17" t="str">
        <f t="shared" si="1"/>
        <v>Large</v>
      </c>
    </row>
    <row r="89" spans="1:13" x14ac:dyDescent="0.25">
      <c r="A89" s="19" t="s">
        <v>570</v>
      </c>
      <c r="B89" s="21">
        <v>0</v>
      </c>
      <c r="C89" s="21">
        <v>680</v>
      </c>
      <c r="D89" s="20">
        <v>25</v>
      </c>
      <c r="E89" s="19">
        <v>3</v>
      </c>
      <c r="F89" s="19" t="s">
        <v>567</v>
      </c>
      <c r="G89" s="19" t="s">
        <v>566</v>
      </c>
      <c r="H89" s="20">
        <v>34</v>
      </c>
      <c r="I89" s="19" t="s">
        <v>560</v>
      </c>
      <c r="J89" s="20">
        <v>4</v>
      </c>
      <c r="K89" s="19" t="s">
        <v>565</v>
      </c>
      <c r="L89" s="19" t="s">
        <v>564</v>
      </c>
      <c r="M89" s="17" t="str">
        <f t="shared" si="1"/>
        <v>Short</v>
      </c>
    </row>
    <row r="90" spans="1:13" x14ac:dyDescent="0.25">
      <c r="A90" s="19" t="s">
        <v>574</v>
      </c>
      <c r="B90" s="21">
        <v>0</v>
      </c>
      <c r="C90" s="21">
        <v>104</v>
      </c>
      <c r="D90" s="20">
        <v>37</v>
      </c>
      <c r="E90" s="19">
        <v>25</v>
      </c>
      <c r="F90" s="19" t="s">
        <v>562</v>
      </c>
      <c r="G90" s="19" t="s">
        <v>561</v>
      </c>
      <c r="H90" s="20">
        <v>23</v>
      </c>
      <c r="I90" s="19" t="s">
        <v>560</v>
      </c>
      <c r="J90" s="20">
        <v>4</v>
      </c>
      <c r="K90" s="19" t="s">
        <v>565</v>
      </c>
      <c r="L90" s="19" t="s">
        <v>564</v>
      </c>
      <c r="M90" s="17" t="str">
        <f t="shared" si="1"/>
        <v>Medium</v>
      </c>
    </row>
    <row r="91" spans="1:13" x14ac:dyDescent="0.25">
      <c r="A91" s="19" t="s">
        <v>570</v>
      </c>
      <c r="B91" s="21">
        <v>303</v>
      </c>
      <c r="C91" s="21">
        <v>899</v>
      </c>
      <c r="D91" s="20">
        <v>13</v>
      </c>
      <c r="E91" s="19">
        <v>3</v>
      </c>
      <c r="F91" s="19" t="s">
        <v>562</v>
      </c>
      <c r="G91" s="19" t="s">
        <v>561</v>
      </c>
      <c r="H91" s="20">
        <v>21</v>
      </c>
      <c r="I91" s="19" t="s">
        <v>560</v>
      </c>
      <c r="J91" s="20">
        <v>1</v>
      </c>
      <c r="K91" s="19" t="s">
        <v>565</v>
      </c>
      <c r="L91" s="19" t="s">
        <v>564</v>
      </c>
      <c r="M91" s="17" t="str">
        <f t="shared" si="1"/>
        <v>Short</v>
      </c>
    </row>
    <row r="92" spans="1:13" x14ac:dyDescent="0.25">
      <c r="A92" s="19" t="s">
        <v>570</v>
      </c>
      <c r="B92" s="21">
        <v>900</v>
      </c>
      <c r="C92" s="21">
        <v>1732</v>
      </c>
      <c r="D92" s="20">
        <v>37</v>
      </c>
      <c r="E92" s="19">
        <v>11</v>
      </c>
      <c r="F92" s="19" t="s">
        <v>567</v>
      </c>
      <c r="G92" s="19" t="s">
        <v>566</v>
      </c>
      <c r="H92" s="20">
        <v>49</v>
      </c>
      <c r="I92" s="19" t="s">
        <v>569</v>
      </c>
      <c r="J92" s="20">
        <v>4</v>
      </c>
      <c r="K92" s="19" t="s">
        <v>565</v>
      </c>
      <c r="L92" s="19" t="s">
        <v>564</v>
      </c>
      <c r="M92" s="17" t="str">
        <f t="shared" si="1"/>
        <v>Short</v>
      </c>
    </row>
    <row r="93" spans="1:13" x14ac:dyDescent="0.25">
      <c r="A93" s="19" t="s">
        <v>568</v>
      </c>
      <c r="B93" s="21">
        <v>0</v>
      </c>
      <c r="C93" s="21">
        <v>706</v>
      </c>
      <c r="D93" s="20">
        <v>31</v>
      </c>
      <c r="E93" s="19">
        <v>14</v>
      </c>
      <c r="F93" s="19" t="s">
        <v>562</v>
      </c>
      <c r="G93" s="19" t="s">
        <v>566</v>
      </c>
      <c r="H93" s="20">
        <v>31</v>
      </c>
      <c r="I93" s="19" t="s">
        <v>560</v>
      </c>
      <c r="J93" s="20">
        <v>2</v>
      </c>
      <c r="K93" s="19" t="s">
        <v>565</v>
      </c>
      <c r="L93" s="19" t="s">
        <v>558</v>
      </c>
      <c r="M93" s="17" t="str">
        <f t="shared" si="1"/>
        <v>Medium</v>
      </c>
    </row>
    <row r="94" spans="1:13" x14ac:dyDescent="0.25">
      <c r="A94" s="19" t="s">
        <v>573</v>
      </c>
      <c r="B94" s="21">
        <v>1257</v>
      </c>
      <c r="C94" s="21">
        <v>0</v>
      </c>
      <c r="D94" s="20">
        <v>10</v>
      </c>
      <c r="E94" s="19">
        <v>65</v>
      </c>
      <c r="F94" s="19" t="s">
        <v>567</v>
      </c>
      <c r="G94" s="19" t="s">
        <v>566</v>
      </c>
      <c r="H94" s="20">
        <v>40</v>
      </c>
      <c r="I94" s="19" t="s">
        <v>575</v>
      </c>
      <c r="J94" s="20">
        <v>4</v>
      </c>
      <c r="K94" s="19" t="s">
        <v>571</v>
      </c>
      <c r="L94" s="19" t="s">
        <v>558</v>
      </c>
      <c r="M94" s="17" t="str">
        <f t="shared" si="1"/>
        <v>Large</v>
      </c>
    </row>
    <row r="95" spans="1:13" x14ac:dyDescent="0.25">
      <c r="A95" s="19" t="s">
        <v>570</v>
      </c>
      <c r="B95" s="21">
        <v>0</v>
      </c>
      <c r="C95" s="21">
        <v>576</v>
      </c>
      <c r="D95" s="20">
        <v>7</v>
      </c>
      <c r="E95" s="19">
        <v>14</v>
      </c>
      <c r="F95" s="19" t="s">
        <v>567</v>
      </c>
      <c r="G95" s="19" t="s">
        <v>566</v>
      </c>
      <c r="H95" s="20">
        <v>28</v>
      </c>
      <c r="I95" s="19" t="s">
        <v>560</v>
      </c>
      <c r="J95" s="20">
        <v>1</v>
      </c>
      <c r="K95" s="19" t="s">
        <v>565</v>
      </c>
      <c r="L95" s="19" t="s">
        <v>558</v>
      </c>
      <c r="M95" s="17" t="str">
        <f t="shared" si="1"/>
        <v>Medium</v>
      </c>
    </row>
    <row r="96" spans="1:13" x14ac:dyDescent="0.25">
      <c r="A96" s="19" t="s">
        <v>578</v>
      </c>
      <c r="B96" s="21">
        <v>273</v>
      </c>
      <c r="C96" s="21">
        <v>904</v>
      </c>
      <c r="D96" s="20">
        <v>7</v>
      </c>
      <c r="E96" s="19">
        <v>2</v>
      </c>
      <c r="F96" s="19" t="s">
        <v>562</v>
      </c>
      <c r="G96" s="19" t="s">
        <v>572</v>
      </c>
      <c r="H96" s="20">
        <v>21</v>
      </c>
      <c r="I96" s="19" t="s">
        <v>560</v>
      </c>
      <c r="J96" s="20">
        <v>1</v>
      </c>
      <c r="K96" s="19" t="s">
        <v>571</v>
      </c>
      <c r="L96" s="19" t="s">
        <v>558</v>
      </c>
      <c r="M96" s="17" t="str">
        <f t="shared" si="1"/>
        <v>Short</v>
      </c>
    </row>
    <row r="97" spans="1:13" x14ac:dyDescent="0.25">
      <c r="A97" s="19" t="s">
        <v>576</v>
      </c>
      <c r="B97" s="21">
        <v>522</v>
      </c>
      <c r="C97" s="21">
        <v>194</v>
      </c>
      <c r="D97" s="20">
        <v>25</v>
      </c>
      <c r="E97" s="19">
        <v>79</v>
      </c>
      <c r="F97" s="19" t="s">
        <v>562</v>
      </c>
      <c r="G97" s="19" t="s">
        <v>566</v>
      </c>
      <c r="H97" s="20">
        <v>30</v>
      </c>
      <c r="I97" s="19" t="s">
        <v>560</v>
      </c>
      <c r="J97" s="20">
        <v>4</v>
      </c>
      <c r="K97" s="19" t="s">
        <v>565</v>
      </c>
      <c r="L97" s="19" t="s">
        <v>564</v>
      </c>
      <c r="M97" s="17" t="str">
        <f t="shared" si="1"/>
        <v>Large</v>
      </c>
    </row>
    <row r="98" spans="1:13" x14ac:dyDescent="0.25">
      <c r="A98" s="19" t="s">
        <v>570</v>
      </c>
      <c r="B98" s="21">
        <v>0</v>
      </c>
      <c r="C98" s="21">
        <v>710</v>
      </c>
      <c r="D98" s="20">
        <v>25</v>
      </c>
      <c r="E98" s="19">
        <v>1</v>
      </c>
      <c r="F98" s="19" t="s">
        <v>567</v>
      </c>
      <c r="G98" s="19" t="s">
        <v>566</v>
      </c>
      <c r="H98" s="20">
        <v>37</v>
      </c>
      <c r="I98" s="19" t="s">
        <v>560</v>
      </c>
      <c r="J98" s="20">
        <v>3</v>
      </c>
      <c r="K98" s="19" t="s">
        <v>565</v>
      </c>
      <c r="L98" s="19" t="s">
        <v>558</v>
      </c>
      <c r="M98" s="17" t="str">
        <f t="shared" si="1"/>
        <v>Short</v>
      </c>
    </row>
    <row r="99" spans="1:13" x14ac:dyDescent="0.25">
      <c r="A99" s="19" t="s">
        <v>570</v>
      </c>
      <c r="B99" s="21">
        <v>0</v>
      </c>
      <c r="C99" s="21">
        <v>5564</v>
      </c>
      <c r="D99" s="20">
        <v>25</v>
      </c>
      <c r="E99" s="19">
        <v>93</v>
      </c>
      <c r="F99" s="19" t="s">
        <v>562</v>
      </c>
      <c r="G99" s="19" t="s">
        <v>561</v>
      </c>
      <c r="H99" s="20">
        <v>33</v>
      </c>
      <c r="I99" s="19" t="s">
        <v>560</v>
      </c>
      <c r="J99" s="20">
        <v>2</v>
      </c>
      <c r="K99" s="19" t="s">
        <v>565</v>
      </c>
      <c r="L99" s="19" t="s">
        <v>558</v>
      </c>
      <c r="M99" s="17" t="str">
        <f t="shared" si="1"/>
        <v>Large</v>
      </c>
    </row>
    <row r="100" spans="1:13" x14ac:dyDescent="0.25">
      <c r="A100" s="19" t="s">
        <v>570</v>
      </c>
      <c r="B100" s="21">
        <v>0</v>
      </c>
      <c r="C100" s="21">
        <v>192</v>
      </c>
      <c r="D100" s="20">
        <v>46</v>
      </c>
      <c r="E100" s="19">
        <v>13</v>
      </c>
      <c r="F100" s="19" t="s">
        <v>562</v>
      </c>
      <c r="G100" s="19" t="s">
        <v>561</v>
      </c>
      <c r="H100" s="20">
        <v>22</v>
      </c>
      <c r="I100" s="19" t="s">
        <v>569</v>
      </c>
      <c r="J100" s="20">
        <v>4</v>
      </c>
      <c r="K100" s="19" t="s">
        <v>565</v>
      </c>
      <c r="L100" s="19" t="s">
        <v>564</v>
      </c>
      <c r="M100" s="17" t="str">
        <f t="shared" si="1"/>
        <v>Medium</v>
      </c>
    </row>
    <row r="101" spans="1:13" x14ac:dyDescent="0.25">
      <c r="A101" s="19" t="s">
        <v>563</v>
      </c>
      <c r="B101" s="21">
        <v>0</v>
      </c>
      <c r="C101" s="21">
        <v>637</v>
      </c>
      <c r="D101" s="20">
        <v>13</v>
      </c>
      <c r="E101" s="19">
        <v>21</v>
      </c>
      <c r="F101" s="19" t="s">
        <v>567</v>
      </c>
      <c r="G101" s="19" t="s">
        <v>566</v>
      </c>
      <c r="H101" s="20">
        <v>23</v>
      </c>
      <c r="I101" s="19" t="s">
        <v>560</v>
      </c>
      <c r="J101" s="20">
        <v>2</v>
      </c>
      <c r="K101" s="19" t="s">
        <v>571</v>
      </c>
      <c r="L101" s="19" t="s">
        <v>564</v>
      </c>
      <c r="M101" s="17" t="str">
        <f t="shared" si="1"/>
        <v>Medium</v>
      </c>
    </row>
    <row r="102" spans="1:13" x14ac:dyDescent="0.25">
      <c r="A102" s="19" t="s">
        <v>570</v>
      </c>
      <c r="B102" s="21">
        <v>514</v>
      </c>
      <c r="C102" s="21">
        <v>405</v>
      </c>
      <c r="D102" s="20">
        <v>49</v>
      </c>
      <c r="E102" s="19">
        <v>13</v>
      </c>
      <c r="F102" s="19" t="s">
        <v>567</v>
      </c>
      <c r="G102" s="19" t="s">
        <v>566</v>
      </c>
      <c r="H102" s="20">
        <v>21</v>
      </c>
      <c r="I102" s="19" t="s">
        <v>560</v>
      </c>
      <c r="J102" s="20">
        <v>2</v>
      </c>
      <c r="K102" s="19" t="s">
        <v>565</v>
      </c>
      <c r="L102" s="19" t="s">
        <v>564</v>
      </c>
      <c r="M102" s="17" t="str">
        <f t="shared" si="1"/>
        <v>Medium</v>
      </c>
    </row>
    <row r="103" spans="1:13" x14ac:dyDescent="0.25">
      <c r="A103" s="19" t="s">
        <v>568</v>
      </c>
      <c r="B103" s="21">
        <v>457</v>
      </c>
      <c r="C103" s="21">
        <v>318</v>
      </c>
      <c r="D103" s="20">
        <v>19</v>
      </c>
      <c r="E103" s="19">
        <v>108</v>
      </c>
      <c r="F103" s="19" t="s">
        <v>562</v>
      </c>
      <c r="G103" s="19" t="s">
        <v>561</v>
      </c>
      <c r="H103" s="20">
        <v>40</v>
      </c>
      <c r="I103" s="19" t="s">
        <v>560</v>
      </c>
      <c r="J103" s="20">
        <v>1</v>
      </c>
      <c r="K103" s="19" t="s">
        <v>565</v>
      </c>
      <c r="L103" s="19" t="s">
        <v>558</v>
      </c>
      <c r="M103" s="17" t="str">
        <f t="shared" si="1"/>
        <v>Large</v>
      </c>
    </row>
    <row r="104" spans="1:13" x14ac:dyDescent="0.25">
      <c r="A104" s="19" t="s">
        <v>570</v>
      </c>
      <c r="B104" s="21">
        <v>5133</v>
      </c>
      <c r="C104" s="21">
        <v>698</v>
      </c>
      <c r="D104" s="20">
        <v>19</v>
      </c>
      <c r="E104" s="19">
        <v>14</v>
      </c>
      <c r="F104" s="19" t="s">
        <v>562</v>
      </c>
      <c r="G104" s="19" t="s">
        <v>561</v>
      </c>
      <c r="H104" s="20">
        <v>36</v>
      </c>
      <c r="I104" s="19" t="s">
        <v>560</v>
      </c>
      <c r="J104" s="20">
        <v>2</v>
      </c>
      <c r="K104" s="19" t="s">
        <v>565</v>
      </c>
      <c r="L104" s="19" t="s">
        <v>564</v>
      </c>
      <c r="M104" s="17" t="str">
        <f t="shared" si="1"/>
        <v>Medium</v>
      </c>
    </row>
    <row r="105" spans="1:13" x14ac:dyDescent="0.25">
      <c r="A105" s="19" t="s">
        <v>563</v>
      </c>
      <c r="B105" s="21">
        <v>0</v>
      </c>
      <c r="C105" s="21">
        <v>369</v>
      </c>
      <c r="D105" s="20">
        <v>10</v>
      </c>
      <c r="E105" s="19">
        <v>16</v>
      </c>
      <c r="F105" s="19" t="s">
        <v>562</v>
      </c>
      <c r="G105" s="19" t="s">
        <v>561</v>
      </c>
      <c r="H105" s="20">
        <v>29</v>
      </c>
      <c r="I105" s="19" t="s">
        <v>560</v>
      </c>
      <c r="J105" s="20">
        <v>1</v>
      </c>
      <c r="K105" s="19" t="s">
        <v>565</v>
      </c>
      <c r="L105" s="19" t="s">
        <v>558</v>
      </c>
      <c r="M105" s="17" t="str">
        <f t="shared" si="1"/>
        <v>Medium</v>
      </c>
    </row>
    <row r="106" spans="1:13" x14ac:dyDescent="0.25">
      <c r="A106" s="19" t="s">
        <v>580</v>
      </c>
      <c r="B106" s="21">
        <v>644</v>
      </c>
      <c r="C106" s="21">
        <v>0</v>
      </c>
      <c r="D106" s="20">
        <v>13</v>
      </c>
      <c r="E106" s="19">
        <v>88</v>
      </c>
      <c r="F106" s="19" t="s">
        <v>562</v>
      </c>
      <c r="G106" s="19" t="s">
        <v>561</v>
      </c>
      <c r="H106" s="20">
        <v>37</v>
      </c>
      <c r="I106" s="19" t="s">
        <v>560</v>
      </c>
      <c r="J106" s="20">
        <v>4</v>
      </c>
      <c r="K106" s="19" t="s">
        <v>565</v>
      </c>
      <c r="L106" s="19" t="s">
        <v>558</v>
      </c>
      <c r="M106" s="17" t="str">
        <f t="shared" si="1"/>
        <v>Large</v>
      </c>
    </row>
    <row r="107" spans="1:13" x14ac:dyDescent="0.25">
      <c r="A107" s="19" t="s">
        <v>568</v>
      </c>
      <c r="B107" s="21">
        <v>305</v>
      </c>
      <c r="C107" s="21">
        <v>492</v>
      </c>
      <c r="D107" s="20">
        <v>19</v>
      </c>
      <c r="E107" s="19">
        <v>1</v>
      </c>
      <c r="F107" s="19" t="s">
        <v>567</v>
      </c>
      <c r="G107" s="19" t="s">
        <v>566</v>
      </c>
      <c r="H107" s="20">
        <v>26</v>
      </c>
      <c r="I107" s="19" t="s">
        <v>560</v>
      </c>
      <c r="J107" s="20">
        <v>1</v>
      </c>
      <c r="K107" s="19" t="s">
        <v>565</v>
      </c>
      <c r="L107" s="19" t="s">
        <v>558</v>
      </c>
      <c r="M107" s="17" t="str">
        <f t="shared" si="1"/>
        <v>Short</v>
      </c>
    </row>
    <row r="108" spans="1:13" x14ac:dyDescent="0.25">
      <c r="A108" s="19" t="s">
        <v>563</v>
      </c>
      <c r="B108" s="21">
        <v>9621</v>
      </c>
      <c r="C108" s="21">
        <v>308</v>
      </c>
      <c r="D108" s="20">
        <v>25</v>
      </c>
      <c r="E108" s="19">
        <v>41</v>
      </c>
      <c r="F108" s="19" t="s">
        <v>562</v>
      </c>
      <c r="G108" s="19" t="s">
        <v>561</v>
      </c>
      <c r="H108" s="20">
        <v>37</v>
      </c>
      <c r="I108" s="19" t="s">
        <v>569</v>
      </c>
      <c r="J108" s="20">
        <v>3</v>
      </c>
      <c r="K108" s="19" t="s">
        <v>565</v>
      </c>
      <c r="L108" s="19" t="s">
        <v>564</v>
      </c>
      <c r="M108" s="17" t="str">
        <f t="shared" si="1"/>
        <v>Large</v>
      </c>
    </row>
    <row r="109" spans="1:13" x14ac:dyDescent="0.25">
      <c r="A109" s="19" t="s">
        <v>573</v>
      </c>
      <c r="B109" s="21">
        <v>0</v>
      </c>
      <c r="C109" s="21">
        <v>127</v>
      </c>
      <c r="D109" s="20">
        <v>13</v>
      </c>
      <c r="E109" s="19">
        <v>22</v>
      </c>
      <c r="F109" s="19" t="s">
        <v>562</v>
      </c>
      <c r="G109" s="19" t="s">
        <v>561</v>
      </c>
      <c r="H109" s="20">
        <v>39</v>
      </c>
      <c r="I109" s="19" t="s">
        <v>575</v>
      </c>
      <c r="J109" s="20">
        <v>4</v>
      </c>
      <c r="K109" s="19" t="s">
        <v>571</v>
      </c>
      <c r="L109" s="19" t="s">
        <v>564</v>
      </c>
      <c r="M109" s="17" t="str">
        <f t="shared" si="1"/>
        <v>Medium</v>
      </c>
    </row>
    <row r="110" spans="1:13" x14ac:dyDescent="0.25">
      <c r="A110" s="19" t="s">
        <v>576</v>
      </c>
      <c r="B110" s="21">
        <v>0</v>
      </c>
      <c r="C110" s="21">
        <v>565</v>
      </c>
      <c r="D110" s="20">
        <v>19</v>
      </c>
      <c r="E110" s="19">
        <v>14</v>
      </c>
      <c r="F110" s="19" t="s">
        <v>562</v>
      </c>
      <c r="G110" s="19" t="s">
        <v>572</v>
      </c>
      <c r="H110" s="20">
        <v>27</v>
      </c>
      <c r="I110" s="19" t="s">
        <v>560</v>
      </c>
      <c r="J110" s="20">
        <v>2</v>
      </c>
      <c r="K110" s="19" t="s">
        <v>565</v>
      </c>
      <c r="L110" s="19" t="s">
        <v>564</v>
      </c>
      <c r="M110" s="17" t="str">
        <f t="shared" si="1"/>
        <v>Medium</v>
      </c>
    </row>
    <row r="111" spans="1:13" x14ac:dyDescent="0.25">
      <c r="A111" s="19" t="s">
        <v>568</v>
      </c>
      <c r="B111" s="21">
        <v>0</v>
      </c>
      <c r="C111" s="21">
        <v>12632</v>
      </c>
      <c r="D111" s="20">
        <v>16</v>
      </c>
      <c r="E111" s="19">
        <v>9</v>
      </c>
      <c r="F111" s="19" t="s">
        <v>567</v>
      </c>
      <c r="G111" s="19" t="s">
        <v>566</v>
      </c>
      <c r="H111" s="20">
        <v>19</v>
      </c>
      <c r="I111" s="19" t="s">
        <v>575</v>
      </c>
      <c r="J111" s="20">
        <v>4</v>
      </c>
      <c r="K111" s="19" t="s">
        <v>565</v>
      </c>
      <c r="L111" s="19" t="s">
        <v>558</v>
      </c>
      <c r="M111" s="17" t="str">
        <f t="shared" si="1"/>
        <v>Short</v>
      </c>
    </row>
    <row r="112" spans="1:13" x14ac:dyDescent="0.25">
      <c r="A112" s="19" t="s">
        <v>563</v>
      </c>
      <c r="B112" s="21">
        <v>0</v>
      </c>
      <c r="C112" s="21">
        <v>116</v>
      </c>
      <c r="D112" s="20">
        <v>49</v>
      </c>
      <c r="E112" s="19">
        <v>45</v>
      </c>
      <c r="F112" s="19" t="s">
        <v>562</v>
      </c>
      <c r="G112" s="19" t="s">
        <v>561</v>
      </c>
      <c r="H112" s="20">
        <v>45</v>
      </c>
      <c r="I112" s="19" t="s">
        <v>569</v>
      </c>
      <c r="J112" s="20">
        <v>4</v>
      </c>
      <c r="K112" s="19" t="s">
        <v>565</v>
      </c>
      <c r="L112" s="19" t="s">
        <v>564</v>
      </c>
      <c r="M112" s="17" t="str">
        <f t="shared" si="1"/>
        <v>Large</v>
      </c>
    </row>
    <row r="113" spans="1:13" x14ac:dyDescent="0.25">
      <c r="A113" s="19" t="s">
        <v>574</v>
      </c>
      <c r="B113" s="21">
        <v>0</v>
      </c>
      <c r="C113" s="21">
        <v>178</v>
      </c>
      <c r="D113" s="20">
        <v>13</v>
      </c>
      <c r="E113" s="19">
        <v>89</v>
      </c>
      <c r="F113" s="19" t="s">
        <v>562</v>
      </c>
      <c r="G113" s="19" t="s">
        <v>561</v>
      </c>
      <c r="H113" s="20">
        <v>34</v>
      </c>
      <c r="I113" s="19" t="s">
        <v>569</v>
      </c>
      <c r="J113" s="20">
        <v>4</v>
      </c>
      <c r="K113" s="19" t="s">
        <v>565</v>
      </c>
      <c r="L113" s="19" t="s">
        <v>564</v>
      </c>
      <c r="M113" s="17" t="str">
        <f t="shared" si="1"/>
        <v>Large</v>
      </c>
    </row>
    <row r="114" spans="1:13" x14ac:dyDescent="0.25">
      <c r="A114" s="19" t="s">
        <v>570</v>
      </c>
      <c r="B114" s="21">
        <v>6851</v>
      </c>
      <c r="C114" s="21">
        <v>901</v>
      </c>
      <c r="D114" s="20">
        <v>13</v>
      </c>
      <c r="E114" s="19">
        <v>21</v>
      </c>
      <c r="F114" s="19" t="s">
        <v>567</v>
      </c>
      <c r="G114" s="19" t="s">
        <v>566</v>
      </c>
      <c r="H114" s="20">
        <v>43</v>
      </c>
      <c r="I114" s="19" t="s">
        <v>575</v>
      </c>
      <c r="J114" s="20">
        <v>2</v>
      </c>
      <c r="K114" s="19" t="s">
        <v>571</v>
      </c>
      <c r="L114" s="19" t="s">
        <v>558</v>
      </c>
      <c r="M114" s="17" t="str">
        <f t="shared" si="1"/>
        <v>Medium</v>
      </c>
    </row>
    <row r="115" spans="1:13" x14ac:dyDescent="0.25">
      <c r="A115" s="19" t="s">
        <v>568</v>
      </c>
      <c r="B115" s="21">
        <v>13496</v>
      </c>
      <c r="C115" s="21">
        <v>650</v>
      </c>
      <c r="D115" s="20">
        <v>19</v>
      </c>
      <c r="E115" s="19">
        <v>20</v>
      </c>
      <c r="F115" s="19" t="s">
        <v>562</v>
      </c>
      <c r="G115" s="19" t="s">
        <v>561</v>
      </c>
      <c r="H115" s="20">
        <v>33</v>
      </c>
      <c r="I115" s="19" t="s">
        <v>560</v>
      </c>
      <c r="J115" s="20">
        <v>1</v>
      </c>
      <c r="K115" s="19" t="s">
        <v>571</v>
      </c>
      <c r="L115" s="19" t="s">
        <v>564</v>
      </c>
      <c r="M115" s="17" t="str">
        <f t="shared" si="1"/>
        <v>Medium</v>
      </c>
    </row>
    <row r="116" spans="1:13" x14ac:dyDescent="0.25">
      <c r="A116" s="19" t="s">
        <v>576</v>
      </c>
      <c r="B116" s="21">
        <v>509</v>
      </c>
      <c r="C116" s="21">
        <v>241</v>
      </c>
      <c r="D116" s="20">
        <v>25</v>
      </c>
      <c r="E116" s="19">
        <v>14</v>
      </c>
      <c r="F116" s="19" t="s">
        <v>562</v>
      </c>
      <c r="G116" s="19" t="s">
        <v>561</v>
      </c>
      <c r="H116" s="20">
        <v>35</v>
      </c>
      <c r="I116" s="19" t="s">
        <v>560</v>
      </c>
      <c r="J116" s="20">
        <v>4</v>
      </c>
      <c r="K116" s="19" t="s">
        <v>571</v>
      </c>
      <c r="L116" s="19" t="s">
        <v>564</v>
      </c>
      <c r="M116" s="17" t="str">
        <f t="shared" si="1"/>
        <v>Medium</v>
      </c>
    </row>
    <row r="117" spans="1:13" x14ac:dyDescent="0.25">
      <c r="A117" s="19" t="s">
        <v>574</v>
      </c>
      <c r="B117" s="21">
        <v>0</v>
      </c>
      <c r="C117" s="21">
        <v>609</v>
      </c>
      <c r="D117" s="20">
        <v>37</v>
      </c>
      <c r="E117" s="19">
        <v>6</v>
      </c>
      <c r="F117" s="19" t="s">
        <v>562</v>
      </c>
      <c r="G117" s="19" t="s">
        <v>561</v>
      </c>
      <c r="H117" s="20">
        <v>31</v>
      </c>
      <c r="I117" s="19" t="s">
        <v>569</v>
      </c>
      <c r="J117" s="20">
        <v>2</v>
      </c>
      <c r="K117" s="19" t="s">
        <v>559</v>
      </c>
      <c r="L117" s="19" t="s">
        <v>558</v>
      </c>
      <c r="M117" s="17" t="str">
        <f t="shared" si="1"/>
        <v>Short</v>
      </c>
    </row>
    <row r="118" spans="1:13" x14ac:dyDescent="0.25">
      <c r="A118" s="19" t="s">
        <v>568</v>
      </c>
      <c r="B118" s="21">
        <v>19155</v>
      </c>
      <c r="C118" s="21">
        <v>131</v>
      </c>
      <c r="D118" s="20">
        <v>25</v>
      </c>
      <c r="E118" s="19">
        <v>24</v>
      </c>
      <c r="F118" s="19" t="s">
        <v>562</v>
      </c>
      <c r="G118" s="19" t="s">
        <v>561</v>
      </c>
      <c r="H118" s="20">
        <v>25</v>
      </c>
      <c r="I118" s="19" t="s">
        <v>560</v>
      </c>
      <c r="J118" s="20">
        <v>2</v>
      </c>
      <c r="K118" s="19" t="s">
        <v>565</v>
      </c>
      <c r="L118" s="19" t="s">
        <v>558</v>
      </c>
      <c r="M118" s="17" t="str">
        <f t="shared" si="1"/>
        <v>Medium</v>
      </c>
    </row>
    <row r="119" spans="1:13" x14ac:dyDescent="0.25">
      <c r="A119" s="19" t="s">
        <v>568</v>
      </c>
      <c r="B119" s="21">
        <v>0</v>
      </c>
      <c r="C119" s="21">
        <v>544</v>
      </c>
      <c r="D119" s="20">
        <v>19</v>
      </c>
      <c r="E119" s="19">
        <v>15</v>
      </c>
      <c r="F119" s="19" t="s">
        <v>567</v>
      </c>
      <c r="G119" s="19" t="s">
        <v>566</v>
      </c>
      <c r="H119" s="20">
        <v>27</v>
      </c>
      <c r="I119" s="19" t="s">
        <v>560</v>
      </c>
      <c r="J119" s="20">
        <v>2</v>
      </c>
      <c r="K119" s="19" t="s">
        <v>565</v>
      </c>
      <c r="L119" s="19" t="s">
        <v>558</v>
      </c>
      <c r="M119" s="17" t="str">
        <f t="shared" si="1"/>
        <v>Medium</v>
      </c>
    </row>
    <row r="120" spans="1:13" x14ac:dyDescent="0.25">
      <c r="A120" s="19" t="s">
        <v>570</v>
      </c>
      <c r="B120" s="21">
        <v>0</v>
      </c>
      <c r="C120" s="21">
        <v>10853</v>
      </c>
      <c r="D120" s="20">
        <v>25</v>
      </c>
      <c r="E120" s="19">
        <v>81</v>
      </c>
      <c r="F120" s="19" t="s">
        <v>567</v>
      </c>
      <c r="G120" s="19" t="s">
        <v>566</v>
      </c>
      <c r="H120" s="20">
        <v>56</v>
      </c>
      <c r="I120" s="19" t="s">
        <v>575</v>
      </c>
      <c r="J120" s="20">
        <v>4</v>
      </c>
      <c r="K120" s="19" t="s">
        <v>559</v>
      </c>
      <c r="L120" s="19" t="s">
        <v>558</v>
      </c>
      <c r="M120" s="17" t="str">
        <f t="shared" si="1"/>
        <v>Large</v>
      </c>
    </row>
    <row r="121" spans="1:13" x14ac:dyDescent="0.25">
      <c r="A121" s="19" t="s">
        <v>574</v>
      </c>
      <c r="B121" s="21">
        <v>374</v>
      </c>
      <c r="C121" s="21">
        <v>0</v>
      </c>
      <c r="D121" s="20">
        <v>25</v>
      </c>
      <c r="E121" s="19">
        <v>14</v>
      </c>
      <c r="F121" s="19" t="s">
        <v>562</v>
      </c>
      <c r="G121" s="19" t="s">
        <v>561</v>
      </c>
      <c r="H121" s="20">
        <v>45</v>
      </c>
      <c r="I121" s="19" t="s">
        <v>560</v>
      </c>
      <c r="J121" s="20">
        <v>4</v>
      </c>
      <c r="K121" s="19" t="s">
        <v>559</v>
      </c>
      <c r="L121" s="19" t="s">
        <v>558</v>
      </c>
      <c r="M121" s="17" t="str">
        <f t="shared" si="1"/>
        <v>Medium</v>
      </c>
    </row>
    <row r="122" spans="1:13" x14ac:dyDescent="0.25">
      <c r="A122" s="19" t="s">
        <v>577</v>
      </c>
      <c r="B122" s="21">
        <v>0</v>
      </c>
      <c r="C122" s="21">
        <v>409</v>
      </c>
      <c r="D122" s="20">
        <v>49</v>
      </c>
      <c r="E122" s="19">
        <v>15</v>
      </c>
      <c r="F122" s="19" t="s">
        <v>562</v>
      </c>
      <c r="G122" s="19" t="s">
        <v>561</v>
      </c>
      <c r="H122" s="20">
        <v>53</v>
      </c>
      <c r="I122" s="19" t="s">
        <v>560</v>
      </c>
      <c r="J122" s="20">
        <v>4</v>
      </c>
      <c r="K122" s="19" t="s">
        <v>565</v>
      </c>
      <c r="L122" s="19" t="s">
        <v>564</v>
      </c>
      <c r="M122" s="17" t="str">
        <f t="shared" si="1"/>
        <v>Medium</v>
      </c>
    </row>
    <row r="123" spans="1:13" x14ac:dyDescent="0.25">
      <c r="A123" s="19" t="s">
        <v>568</v>
      </c>
      <c r="B123" s="21">
        <v>828</v>
      </c>
      <c r="C123" s="21">
        <v>391</v>
      </c>
      <c r="D123" s="20">
        <v>9</v>
      </c>
      <c r="E123" s="19">
        <v>12</v>
      </c>
      <c r="F123" s="19" t="s">
        <v>567</v>
      </c>
      <c r="G123" s="19" t="s">
        <v>566</v>
      </c>
      <c r="H123" s="20">
        <v>23</v>
      </c>
      <c r="I123" s="19" t="s">
        <v>560</v>
      </c>
      <c r="J123" s="20">
        <v>4</v>
      </c>
      <c r="K123" s="19" t="s">
        <v>565</v>
      </c>
      <c r="L123" s="19" t="s">
        <v>564</v>
      </c>
      <c r="M123" s="17" t="str">
        <f t="shared" si="1"/>
        <v>Medium</v>
      </c>
    </row>
    <row r="124" spans="1:13" x14ac:dyDescent="0.25">
      <c r="A124" s="19" t="s">
        <v>568</v>
      </c>
      <c r="B124" s="21">
        <v>0</v>
      </c>
      <c r="C124" s="21">
        <v>322</v>
      </c>
      <c r="D124" s="20">
        <v>13</v>
      </c>
      <c r="E124" s="19">
        <v>9</v>
      </c>
      <c r="F124" s="19" t="s">
        <v>567</v>
      </c>
      <c r="G124" s="19" t="s">
        <v>566</v>
      </c>
      <c r="H124" s="20">
        <v>25</v>
      </c>
      <c r="I124" s="19" t="s">
        <v>560</v>
      </c>
      <c r="J124" s="20">
        <v>1</v>
      </c>
      <c r="K124" s="19" t="s">
        <v>565</v>
      </c>
      <c r="L124" s="19" t="s">
        <v>558</v>
      </c>
      <c r="M124" s="17" t="str">
        <f t="shared" si="1"/>
        <v>Short</v>
      </c>
    </row>
    <row r="125" spans="1:13" x14ac:dyDescent="0.25">
      <c r="A125" s="19" t="s">
        <v>570</v>
      </c>
      <c r="B125" s="21">
        <v>829</v>
      </c>
      <c r="C125" s="21">
        <v>583</v>
      </c>
      <c r="D125" s="20">
        <v>7</v>
      </c>
      <c r="E125" s="19">
        <v>18</v>
      </c>
      <c r="F125" s="19" t="s">
        <v>567</v>
      </c>
      <c r="G125" s="19" t="s">
        <v>566</v>
      </c>
      <c r="H125" s="20">
        <v>63</v>
      </c>
      <c r="I125" s="19" t="s">
        <v>560</v>
      </c>
      <c r="J125" s="20">
        <v>3</v>
      </c>
      <c r="K125" s="19" t="s">
        <v>565</v>
      </c>
      <c r="L125" s="19" t="s">
        <v>558</v>
      </c>
      <c r="M125" s="17" t="str">
        <f t="shared" si="1"/>
        <v>Medium</v>
      </c>
    </row>
    <row r="126" spans="1:13" x14ac:dyDescent="0.25">
      <c r="A126" s="19" t="s">
        <v>570</v>
      </c>
      <c r="B126" s="21">
        <v>0</v>
      </c>
      <c r="C126" s="21">
        <v>12242</v>
      </c>
      <c r="D126" s="20">
        <v>25</v>
      </c>
      <c r="E126" s="19">
        <v>53</v>
      </c>
      <c r="F126" s="19" t="s">
        <v>562</v>
      </c>
      <c r="G126" s="19" t="s">
        <v>561</v>
      </c>
      <c r="H126" s="20">
        <v>34</v>
      </c>
      <c r="I126" s="19" t="s">
        <v>560</v>
      </c>
      <c r="J126" s="20">
        <v>2</v>
      </c>
      <c r="K126" s="19" t="s">
        <v>565</v>
      </c>
      <c r="L126" s="19" t="s">
        <v>564</v>
      </c>
      <c r="M126" s="17" t="str">
        <f t="shared" si="1"/>
        <v>Large</v>
      </c>
    </row>
    <row r="127" spans="1:13" x14ac:dyDescent="0.25">
      <c r="A127" s="19" t="s">
        <v>568</v>
      </c>
      <c r="B127" s="21">
        <v>0</v>
      </c>
      <c r="C127" s="21">
        <v>479</v>
      </c>
      <c r="D127" s="20">
        <v>19</v>
      </c>
      <c r="E127" s="19">
        <v>0</v>
      </c>
      <c r="F127" s="19" t="s">
        <v>562</v>
      </c>
      <c r="G127" s="19" t="s">
        <v>561</v>
      </c>
      <c r="H127" s="20">
        <v>24</v>
      </c>
      <c r="I127" s="19" t="s">
        <v>560</v>
      </c>
      <c r="J127" s="20">
        <v>1</v>
      </c>
      <c r="K127" s="19" t="s">
        <v>579</v>
      </c>
      <c r="L127" s="19" t="s">
        <v>564</v>
      </c>
      <c r="M127" s="17" t="str">
        <f t="shared" si="1"/>
        <v>Short</v>
      </c>
    </row>
    <row r="128" spans="1:13" x14ac:dyDescent="0.25">
      <c r="A128" s="19" t="s">
        <v>563</v>
      </c>
      <c r="B128" s="21">
        <v>939</v>
      </c>
      <c r="C128" s="21">
        <v>496</v>
      </c>
      <c r="D128" s="20">
        <v>19</v>
      </c>
      <c r="E128" s="19">
        <v>56</v>
      </c>
      <c r="F128" s="19" t="s">
        <v>562</v>
      </c>
      <c r="G128" s="19" t="s">
        <v>561</v>
      </c>
      <c r="H128" s="20">
        <v>35</v>
      </c>
      <c r="I128" s="19" t="s">
        <v>560</v>
      </c>
      <c r="J128" s="20">
        <v>4</v>
      </c>
      <c r="K128" s="19" t="s">
        <v>565</v>
      </c>
      <c r="L128" s="19" t="s">
        <v>564</v>
      </c>
      <c r="M128" s="17" t="str">
        <f t="shared" si="1"/>
        <v>Large</v>
      </c>
    </row>
    <row r="129" spans="1:13" x14ac:dyDescent="0.25">
      <c r="A129" s="19" t="s">
        <v>563</v>
      </c>
      <c r="B129" s="21">
        <v>0</v>
      </c>
      <c r="C129" s="21">
        <v>466</v>
      </c>
      <c r="D129" s="20">
        <v>25</v>
      </c>
      <c r="E129" s="19">
        <v>42</v>
      </c>
      <c r="F129" s="19" t="s">
        <v>562</v>
      </c>
      <c r="G129" s="19" t="s">
        <v>561</v>
      </c>
      <c r="H129" s="20">
        <v>30</v>
      </c>
      <c r="I129" s="19" t="s">
        <v>560</v>
      </c>
      <c r="J129" s="20">
        <v>3</v>
      </c>
      <c r="K129" s="19" t="s">
        <v>565</v>
      </c>
      <c r="L129" s="19" t="s">
        <v>564</v>
      </c>
      <c r="M129" s="17" t="str">
        <f t="shared" si="1"/>
        <v>Large</v>
      </c>
    </row>
    <row r="130" spans="1:13" x14ac:dyDescent="0.25">
      <c r="A130" s="19" t="s">
        <v>563</v>
      </c>
      <c r="B130" s="21">
        <v>889</v>
      </c>
      <c r="C130" s="21">
        <v>1583</v>
      </c>
      <c r="D130" s="20">
        <v>37</v>
      </c>
      <c r="E130" s="19">
        <v>79</v>
      </c>
      <c r="F130" s="19" t="s">
        <v>562</v>
      </c>
      <c r="G130" s="19" t="s">
        <v>561</v>
      </c>
      <c r="H130" s="20">
        <v>29</v>
      </c>
      <c r="I130" s="19" t="s">
        <v>569</v>
      </c>
      <c r="J130" s="20">
        <v>3</v>
      </c>
      <c r="K130" s="19" t="s">
        <v>565</v>
      </c>
      <c r="L130" s="19" t="s">
        <v>558</v>
      </c>
      <c r="M130" s="17" t="str">
        <f t="shared" si="1"/>
        <v>Large</v>
      </c>
    </row>
    <row r="131" spans="1:13" x14ac:dyDescent="0.25">
      <c r="A131" s="19" t="s">
        <v>568</v>
      </c>
      <c r="B131" s="21">
        <v>876</v>
      </c>
      <c r="C131" s="21">
        <v>1533</v>
      </c>
      <c r="D131" s="20">
        <v>31</v>
      </c>
      <c r="E131" s="19">
        <v>21</v>
      </c>
      <c r="F131" s="19" t="s">
        <v>567</v>
      </c>
      <c r="G131" s="19" t="s">
        <v>566</v>
      </c>
      <c r="H131" s="20">
        <v>20</v>
      </c>
      <c r="I131" s="19" t="s">
        <v>575</v>
      </c>
      <c r="J131" s="20">
        <v>4</v>
      </c>
      <c r="K131" s="19" t="s">
        <v>565</v>
      </c>
      <c r="L131" s="19" t="s">
        <v>564</v>
      </c>
      <c r="M131" s="17" t="str">
        <f t="shared" si="1"/>
        <v>Medium</v>
      </c>
    </row>
    <row r="132" spans="1:13" x14ac:dyDescent="0.25">
      <c r="A132" s="19" t="s">
        <v>570</v>
      </c>
      <c r="B132" s="21">
        <v>893</v>
      </c>
      <c r="C132" s="21">
        <v>0</v>
      </c>
      <c r="D132" s="20">
        <v>16</v>
      </c>
      <c r="E132" s="19">
        <v>94</v>
      </c>
      <c r="F132" s="19" t="s">
        <v>562</v>
      </c>
      <c r="G132" s="19" t="s">
        <v>561</v>
      </c>
      <c r="H132" s="20">
        <v>49</v>
      </c>
      <c r="I132" s="19" t="s">
        <v>560</v>
      </c>
      <c r="J132" s="20">
        <v>4</v>
      </c>
      <c r="K132" s="19" t="s">
        <v>565</v>
      </c>
      <c r="L132" s="19" t="s">
        <v>558</v>
      </c>
      <c r="M132" s="17" t="str">
        <f t="shared" si="1"/>
        <v>Large</v>
      </c>
    </row>
    <row r="133" spans="1:13" x14ac:dyDescent="0.25">
      <c r="A133" s="19" t="s">
        <v>576</v>
      </c>
      <c r="B133" s="21">
        <v>12760</v>
      </c>
      <c r="C133" s="21">
        <v>4873</v>
      </c>
      <c r="D133" s="20">
        <v>13</v>
      </c>
      <c r="E133" s="19">
        <v>73</v>
      </c>
      <c r="F133" s="19" t="s">
        <v>562</v>
      </c>
      <c r="G133" s="19" t="s">
        <v>561</v>
      </c>
      <c r="H133" s="20">
        <v>56</v>
      </c>
      <c r="I133" s="19" t="s">
        <v>575</v>
      </c>
      <c r="J133" s="20">
        <v>4</v>
      </c>
      <c r="K133" s="19" t="s">
        <v>571</v>
      </c>
      <c r="L133" s="19" t="s">
        <v>558</v>
      </c>
      <c r="M133" s="17" t="str">
        <f t="shared" ref="M133:M196" si="2">IF(E133&lt;12,"Short",IF(E133&lt;36,"Medium","Large"))</f>
        <v>Large</v>
      </c>
    </row>
    <row r="134" spans="1:13" x14ac:dyDescent="0.25">
      <c r="A134" s="19" t="s">
        <v>568</v>
      </c>
      <c r="B134" s="21">
        <v>0</v>
      </c>
      <c r="C134" s="21">
        <v>0</v>
      </c>
      <c r="D134" s="20">
        <v>13</v>
      </c>
      <c r="E134" s="19">
        <v>94</v>
      </c>
      <c r="F134" s="19" t="s">
        <v>562</v>
      </c>
      <c r="G134" s="19" t="s">
        <v>561</v>
      </c>
      <c r="H134" s="20">
        <v>48</v>
      </c>
      <c r="I134" s="19" t="s">
        <v>575</v>
      </c>
      <c r="J134" s="20">
        <v>4</v>
      </c>
      <c r="K134" s="19" t="s">
        <v>565</v>
      </c>
      <c r="L134" s="19" t="s">
        <v>558</v>
      </c>
      <c r="M134" s="17" t="str">
        <f t="shared" si="2"/>
        <v>Large</v>
      </c>
    </row>
    <row r="135" spans="1:13" x14ac:dyDescent="0.25">
      <c r="A135" s="19" t="s">
        <v>570</v>
      </c>
      <c r="B135" s="21">
        <v>0</v>
      </c>
      <c r="C135" s="21">
        <v>717</v>
      </c>
      <c r="D135" s="20">
        <v>22</v>
      </c>
      <c r="E135" s="19">
        <v>10</v>
      </c>
      <c r="F135" s="19" t="s">
        <v>567</v>
      </c>
      <c r="G135" s="19" t="s">
        <v>566</v>
      </c>
      <c r="H135" s="20">
        <v>24</v>
      </c>
      <c r="I135" s="19" t="s">
        <v>560</v>
      </c>
      <c r="J135" s="20">
        <v>2</v>
      </c>
      <c r="K135" s="19" t="s">
        <v>565</v>
      </c>
      <c r="L135" s="19" t="s">
        <v>564</v>
      </c>
      <c r="M135" s="17" t="str">
        <f t="shared" si="2"/>
        <v>Short</v>
      </c>
    </row>
    <row r="136" spans="1:13" x14ac:dyDescent="0.25">
      <c r="A136" s="19" t="s">
        <v>570</v>
      </c>
      <c r="B136" s="21">
        <v>959</v>
      </c>
      <c r="C136" s="21">
        <v>7876</v>
      </c>
      <c r="D136" s="20">
        <v>28</v>
      </c>
      <c r="E136" s="19">
        <v>20</v>
      </c>
      <c r="F136" s="19" t="s">
        <v>562</v>
      </c>
      <c r="G136" s="19" t="s">
        <v>561</v>
      </c>
      <c r="H136" s="20">
        <v>22</v>
      </c>
      <c r="I136" s="19" t="s">
        <v>560</v>
      </c>
      <c r="J136" s="20">
        <v>2</v>
      </c>
      <c r="K136" s="19" t="s">
        <v>571</v>
      </c>
      <c r="L136" s="19" t="s">
        <v>564</v>
      </c>
      <c r="M136" s="17" t="str">
        <f t="shared" si="2"/>
        <v>Medium</v>
      </c>
    </row>
    <row r="137" spans="1:13" x14ac:dyDescent="0.25">
      <c r="A137" s="19" t="s">
        <v>570</v>
      </c>
      <c r="B137" s="21">
        <v>0</v>
      </c>
      <c r="C137" s="21">
        <v>4449</v>
      </c>
      <c r="D137" s="20">
        <v>25</v>
      </c>
      <c r="E137" s="19">
        <v>87</v>
      </c>
      <c r="F137" s="19" t="s">
        <v>562</v>
      </c>
      <c r="G137" s="19" t="s">
        <v>561</v>
      </c>
      <c r="H137" s="20">
        <v>30</v>
      </c>
      <c r="I137" s="19" t="s">
        <v>560</v>
      </c>
      <c r="J137" s="20">
        <v>4</v>
      </c>
      <c r="K137" s="19" t="s">
        <v>565</v>
      </c>
      <c r="L137" s="19" t="s">
        <v>564</v>
      </c>
      <c r="M137" s="17" t="str">
        <f t="shared" si="2"/>
        <v>Large</v>
      </c>
    </row>
    <row r="138" spans="1:13" x14ac:dyDescent="0.25">
      <c r="A138" s="19" t="s">
        <v>569</v>
      </c>
      <c r="B138" s="21">
        <v>0</v>
      </c>
      <c r="C138" s="21">
        <v>0</v>
      </c>
      <c r="D138" s="20">
        <v>25</v>
      </c>
      <c r="E138" s="19">
        <v>54</v>
      </c>
      <c r="F138" s="19" t="s">
        <v>562</v>
      </c>
      <c r="G138" s="19" t="s">
        <v>561</v>
      </c>
      <c r="H138" s="20">
        <v>39</v>
      </c>
      <c r="I138" s="19" t="s">
        <v>560</v>
      </c>
      <c r="J138" s="20">
        <v>3</v>
      </c>
      <c r="K138" s="19" t="s">
        <v>559</v>
      </c>
      <c r="L138" s="19" t="s">
        <v>564</v>
      </c>
      <c r="M138" s="17" t="str">
        <f t="shared" si="2"/>
        <v>Large</v>
      </c>
    </row>
    <row r="139" spans="1:13" x14ac:dyDescent="0.25">
      <c r="A139" s="19" t="s">
        <v>576</v>
      </c>
      <c r="B139" s="21">
        <v>0</v>
      </c>
      <c r="C139" s="21">
        <v>104</v>
      </c>
      <c r="D139" s="20">
        <v>25</v>
      </c>
      <c r="E139" s="19">
        <v>23</v>
      </c>
      <c r="F139" s="19" t="s">
        <v>562</v>
      </c>
      <c r="G139" s="19" t="s">
        <v>572</v>
      </c>
      <c r="H139" s="20">
        <v>20</v>
      </c>
      <c r="I139" s="19" t="s">
        <v>560</v>
      </c>
      <c r="J139" s="20">
        <v>2</v>
      </c>
      <c r="K139" s="19" t="s">
        <v>571</v>
      </c>
      <c r="L139" s="19" t="s">
        <v>558</v>
      </c>
      <c r="M139" s="17" t="str">
        <f t="shared" si="2"/>
        <v>Medium</v>
      </c>
    </row>
    <row r="140" spans="1:13" x14ac:dyDescent="0.25">
      <c r="A140" s="19" t="s">
        <v>578</v>
      </c>
      <c r="B140" s="21">
        <v>0</v>
      </c>
      <c r="C140" s="21">
        <v>897</v>
      </c>
      <c r="D140" s="20">
        <v>19</v>
      </c>
      <c r="E140" s="19">
        <v>2</v>
      </c>
      <c r="F140" s="19" t="s">
        <v>567</v>
      </c>
      <c r="G140" s="19" t="s">
        <v>566</v>
      </c>
      <c r="H140" s="20">
        <v>22</v>
      </c>
      <c r="I140" s="19" t="s">
        <v>560</v>
      </c>
      <c r="J140" s="20">
        <v>4</v>
      </c>
      <c r="K140" s="19" t="s">
        <v>565</v>
      </c>
      <c r="L140" s="19" t="s">
        <v>564</v>
      </c>
      <c r="M140" s="17" t="str">
        <f t="shared" si="2"/>
        <v>Short</v>
      </c>
    </row>
    <row r="141" spans="1:13" x14ac:dyDescent="0.25">
      <c r="A141" s="19" t="s">
        <v>563</v>
      </c>
      <c r="B141" s="21">
        <v>698</v>
      </c>
      <c r="C141" s="21">
        <v>4033</v>
      </c>
      <c r="D141" s="20">
        <v>16</v>
      </c>
      <c r="E141" s="19">
        <v>20</v>
      </c>
      <c r="F141" s="19" t="s">
        <v>562</v>
      </c>
      <c r="G141" s="19" t="s">
        <v>572</v>
      </c>
      <c r="H141" s="20">
        <v>24</v>
      </c>
      <c r="I141" s="19" t="s">
        <v>575</v>
      </c>
      <c r="J141" s="20">
        <v>2</v>
      </c>
      <c r="K141" s="19" t="s">
        <v>565</v>
      </c>
      <c r="L141" s="19" t="s">
        <v>564</v>
      </c>
      <c r="M141" s="17" t="str">
        <f t="shared" si="2"/>
        <v>Medium</v>
      </c>
    </row>
    <row r="142" spans="1:13" x14ac:dyDescent="0.25">
      <c r="A142" s="19" t="s">
        <v>568</v>
      </c>
      <c r="B142" s="21">
        <v>0</v>
      </c>
      <c r="C142" s="21">
        <v>945</v>
      </c>
      <c r="D142" s="20">
        <v>13</v>
      </c>
      <c r="E142" s="19">
        <v>6</v>
      </c>
      <c r="F142" s="19" t="s">
        <v>562</v>
      </c>
      <c r="G142" s="19" t="s">
        <v>566</v>
      </c>
      <c r="H142" s="20">
        <v>41</v>
      </c>
      <c r="I142" s="19" t="s">
        <v>560</v>
      </c>
      <c r="J142" s="20">
        <v>1</v>
      </c>
      <c r="K142" s="19" t="s">
        <v>565</v>
      </c>
      <c r="L142" s="19" t="s">
        <v>558</v>
      </c>
      <c r="M142" s="17" t="str">
        <f t="shared" si="2"/>
        <v>Short</v>
      </c>
    </row>
    <row r="143" spans="1:13" x14ac:dyDescent="0.25">
      <c r="A143" s="19" t="s">
        <v>568</v>
      </c>
      <c r="B143" s="21">
        <v>0</v>
      </c>
      <c r="C143" s="21">
        <v>836</v>
      </c>
      <c r="D143" s="20">
        <v>25</v>
      </c>
      <c r="E143" s="19">
        <v>99</v>
      </c>
      <c r="F143" s="19" t="s">
        <v>562</v>
      </c>
      <c r="G143" s="19" t="s">
        <v>561</v>
      </c>
      <c r="H143" s="20">
        <v>32</v>
      </c>
      <c r="I143" s="19" t="s">
        <v>560</v>
      </c>
      <c r="J143" s="20">
        <v>4</v>
      </c>
      <c r="K143" s="19" t="s">
        <v>565</v>
      </c>
      <c r="L143" s="19" t="s">
        <v>558</v>
      </c>
      <c r="M143" s="17" t="str">
        <f t="shared" si="2"/>
        <v>Large</v>
      </c>
    </row>
    <row r="144" spans="1:13" x14ac:dyDescent="0.25">
      <c r="A144" s="19" t="s">
        <v>570</v>
      </c>
      <c r="B144" s="21">
        <v>0</v>
      </c>
      <c r="C144" s="21">
        <v>325</v>
      </c>
      <c r="D144" s="20">
        <v>19</v>
      </c>
      <c r="E144" s="19">
        <v>13</v>
      </c>
      <c r="F144" s="19" t="s">
        <v>567</v>
      </c>
      <c r="G144" s="19" t="s">
        <v>566</v>
      </c>
      <c r="H144" s="20">
        <v>23</v>
      </c>
      <c r="I144" s="19" t="s">
        <v>560</v>
      </c>
      <c r="J144" s="20">
        <v>2</v>
      </c>
      <c r="K144" s="19" t="s">
        <v>565</v>
      </c>
      <c r="L144" s="19" t="s">
        <v>564</v>
      </c>
      <c r="M144" s="17" t="str">
        <f t="shared" si="2"/>
        <v>Medium</v>
      </c>
    </row>
    <row r="145" spans="1:13" x14ac:dyDescent="0.25">
      <c r="A145" s="19" t="s">
        <v>570</v>
      </c>
      <c r="B145" s="21">
        <v>12974</v>
      </c>
      <c r="C145" s="21">
        <v>19568</v>
      </c>
      <c r="D145" s="20">
        <v>13</v>
      </c>
      <c r="E145" s="19">
        <v>7</v>
      </c>
      <c r="F145" s="19" t="s">
        <v>567</v>
      </c>
      <c r="G145" s="19" t="s">
        <v>566</v>
      </c>
      <c r="H145" s="20">
        <v>41</v>
      </c>
      <c r="I145" s="19" t="s">
        <v>575</v>
      </c>
      <c r="J145" s="20">
        <v>3</v>
      </c>
      <c r="K145" s="19" t="s">
        <v>565</v>
      </c>
      <c r="L145" s="19" t="s">
        <v>558</v>
      </c>
      <c r="M145" s="17" t="str">
        <f t="shared" si="2"/>
        <v>Short</v>
      </c>
    </row>
    <row r="146" spans="1:13" x14ac:dyDescent="0.25">
      <c r="A146" s="19" t="s">
        <v>568</v>
      </c>
      <c r="B146" s="21">
        <v>0</v>
      </c>
      <c r="C146" s="21">
        <v>803</v>
      </c>
      <c r="D146" s="20">
        <v>13</v>
      </c>
      <c r="E146" s="19">
        <v>89</v>
      </c>
      <c r="F146" s="19" t="s">
        <v>562</v>
      </c>
      <c r="G146" s="19" t="s">
        <v>561</v>
      </c>
      <c r="H146" s="20">
        <v>52</v>
      </c>
      <c r="I146" s="19" t="s">
        <v>569</v>
      </c>
      <c r="J146" s="20">
        <v>4</v>
      </c>
      <c r="K146" s="19" t="s">
        <v>559</v>
      </c>
      <c r="L146" s="19" t="s">
        <v>564</v>
      </c>
      <c r="M146" s="17" t="str">
        <f t="shared" si="2"/>
        <v>Large</v>
      </c>
    </row>
    <row r="147" spans="1:13" x14ac:dyDescent="0.25">
      <c r="A147" s="19" t="s">
        <v>570</v>
      </c>
      <c r="B147" s="21">
        <v>317</v>
      </c>
      <c r="C147" s="21">
        <v>10980</v>
      </c>
      <c r="D147" s="20">
        <v>13</v>
      </c>
      <c r="E147" s="19">
        <v>17</v>
      </c>
      <c r="F147" s="19" t="s">
        <v>562</v>
      </c>
      <c r="G147" s="19" t="s">
        <v>561</v>
      </c>
      <c r="H147" s="20">
        <v>65</v>
      </c>
      <c r="I147" s="19" t="s">
        <v>560</v>
      </c>
      <c r="J147" s="20">
        <v>3</v>
      </c>
      <c r="K147" s="19" t="s">
        <v>571</v>
      </c>
      <c r="L147" s="19" t="s">
        <v>564</v>
      </c>
      <c r="M147" s="17" t="str">
        <f t="shared" si="2"/>
        <v>Medium</v>
      </c>
    </row>
    <row r="148" spans="1:13" x14ac:dyDescent="0.25">
      <c r="A148" s="19" t="s">
        <v>576</v>
      </c>
      <c r="B148" s="21">
        <v>0</v>
      </c>
      <c r="C148" s="21">
        <v>265</v>
      </c>
      <c r="D148" s="20">
        <v>13</v>
      </c>
      <c r="E148" s="19">
        <v>10</v>
      </c>
      <c r="F148" s="19" t="s">
        <v>567</v>
      </c>
      <c r="G148" s="19" t="s">
        <v>566</v>
      </c>
      <c r="H148" s="20">
        <v>26</v>
      </c>
      <c r="I148" s="19" t="s">
        <v>560</v>
      </c>
      <c r="J148" s="20">
        <v>2</v>
      </c>
      <c r="K148" s="19" t="s">
        <v>565</v>
      </c>
      <c r="L148" s="19" t="s">
        <v>558</v>
      </c>
      <c r="M148" s="17" t="str">
        <f t="shared" si="2"/>
        <v>Short</v>
      </c>
    </row>
    <row r="149" spans="1:13" x14ac:dyDescent="0.25">
      <c r="A149" s="19" t="s">
        <v>578</v>
      </c>
      <c r="B149" s="21">
        <v>0</v>
      </c>
      <c r="C149" s="21">
        <v>609</v>
      </c>
      <c r="D149" s="20">
        <v>31</v>
      </c>
      <c r="E149" s="19">
        <v>3</v>
      </c>
      <c r="F149" s="19" t="s">
        <v>562</v>
      </c>
      <c r="G149" s="19" t="s">
        <v>566</v>
      </c>
      <c r="H149" s="20">
        <v>33</v>
      </c>
      <c r="I149" s="19" t="s">
        <v>560</v>
      </c>
      <c r="J149" s="20">
        <v>1</v>
      </c>
      <c r="K149" s="19" t="s">
        <v>571</v>
      </c>
      <c r="L149" s="19" t="s">
        <v>564</v>
      </c>
      <c r="M149" s="17" t="str">
        <f t="shared" si="2"/>
        <v>Short</v>
      </c>
    </row>
    <row r="150" spans="1:13" x14ac:dyDescent="0.25">
      <c r="A150" s="19" t="s">
        <v>570</v>
      </c>
      <c r="B150" s="21">
        <v>0</v>
      </c>
      <c r="C150" s="21">
        <v>1851</v>
      </c>
      <c r="D150" s="20">
        <v>12</v>
      </c>
      <c r="E150" s="19">
        <v>0</v>
      </c>
      <c r="F150" s="19" t="s">
        <v>567</v>
      </c>
      <c r="G150" s="19" t="s">
        <v>566</v>
      </c>
      <c r="H150" s="20">
        <v>56</v>
      </c>
      <c r="I150" s="19" t="s">
        <v>560</v>
      </c>
      <c r="J150" s="20">
        <v>4</v>
      </c>
      <c r="K150" s="19" t="s">
        <v>571</v>
      </c>
      <c r="L150" s="19" t="s">
        <v>558</v>
      </c>
      <c r="M150" s="17" t="str">
        <f t="shared" si="2"/>
        <v>Short</v>
      </c>
    </row>
    <row r="151" spans="1:13" x14ac:dyDescent="0.25">
      <c r="A151" s="19" t="s">
        <v>568</v>
      </c>
      <c r="B151" s="21">
        <v>192</v>
      </c>
      <c r="C151" s="21">
        <v>199</v>
      </c>
      <c r="D151" s="20">
        <v>25</v>
      </c>
      <c r="E151" s="19">
        <v>5</v>
      </c>
      <c r="F151" s="19" t="s">
        <v>567</v>
      </c>
      <c r="G151" s="19" t="s">
        <v>566</v>
      </c>
      <c r="H151" s="20">
        <v>24</v>
      </c>
      <c r="I151" s="19" t="s">
        <v>560</v>
      </c>
      <c r="J151" s="20">
        <v>4</v>
      </c>
      <c r="K151" s="19" t="s">
        <v>571</v>
      </c>
      <c r="L151" s="19" t="s">
        <v>564</v>
      </c>
      <c r="M151" s="17" t="str">
        <f t="shared" si="2"/>
        <v>Short</v>
      </c>
    </row>
    <row r="152" spans="1:13" x14ac:dyDescent="0.25">
      <c r="A152" s="19" t="s">
        <v>563</v>
      </c>
      <c r="B152" s="21">
        <v>0</v>
      </c>
      <c r="C152" s="21">
        <v>500</v>
      </c>
      <c r="D152" s="20">
        <v>28</v>
      </c>
      <c r="E152" s="19">
        <v>7</v>
      </c>
      <c r="F152" s="19" t="s">
        <v>567</v>
      </c>
      <c r="G152" s="19" t="s">
        <v>566</v>
      </c>
      <c r="H152" s="20">
        <v>20</v>
      </c>
      <c r="I152" s="19" t="s">
        <v>575</v>
      </c>
      <c r="J152" s="20">
        <v>3</v>
      </c>
      <c r="K152" s="19" t="s">
        <v>565</v>
      </c>
      <c r="L152" s="19" t="s">
        <v>564</v>
      </c>
      <c r="M152" s="17" t="str">
        <f t="shared" si="2"/>
        <v>Short</v>
      </c>
    </row>
    <row r="153" spans="1:13" x14ac:dyDescent="0.25">
      <c r="A153" s="19" t="s">
        <v>563</v>
      </c>
      <c r="B153" s="21">
        <v>0</v>
      </c>
      <c r="C153" s="21">
        <v>509</v>
      </c>
      <c r="D153" s="20">
        <v>16</v>
      </c>
      <c r="E153" s="19">
        <v>3</v>
      </c>
      <c r="F153" s="19" t="s">
        <v>562</v>
      </c>
      <c r="G153" s="19" t="s">
        <v>561</v>
      </c>
      <c r="H153" s="20">
        <v>35</v>
      </c>
      <c r="I153" s="19" t="s">
        <v>560</v>
      </c>
      <c r="J153" s="20">
        <v>3</v>
      </c>
      <c r="K153" s="19" t="s">
        <v>565</v>
      </c>
      <c r="L153" s="19" t="s">
        <v>558</v>
      </c>
      <c r="M153" s="17" t="str">
        <f t="shared" si="2"/>
        <v>Short</v>
      </c>
    </row>
    <row r="154" spans="1:13" x14ac:dyDescent="0.25">
      <c r="A154" s="19" t="s">
        <v>574</v>
      </c>
      <c r="B154" s="21">
        <v>0</v>
      </c>
      <c r="C154" s="21">
        <v>270</v>
      </c>
      <c r="D154" s="20">
        <v>25</v>
      </c>
      <c r="E154" s="19">
        <v>25</v>
      </c>
      <c r="F154" s="19" t="s">
        <v>562</v>
      </c>
      <c r="G154" s="19" t="s">
        <v>561</v>
      </c>
      <c r="H154" s="20">
        <v>34</v>
      </c>
      <c r="I154" s="19" t="s">
        <v>560</v>
      </c>
      <c r="J154" s="20">
        <v>3</v>
      </c>
      <c r="K154" s="19" t="s">
        <v>565</v>
      </c>
      <c r="L154" s="19" t="s">
        <v>558</v>
      </c>
      <c r="M154" s="17" t="str">
        <f t="shared" si="2"/>
        <v>Medium</v>
      </c>
    </row>
    <row r="155" spans="1:13" x14ac:dyDescent="0.25">
      <c r="A155" s="19" t="s">
        <v>563</v>
      </c>
      <c r="B155" s="21">
        <v>0</v>
      </c>
      <c r="C155" s="21">
        <v>457</v>
      </c>
      <c r="D155" s="20">
        <v>13</v>
      </c>
      <c r="E155" s="19">
        <v>63</v>
      </c>
      <c r="F155" s="19" t="s">
        <v>562</v>
      </c>
      <c r="G155" s="19" t="s">
        <v>561</v>
      </c>
      <c r="H155" s="20">
        <v>38</v>
      </c>
      <c r="I155" s="19" t="s">
        <v>560</v>
      </c>
      <c r="J155" s="20">
        <v>4</v>
      </c>
      <c r="K155" s="19" t="s">
        <v>559</v>
      </c>
      <c r="L155" s="19" t="s">
        <v>558</v>
      </c>
      <c r="M155" s="17" t="str">
        <f t="shared" si="2"/>
        <v>Large</v>
      </c>
    </row>
    <row r="156" spans="1:13" x14ac:dyDescent="0.25">
      <c r="A156" s="19" t="s">
        <v>574</v>
      </c>
      <c r="B156" s="21">
        <v>0</v>
      </c>
      <c r="C156" s="21">
        <v>260</v>
      </c>
      <c r="D156" s="20">
        <v>25</v>
      </c>
      <c r="E156" s="19">
        <v>78</v>
      </c>
      <c r="F156" s="19" t="s">
        <v>562</v>
      </c>
      <c r="G156" s="19" t="s">
        <v>561</v>
      </c>
      <c r="H156" s="20">
        <v>34</v>
      </c>
      <c r="I156" s="19" t="s">
        <v>560</v>
      </c>
      <c r="J156" s="20">
        <v>4</v>
      </c>
      <c r="K156" s="19" t="s">
        <v>559</v>
      </c>
      <c r="L156" s="19" t="s">
        <v>558</v>
      </c>
      <c r="M156" s="17" t="str">
        <f t="shared" si="2"/>
        <v>Large</v>
      </c>
    </row>
    <row r="157" spans="1:13" x14ac:dyDescent="0.25">
      <c r="A157" s="19" t="s">
        <v>563</v>
      </c>
      <c r="B157" s="21">
        <v>942</v>
      </c>
      <c r="C157" s="21">
        <v>3036</v>
      </c>
      <c r="D157" s="20">
        <v>25</v>
      </c>
      <c r="E157" s="19">
        <v>36</v>
      </c>
      <c r="F157" s="19" t="s">
        <v>562</v>
      </c>
      <c r="G157" s="19" t="s">
        <v>561</v>
      </c>
      <c r="H157" s="20">
        <v>37</v>
      </c>
      <c r="I157" s="19" t="s">
        <v>560</v>
      </c>
      <c r="J157" s="20">
        <v>3</v>
      </c>
      <c r="K157" s="19" t="s">
        <v>565</v>
      </c>
      <c r="L157" s="19" t="s">
        <v>558</v>
      </c>
      <c r="M157" s="17" t="str">
        <f t="shared" si="2"/>
        <v>Large</v>
      </c>
    </row>
    <row r="158" spans="1:13" x14ac:dyDescent="0.25">
      <c r="A158" s="19" t="s">
        <v>570</v>
      </c>
      <c r="B158" s="21">
        <v>0</v>
      </c>
      <c r="C158" s="21">
        <v>643</v>
      </c>
      <c r="D158" s="20">
        <v>19</v>
      </c>
      <c r="E158" s="19">
        <v>6</v>
      </c>
      <c r="F158" s="19" t="s">
        <v>562</v>
      </c>
      <c r="G158" s="19" t="s">
        <v>561</v>
      </c>
      <c r="H158" s="20">
        <v>31</v>
      </c>
      <c r="I158" s="19" t="s">
        <v>569</v>
      </c>
      <c r="J158" s="20">
        <v>2</v>
      </c>
      <c r="K158" s="19" t="s">
        <v>559</v>
      </c>
      <c r="L158" s="19" t="s">
        <v>558</v>
      </c>
      <c r="M158" s="17" t="str">
        <f t="shared" si="2"/>
        <v>Short</v>
      </c>
    </row>
    <row r="159" spans="1:13" x14ac:dyDescent="0.25">
      <c r="A159" s="19" t="s">
        <v>563</v>
      </c>
      <c r="B159" s="21">
        <v>3329</v>
      </c>
      <c r="C159" s="21">
        <v>0</v>
      </c>
      <c r="D159" s="20">
        <v>19</v>
      </c>
      <c r="E159" s="19">
        <v>15</v>
      </c>
      <c r="F159" s="19" t="s">
        <v>562</v>
      </c>
      <c r="G159" s="19" t="s">
        <v>561</v>
      </c>
      <c r="H159" s="20">
        <v>67</v>
      </c>
      <c r="I159" s="19" t="s">
        <v>575</v>
      </c>
      <c r="J159" s="20">
        <v>4</v>
      </c>
      <c r="K159" s="19" t="s">
        <v>565</v>
      </c>
      <c r="L159" s="19" t="s">
        <v>564</v>
      </c>
      <c r="M159" s="17" t="str">
        <f t="shared" si="2"/>
        <v>Medium</v>
      </c>
    </row>
    <row r="160" spans="1:13" x14ac:dyDescent="0.25">
      <c r="A160" s="19" t="s">
        <v>574</v>
      </c>
      <c r="B160" s="21">
        <v>0</v>
      </c>
      <c r="C160" s="21">
        <v>6345</v>
      </c>
      <c r="D160" s="20">
        <v>25</v>
      </c>
      <c r="E160" s="19">
        <v>19</v>
      </c>
      <c r="F160" s="19" t="s">
        <v>562</v>
      </c>
      <c r="G160" s="19" t="s">
        <v>561</v>
      </c>
      <c r="H160" s="20">
        <v>26</v>
      </c>
      <c r="I160" s="19" t="s">
        <v>560</v>
      </c>
      <c r="J160" s="20">
        <v>2</v>
      </c>
      <c r="K160" s="19" t="s">
        <v>565</v>
      </c>
      <c r="L160" s="19" t="s">
        <v>558</v>
      </c>
      <c r="M160" s="17" t="str">
        <f t="shared" si="2"/>
        <v>Medium</v>
      </c>
    </row>
    <row r="161" spans="1:13" x14ac:dyDescent="0.25">
      <c r="A161" s="19" t="s">
        <v>573</v>
      </c>
      <c r="B161" s="21">
        <v>0</v>
      </c>
      <c r="C161" s="21">
        <v>922</v>
      </c>
      <c r="D161" s="20">
        <v>37</v>
      </c>
      <c r="E161" s="19">
        <v>9</v>
      </c>
      <c r="F161" s="19" t="s">
        <v>567</v>
      </c>
      <c r="G161" s="19" t="s">
        <v>566</v>
      </c>
      <c r="H161" s="20">
        <v>24</v>
      </c>
      <c r="I161" s="19" t="s">
        <v>560</v>
      </c>
      <c r="J161" s="20">
        <v>2</v>
      </c>
      <c r="K161" s="19" t="s">
        <v>559</v>
      </c>
      <c r="L161" s="19" t="s">
        <v>564</v>
      </c>
      <c r="M161" s="17" t="str">
        <f t="shared" si="2"/>
        <v>Short</v>
      </c>
    </row>
    <row r="162" spans="1:13" x14ac:dyDescent="0.25">
      <c r="A162" s="19" t="s">
        <v>568</v>
      </c>
      <c r="B162" s="21">
        <v>0</v>
      </c>
      <c r="C162" s="21">
        <v>909</v>
      </c>
      <c r="D162" s="20">
        <v>25</v>
      </c>
      <c r="E162" s="19">
        <v>3</v>
      </c>
      <c r="F162" s="19" t="s">
        <v>562</v>
      </c>
      <c r="G162" s="19" t="s">
        <v>561</v>
      </c>
      <c r="H162" s="20">
        <v>21</v>
      </c>
      <c r="I162" s="19" t="s">
        <v>569</v>
      </c>
      <c r="J162" s="20">
        <v>1</v>
      </c>
      <c r="K162" s="19" t="s">
        <v>565</v>
      </c>
      <c r="L162" s="19" t="s">
        <v>558</v>
      </c>
      <c r="M162" s="17" t="str">
        <f t="shared" si="2"/>
        <v>Short</v>
      </c>
    </row>
    <row r="163" spans="1:13" x14ac:dyDescent="0.25">
      <c r="A163" s="19" t="s">
        <v>577</v>
      </c>
      <c r="B163" s="21">
        <v>0</v>
      </c>
      <c r="C163" s="21">
        <v>775</v>
      </c>
      <c r="D163" s="20">
        <v>19</v>
      </c>
      <c r="E163" s="19">
        <v>8</v>
      </c>
      <c r="F163" s="19" t="s">
        <v>562</v>
      </c>
      <c r="G163" s="19" t="s">
        <v>572</v>
      </c>
      <c r="H163" s="20">
        <v>46</v>
      </c>
      <c r="I163" s="19" t="s">
        <v>560</v>
      </c>
      <c r="J163" s="20">
        <v>3</v>
      </c>
      <c r="K163" s="19" t="s">
        <v>571</v>
      </c>
      <c r="L163" s="19" t="s">
        <v>564</v>
      </c>
      <c r="M163" s="17" t="str">
        <f t="shared" si="2"/>
        <v>Short</v>
      </c>
    </row>
    <row r="164" spans="1:13" x14ac:dyDescent="0.25">
      <c r="A164" s="19" t="s">
        <v>568</v>
      </c>
      <c r="B164" s="21">
        <v>0</v>
      </c>
      <c r="C164" s="21">
        <v>979</v>
      </c>
      <c r="D164" s="20">
        <v>25</v>
      </c>
      <c r="E164" s="19">
        <v>48</v>
      </c>
      <c r="F164" s="19" t="s">
        <v>562</v>
      </c>
      <c r="G164" s="19" t="s">
        <v>561</v>
      </c>
      <c r="H164" s="20">
        <v>22</v>
      </c>
      <c r="I164" s="19" t="s">
        <v>575</v>
      </c>
      <c r="J164" s="20">
        <v>4</v>
      </c>
      <c r="K164" s="19" t="s">
        <v>565</v>
      </c>
      <c r="L164" s="19" t="s">
        <v>564</v>
      </c>
      <c r="M164" s="17" t="str">
        <f t="shared" si="2"/>
        <v>Large</v>
      </c>
    </row>
    <row r="165" spans="1:13" x14ac:dyDescent="0.25">
      <c r="A165" s="19" t="s">
        <v>568</v>
      </c>
      <c r="B165" s="21">
        <v>0</v>
      </c>
      <c r="C165" s="21">
        <v>948</v>
      </c>
      <c r="D165" s="20">
        <v>19</v>
      </c>
      <c r="E165" s="19">
        <v>2</v>
      </c>
      <c r="F165" s="19" t="s">
        <v>567</v>
      </c>
      <c r="G165" s="19" t="s">
        <v>566</v>
      </c>
      <c r="H165" s="20">
        <v>20</v>
      </c>
      <c r="I165" s="19" t="s">
        <v>575</v>
      </c>
      <c r="J165" s="20">
        <v>4</v>
      </c>
      <c r="K165" s="19" t="s">
        <v>565</v>
      </c>
      <c r="L165" s="19" t="s">
        <v>558</v>
      </c>
      <c r="M165" s="17" t="str">
        <f t="shared" si="2"/>
        <v>Short</v>
      </c>
    </row>
    <row r="166" spans="1:13" x14ac:dyDescent="0.25">
      <c r="A166" s="19" t="s">
        <v>576</v>
      </c>
      <c r="B166" s="21">
        <v>339</v>
      </c>
      <c r="C166" s="21">
        <v>2790</v>
      </c>
      <c r="D166" s="20">
        <v>22</v>
      </c>
      <c r="E166" s="19">
        <v>55</v>
      </c>
      <c r="F166" s="19" t="s">
        <v>562</v>
      </c>
      <c r="G166" s="19" t="s">
        <v>566</v>
      </c>
      <c r="H166" s="20">
        <v>60</v>
      </c>
      <c r="I166" s="19" t="s">
        <v>575</v>
      </c>
      <c r="J166" s="20">
        <v>2</v>
      </c>
      <c r="K166" s="19" t="s">
        <v>571</v>
      </c>
      <c r="L166" s="19" t="s">
        <v>564</v>
      </c>
      <c r="M166" s="17" t="str">
        <f t="shared" si="2"/>
        <v>Large</v>
      </c>
    </row>
    <row r="167" spans="1:13" x14ac:dyDescent="0.25">
      <c r="A167" s="19" t="s">
        <v>574</v>
      </c>
      <c r="B167" s="21">
        <v>0</v>
      </c>
      <c r="C167" s="21">
        <v>309</v>
      </c>
      <c r="D167" s="20">
        <v>49</v>
      </c>
      <c r="E167" s="19">
        <v>37</v>
      </c>
      <c r="F167" s="19" t="s">
        <v>562</v>
      </c>
      <c r="G167" s="19" t="s">
        <v>561</v>
      </c>
      <c r="H167" s="20">
        <v>25</v>
      </c>
      <c r="I167" s="19" t="s">
        <v>560</v>
      </c>
      <c r="J167" s="20">
        <v>3</v>
      </c>
      <c r="K167" s="19" t="s">
        <v>565</v>
      </c>
      <c r="L167" s="19" t="s">
        <v>558</v>
      </c>
      <c r="M167" s="17" t="str">
        <f t="shared" si="2"/>
        <v>Large</v>
      </c>
    </row>
    <row r="168" spans="1:13" x14ac:dyDescent="0.25">
      <c r="A168" s="19" t="s">
        <v>570</v>
      </c>
      <c r="B168" s="21">
        <v>0</v>
      </c>
      <c r="C168" s="21">
        <v>762</v>
      </c>
      <c r="D168" s="20">
        <v>10</v>
      </c>
      <c r="E168" s="19">
        <v>1</v>
      </c>
      <c r="F168" s="19" t="s">
        <v>567</v>
      </c>
      <c r="G168" s="19" t="s">
        <v>566</v>
      </c>
      <c r="H168" s="20">
        <v>21</v>
      </c>
      <c r="I168" s="19" t="s">
        <v>575</v>
      </c>
      <c r="J168" s="20">
        <v>4</v>
      </c>
      <c r="K168" s="19" t="s">
        <v>565</v>
      </c>
      <c r="L168" s="19" t="s">
        <v>564</v>
      </c>
      <c r="M168" s="17" t="str">
        <f t="shared" si="2"/>
        <v>Short</v>
      </c>
    </row>
    <row r="169" spans="1:13" x14ac:dyDescent="0.25">
      <c r="A169" s="19" t="s">
        <v>570</v>
      </c>
      <c r="B169" s="21">
        <v>0</v>
      </c>
      <c r="C169" s="21">
        <v>970</v>
      </c>
      <c r="D169" s="20">
        <v>13</v>
      </c>
      <c r="E169" s="19">
        <v>14</v>
      </c>
      <c r="F169" s="19" t="s">
        <v>567</v>
      </c>
      <c r="G169" s="19" t="s">
        <v>566</v>
      </c>
      <c r="H169" s="20">
        <v>22</v>
      </c>
      <c r="I169" s="19" t="s">
        <v>560</v>
      </c>
      <c r="J169" s="20">
        <v>1</v>
      </c>
      <c r="K169" s="19" t="s">
        <v>565</v>
      </c>
      <c r="L169" s="19" t="s">
        <v>558</v>
      </c>
      <c r="M169" s="17" t="str">
        <f t="shared" si="2"/>
        <v>Medium</v>
      </c>
    </row>
    <row r="170" spans="1:13" x14ac:dyDescent="0.25">
      <c r="A170" s="19" t="s">
        <v>574</v>
      </c>
      <c r="B170" s="21">
        <v>105</v>
      </c>
      <c r="C170" s="21">
        <v>320</v>
      </c>
      <c r="D170" s="20">
        <v>28</v>
      </c>
      <c r="E170" s="19">
        <v>54</v>
      </c>
      <c r="F170" s="19" t="s">
        <v>562</v>
      </c>
      <c r="G170" s="19" t="s">
        <v>561</v>
      </c>
      <c r="H170" s="20">
        <v>29</v>
      </c>
      <c r="I170" s="19" t="s">
        <v>560</v>
      </c>
      <c r="J170" s="20">
        <v>2</v>
      </c>
      <c r="K170" s="19" t="s">
        <v>559</v>
      </c>
      <c r="L170" s="19" t="s">
        <v>558</v>
      </c>
      <c r="M170" s="17" t="str">
        <f t="shared" si="2"/>
        <v>Large</v>
      </c>
    </row>
    <row r="171" spans="1:13" x14ac:dyDescent="0.25">
      <c r="A171" s="19" t="s">
        <v>570</v>
      </c>
      <c r="B171" s="21">
        <v>0</v>
      </c>
      <c r="C171" s="21">
        <v>861</v>
      </c>
      <c r="D171" s="20">
        <v>13</v>
      </c>
      <c r="E171" s="19">
        <v>111</v>
      </c>
      <c r="F171" s="19" t="s">
        <v>562</v>
      </c>
      <c r="G171" s="19" t="s">
        <v>561</v>
      </c>
      <c r="H171" s="20">
        <v>56</v>
      </c>
      <c r="I171" s="19" t="s">
        <v>560</v>
      </c>
      <c r="J171" s="20">
        <v>4</v>
      </c>
      <c r="K171" s="19" t="s">
        <v>571</v>
      </c>
      <c r="L171" s="19" t="s">
        <v>564</v>
      </c>
      <c r="M171" s="17" t="str">
        <f t="shared" si="2"/>
        <v>Large</v>
      </c>
    </row>
    <row r="172" spans="1:13" x14ac:dyDescent="0.25">
      <c r="A172" s="19" t="s">
        <v>578</v>
      </c>
      <c r="B172" s="21">
        <v>216</v>
      </c>
      <c r="C172" s="21">
        <v>262</v>
      </c>
      <c r="D172" s="20">
        <v>37</v>
      </c>
      <c r="E172" s="19">
        <v>2</v>
      </c>
      <c r="F172" s="19" t="s">
        <v>562</v>
      </c>
      <c r="G172" s="19" t="s">
        <v>561</v>
      </c>
      <c r="H172" s="20">
        <v>32</v>
      </c>
      <c r="I172" s="19" t="s">
        <v>575</v>
      </c>
      <c r="J172" s="20">
        <v>1</v>
      </c>
      <c r="K172" s="19" t="s">
        <v>571</v>
      </c>
      <c r="L172" s="19" t="s">
        <v>564</v>
      </c>
      <c r="M172" s="17" t="str">
        <f t="shared" si="2"/>
        <v>Short</v>
      </c>
    </row>
    <row r="173" spans="1:13" x14ac:dyDescent="0.25">
      <c r="A173" s="19" t="s">
        <v>568</v>
      </c>
      <c r="B173" s="21">
        <v>113</v>
      </c>
      <c r="C173" s="21">
        <v>692</v>
      </c>
      <c r="D173" s="20">
        <v>11</v>
      </c>
      <c r="E173" s="19">
        <v>14</v>
      </c>
      <c r="F173" s="19" t="s">
        <v>562</v>
      </c>
      <c r="G173" s="19" t="s">
        <v>566</v>
      </c>
      <c r="H173" s="20">
        <v>30</v>
      </c>
      <c r="I173" s="19" t="s">
        <v>560</v>
      </c>
      <c r="J173" s="20">
        <v>2</v>
      </c>
      <c r="K173" s="19" t="s">
        <v>571</v>
      </c>
      <c r="L173" s="19" t="s">
        <v>558</v>
      </c>
      <c r="M173" s="17" t="str">
        <f t="shared" si="2"/>
        <v>Medium</v>
      </c>
    </row>
    <row r="174" spans="1:13" x14ac:dyDescent="0.25">
      <c r="A174" s="19" t="s">
        <v>574</v>
      </c>
      <c r="B174" s="21">
        <v>109</v>
      </c>
      <c r="C174" s="21">
        <v>540</v>
      </c>
      <c r="D174" s="20">
        <v>37</v>
      </c>
      <c r="E174" s="19">
        <v>1</v>
      </c>
      <c r="F174" s="19" t="s">
        <v>562</v>
      </c>
      <c r="G174" s="19" t="s">
        <v>572</v>
      </c>
      <c r="H174" s="20">
        <v>27</v>
      </c>
      <c r="I174" s="19" t="s">
        <v>575</v>
      </c>
      <c r="J174" s="20">
        <v>4</v>
      </c>
      <c r="K174" s="19" t="s">
        <v>559</v>
      </c>
      <c r="L174" s="19" t="s">
        <v>564</v>
      </c>
      <c r="M174" s="17" t="str">
        <f t="shared" si="2"/>
        <v>Short</v>
      </c>
    </row>
    <row r="175" spans="1:13" x14ac:dyDescent="0.25">
      <c r="A175" s="19" t="s">
        <v>563</v>
      </c>
      <c r="B175" s="21">
        <v>0</v>
      </c>
      <c r="C175" s="21">
        <v>470</v>
      </c>
      <c r="D175" s="20">
        <v>13</v>
      </c>
      <c r="E175" s="19">
        <v>0</v>
      </c>
      <c r="F175" s="19" t="s">
        <v>567</v>
      </c>
      <c r="G175" s="19" t="s">
        <v>566</v>
      </c>
      <c r="H175" s="20">
        <v>37</v>
      </c>
      <c r="I175" s="19" t="s">
        <v>560</v>
      </c>
      <c r="J175" s="20">
        <v>2</v>
      </c>
      <c r="K175" s="19" t="s">
        <v>579</v>
      </c>
      <c r="L175" s="19" t="s">
        <v>558</v>
      </c>
      <c r="M175" s="17" t="str">
        <f t="shared" si="2"/>
        <v>Short</v>
      </c>
    </row>
    <row r="176" spans="1:13" x14ac:dyDescent="0.25">
      <c r="A176" s="19" t="s">
        <v>563</v>
      </c>
      <c r="B176" s="21">
        <v>0</v>
      </c>
      <c r="C176" s="21">
        <v>192</v>
      </c>
      <c r="D176" s="20">
        <v>7</v>
      </c>
      <c r="E176" s="19">
        <v>2</v>
      </c>
      <c r="F176" s="19" t="s">
        <v>562</v>
      </c>
      <c r="G176" s="19" t="s">
        <v>561</v>
      </c>
      <c r="H176" s="20">
        <v>39</v>
      </c>
      <c r="I176" s="19" t="s">
        <v>560</v>
      </c>
      <c r="J176" s="20">
        <v>4</v>
      </c>
      <c r="K176" s="19" t="s">
        <v>571</v>
      </c>
      <c r="L176" s="19" t="s">
        <v>558</v>
      </c>
      <c r="M176" s="17" t="str">
        <f t="shared" si="2"/>
        <v>Short</v>
      </c>
    </row>
    <row r="177" spans="1:13" x14ac:dyDescent="0.25">
      <c r="A177" s="19" t="s">
        <v>563</v>
      </c>
      <c r="B177" s="21">
        <v>8176</v>
      </c>
      <c r="C177" s="21">
        <v>12230</v>
      </c>
      <c r="D177" s="20">
        <v>7</v>
      </c>
      <c r="E177" s="19">
        <v>5</v>
      </c>
      <c r="F177" s="19" t="s">
        <v>562</v>
      </c>
      <c r="G177" s="19" t="s">
        <v>572</v>
      </c>
      <c r="H177" s="20">
        <v>26</v>
      </c>
      <c r="I177" s="19" t="s">
        <v>560</v>
      </c>
      <c r="J177" s="20">
        <v>2</v>
      </c>
      <c r="K177" s="19" t="s">
        <v>579</v>
      </c>
      <c r="L177" s="19" t="s">
        <v>558</v>
      </c>
      <c r="M177" s="17" t="str">
        <f t="shared" si="2"/>
        <v>Short</v>
      </c>
    </row>
    <row r="178" spans="1:13" x14ac:dyDescent="0.25">
      <c r="A178" s="19" t="s">
        <v>578</v>
      </c>
      <c r="B178" s="21">
        <v>0</v>
      </c>
      <c r="C178" s="21">
        <v>772</v>
      </c>
      <c r="D178" s="20">
        <v>25</v>
      </c>
      <c r="E178" s="19">
        <v>19</v>
      </c>
      <c r="F178" s="19" t="s">
        <v>562</v>
      </c>
      <c r="G178" s="19" t="s">
        <v>566</v>
      </c>
      <c r="H178" s="20">
        <v>32</v>
      </c>
      <c r="I178" s="19" t="s">
        <v>560</v>
      </c>
      <c r="J178" s="20">
        <v>2</v>
      </c>
      <c r="K178" s="19" t="s">
        <v>565</v>
      </c>
      <c r="L178" s="19" t="s">
        <v>558</v>
      </c>
      <c r="M178" s="17" t="str">
        <f t="shared" si="2"/>
        <v>Medium</v>
      </c>
    </row>
    <row r="179" spans="1:13" x14ac:dyDescent="0.25">
      <c r="A179" s="19" t="s">
        <v>568</v>
      </c>
      <c r="B179" s="21">
        <v>468</v>
      </c>
      <c r="C179" s="21">
        <v>14186</v>
      </c>
      <c r="D179" s="20">
        <v>22</v>
      </c>
      <c r="E179" s="19">
        <v>24</v>
      </c>
      <c r="F179" s="19" t="s">
        <v>562</v>
      </c>
      <c r="G179" s="19" t="s">
        <v>561</v>
      </c>
      <c r="H179" s="20">
        <v>31</v>
      </c>
      <c r="I179" s="19" t="s">
        <v>560</v>
      </c>
      <c r="J179" s="20">
        <v>2</v>
      </c>
      <c r="K179" s="19" t="s">
        <v>565</v>
      </c>
      <c r="L179" s="19" t="s">
        <v>558</v>
      </c>
      <c r="M179" s="17" t="str">
        <f t="shared" si="2"/>
        <v>Medium</v>
      </c>
    </row>
    <row r="180" spans="1:13" x14ac:dyDescent="0.25">
      <c r="A180" s="19" t="s">
        <v>574</v>
      </c>
      <c r="B180" s="21">
        <v>7885</v>
      </c>
      <c r="C180" s="21">
        <v>6330</v>
      </c>
      <c r="D180" s="20">
        <v>16</v>
      </c>
      <c r="E180" s="19">
        <v>14</v>
      </c>
      <c r="F180" s="19" t="s">
        <v>562</v>
      </c>
      <c r="G180" s="19" t="s">
        <v>561</v>
      </c>
      <c r="H180" s="20">
        <v>35</v>
      </c>
      <c r="I180" s="19" t="s">
        <v>560</v>
      </c>
      <c r="J180" s="20">
        <v>2</v>
      </c>
      <c r="K180" s="19" t="s">
        <v>565</v>
      </c>
      <c r="L180" s="19" t="s">
        <v>558</v>
      </c>
      <c r="M180" s="17" t="str">
        <f t="shared" si="2"/>
        <v>Medium</v>
      </c>
    </row>
    <row r="181" spans="1:13" x14ac:dyDescent="0.25">
      <c r="A181" s="19" t="s">
        <v>570</v>
      </c>
      <c r="B181" s="21">
        <v>0</v>
      </c>
      <c r="C181" s="21">
        <v>18716</v>
      </c>
      <c r="D181" s="20">
        <v>19</v>
      </c>
      <c r="E181" s="19">
        <v>93</v>
      </c>
      <c r="F181" s="19" t="s">
        <v>562</v>
      </c>
      <c r="G181" s="19" t="s">
        <v>561</v>
      </c>
      <c r="H181" s="20">
        <v>31</v>
      </c>
      <c r="I181" s="19" t="s">
        <v>560</v>
      </c>
      <c r="J181" s="20">
        <v>3</v>
      </c>
      <c r="K181" s="19" t="s">
        <v>559</v>
      </c>
      <c r="L181" s="19" t="s">
        <v>558</v>
      </c>
      <c r="M181" s="17" t="str">
        <f t="shared" si="2"/>
        <v>Large</v>
      </c>
    </row>
    <row r="182" spans="1:13" x14ac:dyDescent="0.25">
      <c r="A182" s="19" t="s">
        <v>563</v>
      </c>
      <c r="B182" s="21">
        <v>0</v>
      </c>
      <c r="C182" s="21">
        <v>886</v>
      </c>
      <c r="D182" s="20">
        <v>22</v>
      </c>
      <c r="E182" s="19">
        <v>96</v>
      </c>
      <c r="F182" s="19" t="s">
        <v>562</v>
      </c>
      <c r="G182" s="19" t="s">
        <v>561</v>
      </c>
      <c r="H182" s="20">
        <v>64</v>
      </c>
      <c r="I182" s="19" t="s">
        <v>560</v>
      </c>
      <c r="J182" s="20">
        <v>4</v>
      </c>
      <c r="K182" s="19" t="s">
        <v>565</v>
      </c>
      <c r="L182" s="19" t="s">
        <v>558</v>
      </c>
      <c r="M182" s="17" t="str">
        <f t="shared" si="2"/>
        <v>Large</v>
      </c>
    </row>
    <row r="183" spans="1:13" x14ac:dyDescent="0.25">
      <c r="A183" s="19" t="s">
        <v>576</v>
      </c>
      <c r="B183" s="21">
        <v>0</v>
      </c>
      <c r="C183" s="21">
        <v>750</v>
      </c>
      <c r="D183" s="20">
        <v>37</v>
      </c>
      <c r="E183" s="19">
        <v>2</v>
      </c>
      <c r="F183" s="19" t="s">
        <v>562</v>
      </c>
      <c r="G183" s="19" t="s">
        <v>566</v>
      </c>
      <c r="H183" s="20">
        <v>27</v>
      </c>
      <c r="I183" s="19" t="s">
        <v>560</v>
      </c>
      <c r="J183" s="20">
        <v>1</v>
      </c>
      <c r="K183" s="19" t="s">
        <v>565</v>
      </c>
      <c r="L183" s="19" t="s">
        <v>564</v>
      </c>
      <c r="M183" s="17" t="str">
        <f t="shared" si="2"/>
        <v>Short</v>
      </c>
    </row>
    <row r="184" spans="1:13" x14ac:dyDescent="0.25">
      <c r="A184" s="19" t="s">
        <v>570</v>
      </c>
      <c r="B184" s="21">
        <v>0</v>
      </c>
      <c r="C184" s="21">
        <v>3870</v>
      </c>
      <c r="D184" s="20">
        <v>25</v>
      </c>
      <c r="E184" s="19">
        <v>11</v>
      </c>
      <c r="F184" s="19" t="s">
        <v>567</v>
      </c>
      <c r="G184" s="19" t="s">
        <v>566</v>
      </c>
      <c r="H184" s="20">
        <v>31</v>
      </c>
      <c r="I184" s="19" t="s">
        <v>560</v>
      </c>
      <c r="J184" s="20">
        <v>2</v>
      </c>
      <c r="K184" s="19" t="s">
        <v>571</v>
      </c>
      <c r="L184" s="19" t="s">
        <v>564</v>
      </c>
      <c r="M184" s="17" t="str">
        <f t="shared" si="2"/>
        <v>Short</v>
      </c>
    </row>
    <row r="185" spans="1:13" x14ac:dyDescent="0.25">
      <c r="A185" s="19" t="s">
        <v>570</v>
      </c>
      <c r="B185" s="21">
        <v>0</v>
      </c>
      <c r="C185" s="21">
        <v>3273</v>
      </c>
      <c r="D185" s="20">
        <v>13</v>
      </c>
      <c r="E185" s="19">
        <v>4</v>
      </c>
      <c r="F185" s="19" t="s">
        <v>562</v>
      </c>
      <c r="G185" s="19" t="s">
        <v>572</v>
      </c>
      <c r="H185" s="20">
        <v>32</v>
      </c>
      <c r="I185" s="19" t="s">
        <v>560</v>
      </c>
      <c r="J185" s="20">
        <v>3</v>
      </c>
      <c r="K185" s="19" t="s">
        <v>571</v>
      </c>
      <c r="L185" s="19" t="s">
        <v>564</v>
      </c>
      <c r="M185" s="17" t="str">
        <f t="shared" si="2"/>
        <v>Short</v>
      </c>
    </row>
    <row r="186" spans="1:13" x14ac:dyDescent="0.25">
      <c r="A186" s="19" t="s">
        <v>576</v>
      </c>
      <c r="B186" s="21">
        <v>0</v>
      </c>
      <c r="C186" s="21">
        <v>406</v>
      </c>
      <c r="D186" s="20">
        <v>6</v>
      </c>
      <c r="E186" s="19">
        <v>35</v>
      </c>
      <c r="F186" s="19" t="s">
        <v>562</v>
      </c>
      <c r="G186" s="19" t="s">
        <v>561</v>
      </c>
      <c r="H186" s="20">
        <v>73</v>
      </c>
      <c r="I186" s="19" t="s">
        <v>560</v>
      </c>
      <c r="J186" s="20">
        <v>4</v>
      </c>
      <c r="K186" s="19" t="s">
        <v>571</v>
      </c>
      <c r="L186" s="19" t="s">
        <v>558</v>
      </c>
      <c r="M186" s="17" t="str">
        <f t="shared" si="2"/>
        <v>Medium</v>
      </c>
    </row>
    <row r="187" spans="1:13" x14ac:dyDescent="0.25">
      <c r="A187" s="19" t="s">
        <v>568</v>
      </c>
      <c r="B187" s="21">
        <v>0</v>
      </c>
      <c r="C187" s="21">
        <v>461</v>
      </c>
      <c r="D187" s="20">
        <v>13</v>
      </c>
      <c r="E187" s="19">
        <v>48</v>
      </c>
      <c r="F187" s="19" t="s">
        <v>567</v>
      </c>
      <c r="G187" s="19" t="s">
        <v>566</v>
      </c>
      <c r="H187" s="20">
        <v>30</v>
      </c>
      <c r="I187" s="19" t="s">
        <v>560</v>
      </c>
      <c r="J187" s="20">
        <v>4</v>
      </c>
      <c r="K187" s="19" t="s">
        <v>571</v>
      </c>
      <c r="L187" s="19" t="s">
        <v>558</v>
      </c>
      <c r="M187" s="17" t="str">
        <f t="shared" si="2"/>
        <v>Large</v>
      </c>
    </row>
    <row r="188" spans="1:13" x14ac:dyDescent="0.25">
      <c r="A188" s="19" t="s">
        <v>568</v>
      </c>
      <c r="B188" s="21">
        <v>0</v>
      </c>
      <c r="C188" s="21">
        <v>340</v>
      </c>
      <c r="D188" s="20">
        <v>19</v>
      </c>
      <c r="E188" s="19">
        <v>4</v>
      </c>
      <c r="F188" s="19" t="s">
        <v>562</v>
      </c>
      <c r="G188" s="19" t="s">
        <v>572</v>
      </c>
      <c r="H188" s="20">
        <v>42</v>
      </c>
      <c r="I188" s="19" t="s">
        <v>560</v>
      </c>
      <c r="J188" s="20">
        <v>1</v>
      </c>
      <c r="K188" s="19" t="s">
        <v>571</v>
      </c>
      <c r="L188" s="19" t="s">
        <v>564</v>
      </c>
      <c r="M188" s="17" t="str">
        <f t="shared" si="2"/>
        <v>Short</v>
      </c>
    </row>
    <row r="189" spans="1:13" x14ac:dyDescent="0.25">
      <c r="A189" s="19" t="s">
        <v>570</v>
      </c>
      <c r="B189" s="21">
        <v>0</v>
      </c>
      <c r="C189" s="21">
        <v>6490</v>
      </c>
      <c r="D189" s="20">
        <v>19</v>
      </c>
      <c r="E189" s="19">
        <v>85</v>
      </c>
      <c r="F189" s="19" t="s">
        <v>562</v>
      </c>
      <c r="G189" s="19" t="s">
        <v>561</v>
      </c>
      <c r="H189" s="20">
        <v>45</v>
      </c>
      <c r="I189" s="19" t="s">
        <v>560</v>
      </c>
      <c r="J189" s="20">
        <v>4</v>
      </c>
      <c r="K189" s="19" t="s">
        <v>565</v>
      </c>
      <c r="L189" s="19" t="s">
        <v>558</v>
      </c>
      <c r="M189" s="17" t="str">
        <f t="shared" si="2"/>
        <v>Large</v>
      </c>
    </row>
    <row r="190" spans="1:13" x14ac:dyDescent="0.25">
      <c r="A190" s="19" t="s">
        <v>570</v>
      </c>
      <c r="B190" s="21">
        <v>734</v>
      </c>
      <c r="C190" s="21">
        <v>348</v>
      </c>
      <c r="D190" s="20">
        <v>7</v>
      </c>
      <c r="E190" s="19">
        <v>100</v>
      </c>
      <c r="F190" s="19" t="s">
        <v>562</v>
      </c>
      <c r="G190" s="19" t="s">
        <v>561</v>
      </c>
      <c r="H190" s="20">
        <v>27</v>
      </c>
      <c r="I190" s="19" t="s">
        <v>560</v>
      </c>
      <c r="J190" s="20">
        <v>4</v>
      </c>
      <c r="K190" s="19" t="s">
        <v>565</v>
      </c>
      <c r="L190" s="19" t="s">
        <v>558</v>
      </c>
      <c r="M190" s="17" t="str">
        <f t="shared" si="2"/>
        <v>Large</v>
      </c>
    </row>
    <row r="191" spans="1:13" x14ac:dyDescent="0.25">
      <c r="A191" s="19" t="s">
        <v>568</v>
      </c>
      <c r="B191" s="21">
        <v>0</v>
      </c>
      <c r="C191" s="21">
        <v>506</v>
      </c>
      <c r="D191" s="20">
        <v>25</v>
      </c>
      <c r="E191" s="19">
        <v>3</v>
      </c>
      <c r="F191" s="19" t="s">
        <v>567</v>
      </c>
      <c r="G191" s="19" t="s">
        <v>566</v>
      </c>
      <c r="H191" s="20">
        <v>22</v>
      </c>
      <c r="I191" s="19" t="s">
        <v>575</v>
      </c>
      <c r="J191" s="20">
        <v>4</v>
      </c>
      <c r="K191" s="19" t="s">
        <v>571</v>
      </c>
      <c r="L191" s="19" t="s">
        <v>564</v>
      </c>
      <c r="M191" s="17" t="str">
        <f t="shared" si="2"/>
        <v>Short</v>
      </c>
    </row>
    <row r="192" spans="1:13" x14ac:dyDescent="0.25">
      <c r="A192" s="19" t="s">
        <v>574</v>
      </c>
      <c r="B192" s="21">
        <v>0</v>
      </c>
      <c r="C192" s="21">
        <v>14717</v>
      </c>
      <c r="D192" s="20">
        <v>28</v>
      </c>
      <c r="E192" s="19">
        <v>7</v>
      </c>
      <c r="F192" s="19" t="s">
        <v>562</v>
      </c>
      <c r="G192" s="19" t="s">
        <v>561</v>
      </c>
      <c r="H192" s="20">
        <v>26</v>
      </c>
      <c r="I192" s="19" t="s">
        <v>560</v>
      </c>
      <c r="J192" s="20">
        <v>2</v>
      </c>
      <c r="K192" s="19" t="s">
        <v>565</v>
      </c>
      <c r="L192" s="19" t="s">
        <v>558</v>
      </c>
      <c r="M192" s="17" t="str">
        <f t="shared" si="2"/>
        <v>Short</v>
      </c>
    </row>
    <row r="193" spans="1:13" x14ac:dyDescent="0.25">
      <c r="A193" s="19" t="s">
        <v>576</v>
      </c>
      <c r="B193" s="21">
        <v>172</v>
      </c>
      <c r="C193" s="21">
        <v>0</v>
      </c>
      <c r="D193" s="20">
        <v>25</v>
      </c>
      <c r="E193" s="19">
        <v>36</v>
      </c>
      <c r="F193" s="19" t="s">
        <v>562</v>
      </c>
      <c r="G193" s="19" t="s">
        <v>561</v>
      </c>
      <c r="H193" s="20">
        <v>33</v>
      </c>
      <c r="I193" s="19" t="s">
        <v>560</v>
      </c>
      <c r="J193" s="20">
        <v>3</v>
      </c>
      <c r="K193" s="19" t="s">
        <v>565</v>
      </c>
      <c r="L193" s="19" t="s">
        <v>558</v>
      </c>
      <c r="M193" s="17" t="str">
        <f t="shared" si="2"/>
        <v>Large</v>
      </c>
    </row>
    <row r="194" spans="1:13" x14ac:dyDescent="0.25">
      <c r="A194" s="19" t="s">
        <v>563</v>
      </c>
      <c r="B194" s="21">
        <v>644</v>
      </c>
      <c r="C194" s="21">
        <v>1571</v>
      </c>
      <c r="D194" s="20">
        <v>19</v>
      </c>
      <c r="E194" s="19">
        <v>1</v>
      </c>
      <c r="F194" s="19" t="s">
        <v>567</v>
      </c>
      <c r="G194" s="19" t="s">
        <v>566</v>
      </c>
      <c r="H194" s="20">
        <v>27</v>
      </c>
      <c r="I194" s="19" t="s">
        <v>560</v>
      </c>
      <c r="J194" s="20">
        <v>3</v>
      </c>
      <c r="K194" s="19" t="s">
        <v>565</v>
      </c>
      <c r="L194" s="19" t="s">
        <v>564</v>
      </c>
      <c r="M194" s="17" t="str">
        <f t="shared" si="2"/>
        <v>Short</v>
      </c>
    </row>
    <row r="195" spans="1:13" x14ac:dyDescent="0.25">
      <c r="A195" s="19" t="s">
        <v>563</v>
      </c>
      <c r="B195" s="21">
        <v>0</v>
      </c>
      <c r="C195" s="21">
        <v>0</v>
      </c>
      <c r="D195" s="20">
        <v>25</v>
      </c>
      <c r="E195" s="19">
        <v>19</v>
      </c>
      <c r="F195" s="19" t="s">
        <v>567</v>
      </c>
      <c r="G195" s="19" t="s">
        <v>566</v>
      </c>
      <c r="H195" s="20">
        <v>24</v>
      </c>
      <c r="I195" s="19" t="s">
        <v>575</v>
      </c>
      <c r="J195" s="20">
        <v>4</v>
      </c>
      <c r="K195" s="19" t="s">
        <v>565</v>
      </c>
      <c r="L195" s="19" t="s">
        <v>564</v>
      </c>
      <c r="M195" s="17" t="str">
        <f t="shared" si="2"/>
        <v>Medium</v>
      </c>
    </row>
    <row r="196" spans="1:13" x14ac:dyDescent="0.25">
      <c r="A196" s="19" t="s">
        <v>568</v>
      </c>
      <c r="B196" s="21">
        <v>617</v>
      </c>
      <c r="C196" s="21">
        <v>411</v>
      </c>
      <c r="D196" s="20">
        <v>31</v>
      </c>
      <c r="E196" s="19">
        <v>3</v>
      </c>
      <c r="F196" s="19" t="s">
        <v>562</v>
      </c>
      <c r="G196" s="19" t="s">
        <v>572</v>
      </c>
      <c r="H196" s="20">
        <v>21</v>
      </c>
      <c r="I196" s="19" t="s">
        <v>560</v>
      </c>
      <c r="J196" s="20">
        <v>1</v>
      </c>
      <c r="K196" s="19" t="s">
        <v>565</v>
      </c>
      <c r="L196" s="19" t="s">
        <v>558</v>
      </c>
      <c r="M196" s="17" t="str">
        <f t="shared" si="2"/>
        <v>Short</v>
      </c>
    </row>
    <row r="197" spans="1:13" x14ac:dyDescent="0.25">
      <c r="A197" s="19" t="s">
        <v>563</v>
      </c>
      <c r="B197" s="21">
        <v>0</v>
      </c>
      <c r="C197" s="21">
        <v>544</v>
      </c>
      <c r="D197" s="20">
        <v>25</v>
      </c>
      <c r="E197" s="19">
        <v>0</v>
      </c>
      <c r="F197" s="19" t="s">
        <v>567</v>
      </c>
      <c r="G197" s="19" t="s">
        <v>566</v>
      </c>
      <c r="H197" s="20">
        <v>28</v>
      </c>
      <c r="I197" s="19" t="s">
        <v>575</v>
      </c>
      <c r="J197" s="20">
        <v>4</v>
      </c>
      <c r="K197" s="19" t="s">
        <v>579</v>
      </c>
      <c r="L197" s="19" t="s">
        <v>564</v>
      </c>
      <c r="M197" s="17" t="str">
        <f t="shared" ref="M197:M260" si="3">IF(E197&lt;12,"Short",IF(E197&lt;36,"Medium","Large"))</f>
        <v>Short</v>
      </c>
    </row>
    <row r="198" spans="1:13" x14ac:dyDescent="0.25">
      <c r="A198" s="19" t="s">
        <v>570</v>
      </c>
      <c r="B198" s="21">
        <v>586</v>
      </c>
      <c r="C198" s="21">
        <v>0</v>
      </c>
      <c r="D198" s="20">
        <v>13</v>
      </c>
      <c r="E198" s="19">
        <v>0</v>
      </c>
      <c r="F198" s="19" t="s">
        <v>562</v>
      </c>
      <c r="G198" s="19" t="s">
        <v>561</v>
      </c>
      <c r="H198" s="20">
        <v>51</v>
      </c>
      <c r="I198" s="19" t="s">
        <v>560</v>
      </c>
      <c r="J198" s="20">
        <v>1</v>
      </c>
      <c r="K198" s="19" t="s">
        <v>559</v>
      </c>
      <c r="L198" s="19" t="s">
        <v>564</v>
      </c>
      <c r="M198" s="17" t="str">
        <f t="shared" si="3"/>
        <v>Short</v>
      </c>
    </row>
    <row r="199" spans="1:13" x14ac:dyDescent="0.25">
      <c r="A199" s="19" t="s">
        <v>568</v>
      </c>
      <c r="B199" s="21">
        <v>0</v>
      </c>
      <c r="C199" s="21">
        <v>835</v>
      </c>
      <c r="D199" s="20">
        <v>19</v>
      </c>
      <c r="E199" s="19">
        <v>42</v>
      </c>
      <c r="F199" s="19" t="s">
        <v>567</v>
      </c>
      <c r="G199" s="19" t="s">
        <v>566</v>
      </c>
      <c r="H199" s="20">
        <v>21</v>
      </c>
      <c r="I199" s="19" t="s">
        <v>560</v>
      </c>
      <c r="J199" s="20">
        <v>1</v>
      </c>
      <c r="K199" s="19" t="s">
        <v>565</v>
      </c>
      <c r="L199" s="19" t="s">
        <v>564</v>
      </c>
      <c r="M199" s="17" t="str">
        <f t="shared" si="3"/>
        <v>Large</v>
      </c>
    </row>
    <row r="200" spans="1:13" x14ac:dyDescent="0.25">
      <c r="A200" s="19" t="s">
        <v>570</v>
      </c>
      <c r="B200" s="21">
        <v>0</v>
      </c>
      <c r="C200" s="21">
        <v>823</v>
      </c>
      <c r="D200" s="20">
        <v>25</v>
      </c>
      <c r="E200" s="19">
        <v>47</v>
      </c>
      <c r="F200" s="19" t="s">
        <v>562</v>
      </c>
      <c r="G200" s="19" t="s">
        <v>561</v>
      </c>
      <c r="H200" s="20">
        <v>27</v>
      </c>
      <c r="I200" s="19" t="s">
        <v>560</v>
      </c>
      <c r="J200" s="20">
        <v>2</v>
      </c>
      <c r="K200" s="19" t="s">
        <v>565</v>
      </c>
      <c r="L200" s="19" t="s">
        <v>558</v>
      </c>
      <c r="M200" s="17" t="str">
        <f t="shared" si="3"/>
        <v>Large</v>
      </c>
    </row>
    <row r="201" spans="1:13" x14ac:dyDescent="0.25">
      <c r="A201" s="19" t="s">
        <v>576</v>
      </c>
      <c r="B201" s="21">
        <v>0</v>
      </c>
      <c r="C201" s="21">
        <v>5180</v>
      </c>
      <c r="D201" s="20">
        <v>22</v>
      </c>
      <c r="E201" s="19">
        <v>4</v>
      </c>
      <c r="F201" s="19" t="s">
        <v>562</v>
      </c>
      <c r="G201" s="19" t="s">
        <v>561</v>
      </c>
      <c r="H201" s="20">
        <v>40</v>
      </c>
      <c r="I201" s="19" t="s">
        <v>560</v>
      </c>
      <c r="J201" s="20">
        <v>2</v>
      </c>
      <c r="K201" s="19" t="s">
        <v>571</v>
      </c>
      <c r="L201" s="19" t="s">
        <v>564</v>
      </c>
      <c r="M201" s="17" t="str">
        <f t="shared" si="3"/>
        <v>Short</v>
      </c>
    </row>
    <row r="202" spans="1:13" x14ac:dyDescent="0.25">
      <c r="A202" s="19" t="s">
        <v>570</v>
      </c>
      <c r="B202" s="21">
        <v>0</v>
      </c>
      <c r="C202" s="21">
        <v>408</v>
      </c>
      <c r="D202" s="20">
        <v>16</v>
      </c>
      <c r="E202" s="19">
        <v>12</v>
      </c>
      <c r="F202" s="19" t="s">
        <v>562</v>
      </c>
      <c r="G202" s="19" t="s">
        <v>561</v>
      </c>
      <c r="H202" s="20">
        <v>34</v>
      </c>
      <c r="I202" s="19" t="s">
        <v>569</v>
      </c>
      <c r="J202" s="20">
        <v>4</v>
      </c>
      <c r="K202" s="19" t="s">
        <v>565</v>
      </c>
      <c r="L202" s="19" t="s">
        <v>558</v>
      </c>
      <c r="M202" s="17" t="str">
        <f t="shared" si="3"/>
        <v>Medium</v>
      </c>
    </row>
    <row r="203" spans="1:13" x14ac:dyDescent="0.25">
      <c r="A203" s="19" t="s">
        <v>563</v>
      </c>
      <c r="B203" s="21">
        <v>0</v>
      </c>
      <c r="C203" s="21">
        <v>821</v>
      </c>
      <c r="D203" s="20">
        <v>48</v>
      </c>
      <c r="E203" s="19">
        <v>5</v>
      </c>
      <c r="F203" s="19" t="s">
        <v>567</v>
      </c>
      <c r="G203" s="19" t="s">
        <v>566</v>
      </c>
      <c r="H203" s="20">
        <v>34</v>
      </c>
      <c r="I203" s="19" t="s">
        <v>560</v>
      </c>
      <c r="J203" s="20">
        <v>1</v>
      </c>
      <c r="K203" s="19" t="s">
        <v>571</v>
      </c>
      <c r="L203" s="19" t="s">
        <v>558</v>
      </c>
      <c r="M203" s="17" t="str">
        <f t="shared" si="3"/>
        <v>Short</v>
      </c>
    </row>
    <row r="204" spans="1:13" x14ac:dyDescent="0.25">
      <c r="A204" s="19" t="s">
        <v>573</v>
      </c>
      <c r="B204" s="21">
        <v>522</v>
      </c>
      <c r="C204" s="21">
        <v>385</v>
      </c>
      <c r="D204" s="20">
        <v>10</v>
      </c>
      <c r="E204" s="19">
        <v>66</v>
      </c>
      <c r="F204" s="19" t="s">
        <v>562</v>
      </c>
      <c r="G204" s="19" t="s">
        <v>561</v>
      </c>
      <c r="H204" s="20">
        <v>63</v>
      </c>
      <c r="I204" s="19" t="s">
        <v>560</v>
      </c>
      <c r="J204" s="20">
        <v>4</v>
      </c>
      <c r="K204" s="19" t="s">
        <v>571</v>
      </c>
      <c r="L204" s="19" t="s">
        <v>558</v>
      </c>
      <c r="M204" s="17" t="str">
        <f t="shared" si="3"/>
        <v>Large</v>
      </c>
    </row>
    <row r="205" spans="1:13" x14ac:dyDescent="0.25">
      <c r="A205" s="19" t="s">
        <v>563</v>
      </c>
      <c r="B205" s="21">
        <v>585</v>
      </c>
      <c r="C205" s="21">
        <v>2223</v>
      </c>
      <c r="D205" s="20">
        <v>16</v>
      </c>
      <c r="E205" s="19">
        <v>0</v>
      </c>
      <c r="F205" s="19" t="s">
        <v>562</v>
      </c>
      <c r="G205" s="19" t="s">
        <v>561</v>
      </c>
      <c r="H205" s="20">
        <v>33</v>
      </c>
      <c r="I205" s="19" t="s">
        <v>560</v>
      </c>
      <c r="J205" s="20">
        <v>2</v>
      </c>
      <c r="K205" s="19" t="s">
        <v>559</v>
      </c>
      <c r="L205" s="19" t="s">
        <v>564</v>
      </c>
      <c r="M205" s="17" t="str">
        <f t="shared" si="3"/>
        <v>Short</v>
      </c>
    </row>
    <row r="206" spans="1:13" x14ac:dyDescent="0.25">
      <c r="A206" s="19" t="s">
        <v>563</v>
      </c>
      <c r="B206" s="21">
        <v>5588</v>
      </c>
      <c r="C206" s="21">
        <v>0</v>
      </c>
      <c r="D206" s="20">
        <v>22</v>
      </c>
      <c r="E206" s="19">
        <v>10</v>
      </c>
      <c r="F206" s="19" t="s">
        <v>567</v>
      </c>
      <c r="G206" s="19" t="s">
        <v>566</v>
      </c>
      <c r="H206" s="20">
        <v>28</v>
      </c>
      <c r="I206" s="19" t="s">
        <v>560</v>
      </c>
      <c r="J206" s="20">
        <v>4</v>
      </c>
      <c r="K206" s="19" t="s">
        <v>565</v>
      </c>
      <c r="L206" s="19" t="s">
        <v>564</v>
      </c>
      <c r="M206" s="17" t="str">
        <f t="shared" si="3"/>
        <v>Short</v>
      </c>
    </row>
    <row r="207" spans="1:13" x14ac:dyDescent="0.25">
      <c r="A207" s="19" t="s">
        <v>563</v>
      </c>
      <c r="B207" s="21">
        <v>0</v>
      </c>
      <c r="C207" s="21">
        <v>605</v>
      </c>
      <c r="D207" s="20">
        <v>37</v>
      </c>
      <c r="E207" s="19">
        <v>20</v>
      </c>
      <c r="F207" s="19" t="s">
        <v>567</v>
      </c>
      <c r="G207" s="19" t="s">
        <v>566</v>
      </c>
      <c r="H207" s="20">
        <v>24</v>
      </c>
      <c r="I207" s="19" t="s">
        <v>560</v>
      </c>
      <c r="J207" s="20">
        <v>2</v>
      </c>
      <c r="K207" s="19" t="s">
        <v>565</v>
      </c>
      <c r="L207" s="19" t="s">
        <v>564</v>
      </c>
      <c r="M207" s="17" t="str">
        <f t="shared" si="3"/>
        <v>Medium</v>
      </c>
    </row>
    <row r="208" spans="1:13" x14ac:dyDescent="0.25">
      <c r="A208" s="19" t="s">
        <v>568</v>
      </c>
      <c r="B208" s="21">
        <v>352</v>
      </c>
      <c r="C208" s="21">
        <v>7525</v>
      </c>
      <c r="D208" s="20">
        <v>13</v>
      </c>
      <c r="E208" s="19">
        <v>4</v>
      </c>
      <c r="F208" s="19" t="s">
        <v>567</v>
      </c>
      <c r="G208" s="19" t="s">
        <v>566</v>
      </c>
      <c r="H208" s="20">
        <v>18</v>
      </c>
      <c r="I208" s="19" t="s">
        <v>575</v>
      </c>
      <c r="J208" s="20">
        <v>4</v>
      </c>
      <c r="K208" s="19" t="s">
        <v>571</v>
      </c>
      <c r="L208" s="19" t="s">
        <v>558</v>
      </c>
      <c r="M208" s="17" t="str">
        <f t="shared" si="3"/>
        <v>Short</v>
      </c>
    </row>
    <row r="209" spans="1:13" x14ac:dyDescent="0.25">
      <c r="A209" s="19" t="s">
        <v>570</v>
      </c>
      <c r="B209" s="21">
        <v>0</v>
      </c>
      <c r="C209" s="21">
        <v>3529</v>
      </c>
      <c r="D209" s="20">
        <v>14</v>
      </c>
      <c r="E209" s="19">
        <v>0</v>
      </c>
      <c r="F209" s="19" t="s">
        <v>567</v>
      </c>
      <c r="G209" s="19" t="s">
        <v>566</v>
      </c>
      <c r="H209" s="20">
        <v>63</v>
      </c>
      <c r="I209" s="19" t="s">
        <v>560</v>
      </c>
      <c r="J209" s="20">
        <v>4</v>
      </c>
      <c r="K209" s="19" t="s">
        <v>565</v>
      </c>
      <c r="L209" s="19" t="s">
        <v>558</v>
      </c>
      <c r="M209" s="17" t="str">
        <f t="shared" si="3"/>
        <v>Short</v>
      </c>
    </row>
    <row r="210" spans="1:13" x14ac:dyDescent="0.25">
      <c r="A210" s="19" t="s">
        <v>576</v>
      </c>
      <c r="B210" s="21">
        <v>2715</v>
      </c>
      <c r="C210" s="21">
        <v>1435</v>
      </c>
      <c r="D210" s="20">
        <v>49</v>
      </c>
      <c r="E210" s="19">
        <v>14</v>
      </c>
      <c r="F210" s="19" t="s">
        <v>562</v>
      </c>
      <c r="G210" s="19" t="s">
        <v>566</v>
      </c>
      <c r="H210" s="20">
        <v>37</v>
      </c>
      <c r="I210" s="19" t="s">
        <v>560</v>
      </c>
      <c r="J210" s="20">
        <v>2</v>
      </c>
      <c r="K210" s="19" t="s">
        <v>565</v>
      </c>
      <c r="L210" s="19" t="s">
        <v>564</v>
      </c>
      <c r="M210" s="17" t="str">
        <f t="shared" si="3"/>
        <v>Medium</v>
      </c>
    </row>
    <row r="211" spans="1:13" x14ac:dyDescent="0.25">
      <c r="A211" s="19" t="s">
        <v>569</v>
      </c>
      <c r="B211" s="21">
        <v>560</v>
      </c>
      <c r="C211" s="21">
        <v>887</v>
      </c>
      <c r="D211" s="20">
        <v>25</v>
      </c>
      <c r="E211" s="19">
        <v>20</v>
      </c>
      <c r="F211" s="19" t="s">
        <v>562</v>
      </c>
      <c r="G211" s="19" t="s">
        <v>561</v>
      </c>
      <c r="H211" s="20">
        <v>38</v>
      </c>
      <c r="I211" s="19" t="s">
        <v>560</v>
      </c>
      <c r="J211" s="20">
        <v>3</v>
      </c>
      <c r="K211" s="19" t="s">
        <v>559</v>
      </c>
      <c r="L211" s="19" t="s">
        <v>564</v>
      </c>
      <c r="M211" s="17" t="str">
        <f t="shared" si="3"/>
        <v>Medium</v>
      </c>
    </row>
    <row r="212" spans="1:13" x14ac:dyDescent="0.25">
      <c r="A212" s="19" t="s">
        <v>570</v>
      </c>
      <c r="B212" s="21">
        <v>895</v>
      </c>
      <c r="C212" s="21">
        <v>243</v>
      </c>
      <c r="D212" s="20">
        <v>13</v>
      </c>
      <c r="E212" s="19">
        <v>4</v>
      </c>
      <c r="F212" s="19" t="s">
        <v>562</v>
      </c>
      <c r="G212" s="19" t="s">
        <v>572</v>
      </c>
      <c r="H212" s="20">
        <v>22</v>
      </c>
      <c r="I212" s="19" t="s">
        <v>575</v>
      </c>
      <c r="J212" s="20">
        <v>1</v>
      </c>
      <c r="K212" s="19" t="s">
        <v>565</v>
      </c>
      <c r="L212" s="19" t="s">
        <v>564</v>
      </c>
      <c r="M212" s="17" t="str">
        <f t="shared" si="3"/>
        <v>Short</v>
      </c>
    </row>
    <row r="213" spans="1:13" x14ac:dyDescent="0.25">
      <c r="A213" s="19" t="s">
        <v>563</v>
      </c>
      <c r="B213" s="21">
        <v>305</v>
      </c>
      <c r="C213" s="21">
        <v>4553</v>
      </c>
      <c r="D213" s="20">
        <v>7</v>
      </c>
      <c r="E213" s="19">
        <v>2</v>
      </c>
      <c r="F213" s="19" t="s">
        <v>567</v>
      </c>
      <c r="G213" s="19" t="s">
        <v>566</v>
      </c>
      <c r="H213" s="20">
        <v>31</v>
      </c>
      <c r="I213" s="19" t="s">
        <v>560</v>
      </c>
      <c r="J213" s="20">
        <v>1</v>
      </c>
      <c r="K213" s="19" t="s">
        <v>571</v>
      </c>
      <c r="L213" s="19" t="s">
        <v>564</v>
      </c>
      <c r="M213" s="17" t="str">
        <f t="shared" si="3"/>
        <v>Short</v>
      </c>
    </row>
    <row r="214" spans="1:13" x14ac:dyDescent="0.25">
      <c r="A214" s="19" t="s">
        <v>570</v>
      </c>
      <c r="B214" s="21">
        <v>0</v>
      </c>
      <c r="C214" s="21">
        <v>418</v>
      </c>
      <c r="D214" s="20">
        <v>19</v>
      </c>
      <c r="E214" s="19">
        <v>4</v>
      </c>
      <c r="F214" s="19" t="s">
        <v>562</v>
      </c>
      <c r="G214" s="19" t="s">
        <v>561</v>
      </c>
      <c r="H214" s="20">
        <v>31</v>
      </c>
      <c r="I214" s="19" t="s">
        <v>560</v>
      </c>
      <c r="J214" s="20">
        <v>2</v>
      </c>
      <c r="K214" s="19" t="s">
        <v>565</v>
      </c>
      <c r="L214" s="19" t="s">
        <v>558</v>
      </c>
      <c r="M214" s="17" t="str">
        <f t="shared" si="3"/>
        <v>Short</v>
      </c>
    </row>
    <row r="215" spans="1:13" x14ac:dyDescent="0.25">
      <c r="A215" s="19" t="s">
        <v>563</v>
      </c>
      <c r="B215" s="21">
        <v>0</v>
      </c>
      <c r="C215" s="21">
        <v>771</v>
      </c>
      <c r="D215" s="20">
        <v>25</v>
      </c>
      <c r="E215" s="19">
        <v>0</v>
      </c>
      <c r="F215" s="19" t="s">
        <v>562</v>
      </c>
      <c r="G215" s="19" t="s">
        <v>561</v>
      </c>
      <c r="H215" s="20">
        <v>42</v>
      </c>
      <c r="I215" s="19" t="s">
        <v>569</v>
      </c>
      <c r="J215" s="20">
        <v>2</v>
      </c>
      <c r="K215" s="19" t="s">
        <v>565</v>
      </c>
      <c r="L215" s="19" t="s">
        <v>564</v>
      </c>
      <c r="M215" s="17" t="str">
        <f t="shared" si="3"/>
        <v>Short</v>
      </c>
    </row>
    <row r="216" spans="1:13" x14ac:dyDescent="0.25">
      <c r="A216" s="19" t="s">
        <v>568</v>
      </c>
      <c r="B216" s="21">
        <v>0</v>
      </c>
      <c r="C216" s="21">
        <v>463</v>
      </c>
      <c r="D216" s="20">
        <v>11</v>
      </c>
      <c r="E216" s="19">
        <v>13</v>
      </c>
      <c r="F216" s="19" t="s">
        <v>562</v>
      </c>
      <c r="G216" s="19" t="s">
        <v>561</v>
      </c>
      <c r="H216" s="20">
        <v>24</v>
      </c>
      <c r="I216" s="19" t="s">
        <v>575</v>
      </c>
      <c r="J216" s="20">
        <v>2</v>
      </c>
      <c r="K216" s="19" t="s">
        <v>571</v>
      </c>
      <c r="L216" s="19" t="s">
        <v>564</v>
      </c>
      <c r="M216" s="17" t="str">
        <f t="shared" si="3"/>
        <v>Medium</v>
      </c>
    </row>
    <row r="217" spans="1:13" x14ac:dyDescent="0.25">
      <c r="A217" s="19" t="s">
        <v>576</v>
      </c>
      <c r="B217" s="21">
        <v>8948</v>
      </c>
      <c r="C217" s="21">
        <v>110</v>
      </c>
      <c r="D217" s="20">
        <v>31</v>
      </c>
      <c r="E217" s="19">
        <v>90</v>
      </c>
      <c r="F217" s="19" t="s">
        <v>562</v>
      </c>
      <c r="G217" s="19" t="s">
        <v>561</v>
      </c>
      <c r="H217" s="20">
        <v>65</v>
      </c>
      <c r="I217" s="19" t="s">
        <v>560</v>
      </c>
      <c r="J217" s="20">
        <v>4</v>
      </c>
      <c r="K217" s="19" t="s">
        <v>559</v>
      </c>
      <c r="L217" s="19" t="s">
        <v>564</v>
      </c>
      <c r="M217" s="17" t="str">
        <f t="shared" si="3"/>
        <v>Large</v>
      </c>
    </row>
    <row r="218" spans="1:13" x14ac:dyDescent="0.25">
      <c r="A218" s="19" t="s">
        <v>574</v>
      </c>
      <c r="B218" s="21">
        <v>0</v>
      </c>
      <c r="C218" s="21">
        <v>10099</v>
      </c>
      <c r="D218" s="20">
        <v>16</v>
      </c>
      <c r="E218" s="19">
        <v>108</v>
      </c>
      <c r="F218" s="19" t="s">
        <v>562</v>
      </c>
      <c r="G218" s="19" t="s">
        <v>561</v>
      </c>
      <c r="H218" s="20">
        <v>22</v>
      </c>
      <c r="I218" s="19" t="s">
        <v>575</v>
      </c>
      <c r="J218" s="20">
        <v>4</v>
      </c>
      <c r="K218" s="19" t="s">
        <v>565</v>
      </c>
      <c r="L218" s="19" t="s">
        <v>558</v>
      </c>
      <c r="M218" s="17" t="str">
        <f t="shared" si="3"/>
        <v>Large</v>
      </c>
    </row>
    <row r="219" spans="1:13" x14ac:dyDescent="0.25">
      <c r="A219" s="19" t="s">
        <v>574</v>
      </c>
      <c r="B219" s="21">
        <v>0</v>
      </c>
      <c r="C219" s="21">
        <v>13428</v>
      </c>
      <c r="D219" s="20">
        <v>7</v>
      </c>
      <c r="E219" s="19">
        <v>0</v>
      </c>
      <c r="F219" s="19" t="s">
        <v>567</v>
      </c>
      <c r="G219" s="19" t="s">
        <v>566</v>
      </c>
      <c r="H219" s="20">
        <v>22</v>
      </c>
      <c r="I219" s="19" t="s">
        <v>575</v>
      </c>
      <c r="J219" s="20">
        <v>2</v>
      </c>
      <c r="K219" s="19" t="s">
        <v>579</v>
      </c>
      <c r="L219" s="19" t="s">
        <v>558</v>
      </c>
      <c r="M219" s="17" t="str">
        <f t="shared" si="3"/>
        <v>Short</v>
      </c>
    </row>
    <row r="220" spans="1:13" x14ac:dyDescent="0.25">
      <c r="A220" s="19" t="s">
        <v>570</v>
      </c>
      <c r="B220" s="21">
        <v>0</v>
      </c>
      <c r="C220" s="21">
        <v>208</v>
      </c>
      <c r="D220" s="20">
        <v>13</v>
      </c>
      <c r="E220" s="19">
        <v>23</v>
      </c>
      <c r="F220" s="19" t="s">
        <v>562</v>
      </c>
      <c r="G220" s="19" t="s">
        <v>561</v>
      </c>
      <c r="H220" s="20">
        <v>51</v>
      </c>
      <c r="I220" s="19" t="s">
        <v>560</v>
      </c>
      <c r="J220" s="20">
        <v>4</v>
      </c>
      <c r="K220" s="19" t="s">
        <v>565</v>
      </c>
      <c r="L220" s="19" t="s">
        <v>558</v>
      </c>
      <c r="M220" s="17" t="str">
        <f t="shared" si="3"/>
        <v>Medium</v>
      </c>
    </row>
    <row r="221" spans="1:13" x14ac:dyDescent="0.25">
      <c r="A221" s="19" t="s">
        <v>570</v>
      </c>
      <c r="B221" s="21">
        <v>0</v>
      </c>
      <c r="C221" s="21">
        <v>552</v>
      </c>
      <c r="D221" s="20">
        <v>13</v>
      </c>
      <c r="E221" s="19">
        <v>15</v>
      </c>
      <c r="F221" s="19" t="s">
        <v>567</v>
      </c>
      <c r="G221" s="19" t="s">
        <v>566</v>
      </c>
      <c r="H221" s="20">
        <v>23</v>
      </c>
      <c r="I221" s="19" t="s">
        <v>560</v>
      </c>
      <c r="J221" s="20">
        <v>4</v>
      </c>
      <c r="K221" s="19" t="s">
        <v>571</v>
      </c>
      <c r="L221" s="19" t="s">
        <v>564</v>
      </c>
      <c r="M221" s="17" t="str">
        <f t="shared" si="3"/>
        <v>Medium</v>
      </c>
    </row>
    <row r="222" spans="1:13" x14ac:dyDescent="0.25">
      <c r="A222" s="19" t="s">
        <v>573</v>
      </c>
      <c r="B222" s="21">
        <v>0</v>
      </c>
      <c r="C222" s="21">
        <v>3105</v>
      </c>
      <c r="D222" s="20">
        <v>16</v>
      </c>
      <c r="E222" s="19">
        <v>19</v>
      </c>
      <c r="F222" s="19" t="s">
        <v>567</v>
      </c>
      <c r="G222" s="19" t="s">
        <v>566</v>
      </c>
      <c r="H222" s="20">
        <v>30</v>
      </c>
      <c r="I222" s="19" t="s">
        <v>560</v>
      </c>
      <c r="J222" s="20">
        <v>3</v>
      </c>
      <c r="K222" s="19" t="s">
        <v>565</v>
      </c>
      <c r="L222" s="19" t="s">
        <v>558</v>
      </c>
      <c r="M222" s="17" t="str">
        <f t="shared" si="3"/>
        <v>Medium</v>
      </c>
    </row>
    <row r="223" spans="1:13" x14ac:dyDescent="0.25">
      <c r="A223" s="19" t="s">
        <v>570</v>
      </c>
      <c r="B223" s="21">
        <v>483</v>
      </c>
      <c r="C223" s="21">
        <v>415</v>
      </c>
      <c r="D223" s="20">
        <v>19</v>
      </c>
      <c r="E223" s="19">
        <v>6</v>
      </c>
      <c r="F223" s="19" t="s">
        <v>562</v>
      </c>
      <c r="G223" s="19" t="s">
        <v>572</v>
      </c>
      <c r="H223" s="20">
        <v>32</v>
      </c>
      <c r="I223" s="19" t="s">
        <v>560</v>
      </c>
      <c r="J223" s="20">
        <v>2</v>
      </c>
      <c r="K223" s="19" t="s">
        <v>565</v>
      </c>
      <c r="L223" s="19" t="s">
        <v>564</v>
      </c>
      <c r="M223" s="17" t="str">
        <f t="shared" si="3"/>
        <v>Short</v>
      </c>
    </row>
    <row r="224" spans="1:13" x14ac:dyDescent="0.25">
      <c r="A224" s="19" t="s">
        <v>577</v>
      </c>
      <c r="B224" s="21">
        <v>0</v>
      </c>
      <c r="C224" s="21">
        <v>1238</v>
      </c>
      <c r="D224" s="20">
        <v>13</v>
      </c>
      <c r="E224" s="19">
        <v>0</v>
      </c>
      <c r="F224" s="19" t="s">
        <v>567</v>
      </c>
      <c r="G224" s="19" t="s">
        <v>566</v>
      </c>
      <c r="H224" s="20">
        <v>21</v>
      </c>
      <c r="I224" s="19" t="s">
        <v>560</v>
      </c>
      <c r="J224" s="20">
        <v>3</v>
      </c>
      <c r="K224" s="19" t="s">
        <v>565</v>
      </c>
      <c r="L224" s="19" t="s">
        <v>564</v>
      </c>
      <c r="M224" s="17" t="str">
        <f t="shared" si="3"/>
        <v>Short</v>
      </c>
    </row>
    <row r="225" spans="1:13" x14ac:dyDescent="0.25">
      <c r="A225" s="19" t="s">
        <v>573</v>
      </c>
      <c r="B225" s="21">
        <v>0</v>
      </c>
      <c r="C225" s="21">
        <v>238</v>
      </c>
      <c r="D225" s="20">
        <v>13</v>
      </c>
      <c r="E225" s="19">
        <v>2</v>
      </c>
      <c r="F225" s="19" t="s">
        <v>567</v>
      </c>
      <c r="G225" s="19" t="s">
        <v>566</v>
      </c>
      <c r="H225" s="20">
        <v>52</v>
      </c>
      <c r="I225" s="19" t="s">
        <v>560</v>
      </c>
      <c r="J225" s="20">
        <v>4</v>
      </c>
      <c r="K225" s="19" t="s">
        <v>565</v>
      </c>
      <c r="L225" s="19" t="s">
        <v>564</v>
      </c>
      <c r="M225" s="17" t="str">
        <f t="shared" si="3"/>
        <v>Short</v>
      </c>
    </row>
    <row r="226" spans="1:13" x14ac:dyDescent="0.25">
      <c r="A226" s="19" t="s">
        <v>568</v>
      </c>
      <c r="B226" s="21">
        <v>0</v>
      </c>
      <c r="C226" s="21">
        <v>127</v>
      </c>
      <c r="D226" s="20">
        <v>31</v>
      </c>
      <c r="E226" s="19">
        <v>35</v>
      </c>
      <c r="F226" s="19" t="s">
        <v>567</v>
      </c>
      <c r="G226" s="19" t="s">
        <v>566</v>
      </c>
      <c r="H226" s="20">
        <v>22</v>
      </c>
      <c r="I226" s="19" t="s">
        <v>575</v>
      </c>
      <c r="J226" s="20">
        <v>4</v>
      </c>
      <c r="K226" s="19" t="s">
        <v>565</v>
      </c>
      <c r="L226" s="19" t="s">
        <v>564</v>
      </c>
      <c r="M226" s="17" t="str">
        <f t="shared" si="3"/>
        <v>Medium</v>
      </c>
    </row>
    <row r="227" spans="1:13" x14ac:dyDescent="0.25">
      <c r="A227" s="19" t="s">
        <v>576</v>
      </c>
      <c r="B227" s="21">
        <v>663</v>
      </c>
      <c r="C227" s="21">
        <v>0</v>
      </c>
      <c r="D227" s="20">
        <v>19</v>
      </c>
      <c r="E227" s="19">
        <v>57</v>
      </c>
      <c r="F227" s="19" t="s">
        <v>562</v>
      </c>
      <c r="G227" s="19" t="s">
        <v>561</v>
      </c>
      <c r="H227" s="20">
        <v>41</v>
      </c>
      <c r="I227" s="19" t="s">
        <v>560</v>
      </c>
      <c r="J227" s="20">
        <v>2</v>
      </c>
      <c r="K227" s="19" t="s">
        <v>565</v>
      </c>
      <c r="L227" s="19" t="s">
        <v>558</v>
      </c>
      <c r="M227" s="17" t="str">
        <f t="shared" si="3"/>
        <v>Large</v>
      </c>
    </row>
    <row r="228" spans="1:13" x14ac:dyDescent="0.25">
      <c r="A228" s="19" t="s">
        <v>563</v>
      </c>
      <c r="B228" s="21">
        <v>624</v>
      </c>
      <c r="C228" s="21">
        <v>785</v>
      </c>
      <c r="D228" s="20">
        <v>37</v>
      </c>
      <c r="E228" s="19">
        <v>9</v>
      </c>
      <c r="F228" s="19" t="s">
        <v>567</v>
      </c>
      <c r="G228" s="19" t="s">
        <v>566</v>
      </c>
      <c r="H228" s="20">
        <v>53</v>
      </c>
      <c r="I228" s="19" t="s">
        <v>575</v>
      </c>
      <c r="J228" s="20">
        <v>2</v>
      </c>
      <c r="K228" s="19" t="s">
        <v>565</v>
      </c>
      <c r="L228" s="19" t="s">
        <v>558</v>
      </c>
      <c r="M228" s="17" t="str">
        <f t="shared" si="3"/>
        <v>Short</v>
      </c>
    </row>
    <row r="229" spans="1:13" x14ac:dyDescent="0.25">
      <c r="A229" s="19" t="s">
        <v>578</v>
      </c>
      <c r="B229" s="21">
        <v>0</v>
      </c>
      <c r="C229" s="21">
        <v>718</v>
      </c>
      <c r="D229" s="20">
        <v>19</v>
      </c>
      <c r="E229" s="19">
        <v>0</v>
      </c>
      <c r="F229" s="19" t="s">
        <v>567</v>
      </c>
      <c r="G229" s="19" t="s">
        <v>566</v>
      </c>
      <c r="H229" s="20">
        <v>54</v>
      </c>
      <c r="I229" s="19" t="s">
        <v>569</v>
      </c>
      <c r="J229" s="20">
        <v>4</v>
      </c>
      <c r="K229" s="19" t="s">
        <v>579</v>
      </c>
      <c r="L229" s="19" t="s">
        <v>564</v>
      </c>
      <c r="M229" s="17" t="str">
        <f t="shared" si="3"/>
        <v>Short</v>
      </c>
    </row>
    <row r="230" spans="1:13" x14ac:dyDescent="0.25">
      <c r="A230" s="19" t="s">
        <v>568</v>
      </c>
      <c r="B230" s="21">
        <v>0</v>
      </c>
      <c r="C230" s="21">
        <v>493</v>
      </c>
      <c r="D230" s="20">
        <v>13</v>
      </c>
      <c r="E230" s="19">
        <v>21</v>
      </c>
      <c r="F230" s="19" t="s">
        <v>562</v>
      </c>
      <c r="G230" s="19" t="s">
        <v>561</v>
      </c>
      <c r="H230" s="20">
        <v>37</v>
      </c>
      <c r="I230" s="19" t="s">
        <v>560</v>
      </c>
      <c r="J230" s="20">
        <v>3</v>
      </c>
      <c r="K230" s="19" t="s">
        <v>571</v>
      </c>
      <c r="L230" s="19" t="s">
        <v>558</v>
      </c>
      <c r="M230" s="17" t="str">
        <f t="shared" si="3"/>
        <v>Medium</v>
      </c>
    </row>
    <row r="231" spans="1:13" x14ac:dyDescent="0.25">
      <c r="A231" s="19" t="s">
        <v>570</v>
      </c>
      <c r="B231" s="21">
        <v>152</v>
      </c>
      <c r="C231" s="21">
        <v>757</v>
      </c>
      <c r="D231" s="20">
        <v>49</v>
      </c>
      <c r="E231" s="19">
        <v>45</v>
      </c>
      <c r="F231" s="19" t="s">
        <v>562</v>
      </c>
      <c r="G231" s="19" t="s">
        <v>561</v>
      </c>
      <c r="H231" s="20">
        <v>27</v>
      </c>
      <c r="I231" s="19" t="s">
        <v>560</v>
      </c>
      <c r="J231" s="20">
        <v>4</v>
      </c>
      <c r="K231" s="19" t="s">
        <v>565</v>
      </c>
      <c r="L231" s="19" t="s">
        <v>564</v>
      </c>
      <c r="M231" s="17" t="str">
        <f t="shared" si="3"/>
        <v>Large</v>
      </c>
    </row>
    <row r="232" spans="1:13" x14ac:dyDescent="0.25">
      <c r="A232" s="19" t="s">
        <v>563</v>
      </c>
      <c r="B232" s="21">
        <v>0</v>
      </c>
      <c r="C232" s="21">
        <v>9125</v>
      </c>
      <c r="D232" s="20">
        <v>13</v>
      </c>
      <c r="E232" s="19">
        <v>24</v>
      </c>
      <c r="F232" s="19" t="s">
        <v>567</v>
      </c>
      <c r="G232" s="19" t="s">
        <v>566</v>
      </c>
      <c r="H232" s="20">
        <v>25</v>
      </c>
      <c r="I232" s="19" t="s">
        <v>560</v>
      </c>
      <c r="J232" s="20">
        <v>2</v>
      </c>
      <c r="K232" s="19" t="s">
        <v>565</v>
      </c>
      <c r="L232" s="19" t="s">
        <v>564</v>
      </c>
      <c r="M232" s="17" t="str">
        <f t="shared" si="3"/>
        <v>Medium</v>
      </c>
    </row>
    <row r="233" spans="1:13" x14ac:dyDescent="0.25">
      <c r="A233" s="19" t="s">
        <v>570</v>
      </c>
      <c r="B233" s="21">
        <v>0</v>
      </c>
      <c r="C233" s="21">
        <v>364</v>
      </c>
      <c r="D233" s="20">
        <v>13</v>
      </c>
      <c r="E233" s="19">
        <v>12</v>
      </c>
      <c r="F233" s="19" t="s">
        <v>567</v>
      </c>
      <c r="G233" s="19" t="s">
        <v>566</v>
      </c>
      <c r="H233" s="20">
        <v>34</v>
      </c>
      <c r="I233" s="19" t="s">
        <v>560</v>
      </c>
      <c r="J233" s="20">
        <v>2</v>
      </c>
      <c r="K233" s="19" t="s">
        <v>565</v>
      </c>
      <c r="L233" s="19" t="s">
        <v>558</v>
      </c>
      <c r="M233" s="17" t="str">
        <f t="shared" si="3"/>
        <v>Medium</v>
      </c>
    </row>
    <row r="234" spans="1:13" x14ac:dyDescent="0.25">
      <c r="A234" s="19" t="s">
        <v>576</v>
      </c>
      <c r="B234" s="21">
        <v>498</v>
      </c>
      <c r="C234" s="21">
        <v>598</v>
      </c>
      <c r="D234" s="20">
        <v>37</v>
      </c>
      <c r="E234" s="19">
        <v>14</v>
      </c>
      <c r="F234" s="19" t="s">
        <v>562</v>
      </c>
      <c r="G234" s="19" t="s">
        <v>566</v>
      </c>
      <c r="H234" s="20">
        <v>29</v>
      </c>
      <c r="I234" s="19" t="s">
        <v>560</v>
      </c>
      <c r="J234" s="20">
        <v>2</v>
      </c>
      <c r="K234" s="19" t="s">
        <v>559</v>
      </c>
      <c r="L234" s="19" t="s">
        <v>564</v>
      </c>
      <c r="M234" s="17" t="str">
        <f t="shared" si="3"/>
        <v>Medium</v>
      </c>
    </row>
    <row r="235" spans="1:13" x14ac:dyDescent="0.25">
      <c r="A235" s="19" t="s">
        <v>563</v>
      </c>
      <c r="B235" s="21">
        <v>0</v>
      </c>
      <c r="C235" s="21">
        <v>374</v>
      </c>
      <c r="D235" s="20">
        <v>10</v>
      </c>
      <c r="E235" s="19">
        <v>19</v>
      </c>
      <c r="F235" s="19" t="s">
        <v>562</v>
      </c>
      <c r="G235" s="19" t="s">
        <v>561</v>
      </c>
      <c r="H235" s="20">
        <v>27</v>
      </c>
      <c r="I235" s="19" t="s">
        <v>560</v>
      </c>
      <c r="J235" s="20">
        <v>3</v>
      </c>
      <c r="K235" s="19" t="s">
        <v>571</v>
      </c>
      <c r="L235" s="19" t="s">
        <v>564</v>
      </c>
      <c r="M235" s="17" t="str">
        <f t="shared" si="3"/>
        <v>Medium</v>
      </c>
    </row>
    <row r="236" spans="1:13" x14ac:dyDescent="0.25">
      <c r="A236" s="19" t="s">
        <v>570</v>
      </c>
      <c r="B236" s="21">
        <v>156</v>
      </c>
      <c r="C236" s="21">
        <v>0</v>
      </c>
      <c r="D236" s="20">
        <v>13</v>
      </c>
      <c r="E236" s="19">
        <v>58</v>
      </c>
      <c r="F236" s="19" t="s">
        <v>567</v>
      </c>
      <c r="G236" s="19" t="s">
        <v>566</v>
      </c>
      <c r="H236" s="20">
        <v>32</v>
      </c>
      <c r="I236" s="19" t="s">
        <v>560</v>
      </c>
      <c r="J236" s="20">
        <v>3</v>
      </c>
      <c r="K236" s="19" t="s">
        <v>571</v>
      </c>
      <c r="L236" s="19" t="s">
        <v>564</v>
      </c>
      <c r="M236" s="17" t="str">
        <f t="shared" si="3"/>
        <v>Large</v>
      </c>
    </row>
    <row r="237" spans="1:13" x14ac:dyDescent="0.25">
      <c r="A237" s="19" t="s">
        <v>574</v>
      </c>
      <c r="B237" s="21">
        <v>1336</v>
      </c>
      <c r="C237" s="21">
        <v>0</v>
      </c>
      <c r="D237" s="20">
        <v>37</v>
      </c>
      <c r="E237" s="19">
        <v>11</v>
      </c>
      <c r="F237" s="19" t="s">
        <v>562</v>
      </c>
      <c r="G237" s="19" t="s">
        <v>561</v>
      </c>
      <c r="H237" s="20">
        <v>29</v>
      </c>
      <c r="I237" s="19" t="s">
        <v>560</v>
      </c>
      <c r="J237" s="20">
        <v>2</v>
      </c>
      <c r="K237" s="19" t="s">
        <v>559</v>
      </c>
      <c r="L237" s="19" t="s">
        <v>558</v>
      </c>
      <c r="M237" s="17" t="str">
        <f t="shared" si="3"/>
        <v>Short</v>
      </c>
    </row>
    <row r="238" spans="1:13" x14ac:dyDescent="0.25">
      <c r="A238" s="19" t="s">
        <v>563</v>
      </c>
      <c r="B238" s="21">
        <v>0</v>
      </c>
      <c r="C238" s="21">
        <v>508</v>
      </c>
      <c r="D238" s="20">
        <v>13</v>
      </c>
      <c r="E238" s="19">
        <v>3</v>
      </c>
      <c r="F238" s="19" t="s">
        <v>562</v>
      </c>
      <c r="G238" s="19" t="s">
        <v>561</v>
      </c>
      <c r="H238" s="20">
        <v>32</v>
      </c>
      <c r="I238" s="19" t="s">
        <v>560</v>
      </c>
      <c r="J238" s="20">
        <v>1</v>
      </c>
      <c r="K238" s="19" t="s">
        <v>571</v>
      </c>
      <c r="L238" s="19" t="s">
        <v>564</v>
      </c>
      <c r="M238" s="17" t="str">
        <f t="shared" si="3"/>
        <v>Short</v>
      </c>
    </row>
    <row r="239" spans="1:13" x14ac:dyDescent="0.25">
      <c r="A239" s="19" t="s">
        <v>570</v>
      </c>
      <c r="B239" s="21">
        <v>0</v>
      </c>
      <c r="C239" s="21">
        <v>956</v>
      </c>
      <c r="D239" s="20">
        <v>25</v>
      </c>
      <c r="E239" s="19">
        <v>4</v>
      </c>
      <c r="F239" s="19" t="s">
        <v>567</v>
      </c>
      <c r="G239" s="19" t="s">
        <v>566</v>
      </c>
      <c r="H239" s="20">
        <v>28</v>
      </c>
      <c r="I239" s="19" t="s">
        <v>575</v>
      </c>
      <c r="J239" s="20">
        <v>2</v>
      </c>
      <c r="K239" s="19" t="s">
        <v>571</v>
      </c>
      <c r="L239" s="19" t="s">
        <v>564</v>
      </c>
      <c r="M239" s="17" t="str">
        <f t="shared" si="3"/>
        <v>Short</v>
      </c>
    </row>
    <row r="240" spans="1:13" x14ac:dyDescent="0.25">
      <c r="A240" s="19" t="s">
        <v>568</v>
      </c>
      <c r="B240" s="21">
        <v>0</v>
      </c>
      <c r="C240" s="21">
        <v>636</v>
      </c>
      <c r="D240" s="20">
        <v>22</v>
      </c>
      <c r="E240" s="19">
        <v>41</v>
      </c>
      <c r="F240" s="19" t="s">
        <v>567</v>
      </c>
      <c r="G240" s="19" t="s">
        <v>566</v>
      </c>
      <c r="H240" s="20">
        <v>25</v>
      </c>
      <c r="I240" s="19" t="s">
        <v>575</v>
      </c>
      <c r="J240" s="20">
        <v>4</v>
      </c>
      <c r="K240" s="19" t="s">
        <v>571</v>
      </c>
      <c r="L240" s="19" t="s">
        <v>558</v>
      </c>
      <c r="M240" s="17" t="str">
        <f t="shared" si="3"/>
        <v>Large</v>
      </c>
    </row>
    <row r="241" spans="1:13" x14ac:dyDescent="0.25">
      <c r="A241" s="19" t="s">
        <v>563</v>
      </c>
      <c r="B241" s="21">
        <v>2641</v>
      </c>
      <c r="C241" s="21">
        <v>0</v>
      </c>
      <c r="D241" s="20">
        <v>13</v>
      </c>
      <c r="E241" s="19">
        <v>71</v>
      </c>
      <c r="F241" s="19" t="s">
        <v>567</v>
      </c>
      <c r="G241" s="19" t="s">
        <v>566</v>
      </c>
      <c r="H241" s="20">
        <v>51</v>
      </c>
      <c r="I241" s="19" t="s">
        <v>569</v>
      </c>
      <c r="J241" s="20">
        <v>4</v>
      </c>
      <c r="K241" s="19" t="s">
        <v>559</v>
      </c>
      <c r="L241" s="19" t="s">
        <v>558</v>
      </c>
      <c r="M241" s="17" t="str">
        <f t="shared" si="3"/>
        <v>Large</v>
      </c>
    </row>
    <row r="242" spans="1:13" x14ac:dyDescent="0.25">
      <c r="A242" s="19" t="s">
        <v>574</v>
      </c>
      <c r="B242" s="21">
        <v>0</v>
      </c>
      <c r="C242" s="21">
        <v>1519</v>
      </c>
      <c r="D242" s="20">
        <v>40</v>
      </c>
      <c r="E242" s="19">
        <v>74</v>
      </c>
      <c r="F242" s="19" t="s">
        <v>562</v>
      </c>
      <c r="G242" s="19" t="s">
        <v>561</v>
      </c>
      <c r="H242" s="20">
        <v>44</v>
      </c>
      <c r="I242" s="19" t="s">
        <v>560</v>
      </c>
      <c r="J242" s="20">
        <v>2</v>
      </c>
      <c r="K242" s="19" t="s">
        <v>559</v>
      </c>
      <c r="L242" s="19" t="s">
        <v>558</v>
      </c>
      <c r="M242" s="17" t="str">
        <f t="shared" si="3"/>
        <v>Large</v>
      </c>
    </row>
    <row r="243" spans="1:13" x14ac:dyDescent="0.25">
      <c r="A243" s="19" t="s">
        <v>576</v>
      </c>
      <c r="B243" s="21">
        <v>0</v>
      </c>
      <c r="C243" s="21">
        <v>922</v>
      </c>
      <c r="D243" s="20">
        <v>19</v>
      </c>
      <c r="E243" s="19">
        <v>29</v>
      </c>
      <c r="F243" s="19" t="s">
        <v>562</v>
      </c>
      <c r="G243" s="19" t="s">
        <v>561</v>
      </c>
      <c r="H243" s="20">
        <v>33</v>
      </c>
      <c r="I243" s="19" t="s">
        <v>560</v>
      </c>
      <c r="J243" s="20">
        <v>1</v>
      </c>
      <c r="K243" s="19" t="s">
        <v>565</v>
      </c>
      <c r="L243" s="19" t="s">
        <v>558</v>
      </c>
      <c r="M243" s="17" t="str">
        <f t="shared" si="3"/>
        <v>Medium</v>
      </c>
    </row>
    <row r="244" spans="1:13" x14ac:dyDescent="0.25">
      <c r="A244" s="19" t="s">
        <v>568</v>
      </c>
      <c r="B244" s="21">
        <v>0</v>
      </c>
      <c r="C244" s="21">
        <v>180</v>
      </c>
      <c r="D244" s="20">
        <v>5</v>
      </c>
      <c r="E244" s="19">
        <v>2</v>
      </c>
      <c r="F244" s="19" t="s">
        <v>567</v>
      </c>
      <c r="G244" s="19" t="s">
        <v>566</v>
      </c>
      <c r="H244" s="20">
        <v>22</v>
      </c>
      <c r="I244" s="19" t="s">
        <v>575</v>
      </c>
      <c r="J244" s="20">
        <v>3</v>
      </c>
      <c r="K244" s="19" t="s">
        <v>571</v>
      </c>
      <c r="L244" s="19" t="s">
        <v>558</v>
      </c>
      <c r="M244" s="17" t="str">
        <f t="shared" si="3"/>
        <v>Short</v>
      </c>
    </row>
    <row r="245" spans="1:13" x14ac:dyDescent="0.25">
      <c r="A245" s="19" t="s">
        <v>574</v>
      </c>
      <c r="B245" s="21">
        <v>0</v>
      </c>
      <c r="C245" s="21">
        <v>701</v>
      </c>
      <c r="D245" s="20">
        <v>22</v>
      </c>
      <c r="E245" s="19">
        <v>108</v>
      </c>
      <c r="F245" s="19" t="s">
        <v>562</v>
      </c>
      <c r="G245" s="19" t="s">
        <v>561</v>
      </c>
      <c r="H245" s="20">
        <v>35</v>
      </c>
      <c r="I245" s="19" t="s">
        <v>560</v>
      </c>
      <c r="J245" s="20">
        <v>4</v>
      </c>
      <c r="K245" s="19" t="s">
        <v>559</v>
      </c>
      <c r="L245" s="19" t="s">
        <v>558</v>
      </c>
      <c r="M245" s="17" t="str">
        <f t="shared" si="3"/>
        <v>Large</v>
      </c>
    </row>
    <row r="246" spans="1:13" x14ac:dyDescent="0.25">
      <c r="A246" s="19" t="s">
        <v>570</v>
      </c>
      <c r="B246" s="21">
        <v>0</v>
      </c>
      <c r="C246" s="21">
        <v>296</v>
      </c>
      <c r="D246" s="20">
        <v>16</v>
      </c>
      <c r="E246" s="19">
        <v>8</v>
      </c>
      <c r="F246" s="19" t="s">
        <v>562</v>
      </c>
      <c r="G246" s="19" t="s">
        <v>561</v>
      </c>
      <c r="H246" s="20">
        <v>30</v>
      </c>
      <c r="I246" s="19" t="s">
        <v>560</v>
      </c>
      <c r="J246" s="20">
        <v>2</v>
      </c>
      <c r="K246" s="19" t="s">
        <v>565</v>
      </c>
      <c r="L246" s="19" t="s">
        <v>558</v>
      </c>
      <c r="M246" s="17" t="str">
        <f t="shared" si="3"/>
        <v>Short</v>
      </c>
    </row>
    <row r="247" spans="1:13" x14ac:dyDescent="0.25">
      <c r="A247" s="19" t="s">
        <v>570</v>
      </c>
      <c r="B247" s="21">
        <v>887</v>
      </c>
      <c r="C247" s="21">
        <v>519</v>
      </c>
      <c r="D247" s="20">
        <v>7</v>
      </c>
      <c r="E247" s="19">
        <v>42</v>
      </c>
      <c r="F247" s="19" t="s">
        <v>562</v>
      </c>
      <c r="G247" s="19" t="s">
        <v>572</v>
      </c>
      <c r="H247" s="20">
        <v>27</v>
      </c>
      <c r="I247" s="19" t="s">
        <v>560</v>
      </c>
      <c r="J247" s="20">
        <v>3</v>
      </c>
      <c r="K247" s="19" t="s">
        <v>571</v>
      </c>
      <c r="L247" s="19" t="s">
        <v>558</v>
      </c>
      <c r="M247" s="17" t="str">
        <f t="shared" si="3"/>
        <v>Large</v>
      </c>
    </row>
    <row r="248" spans="1:13" x14ac:dyDescent="0.25">
      <c r="A248" s="19" t="s">
        <v>576</v>
      </c>
      <c r="B248" s="21">
        <v>0</v>
      </c>
      <c r="C248" s="21">
        <v>800</v>
      </c>
      <c r="D248" s="20">
        <v>49</v>
      </c>
      <c r="E248" s="19">
        <v>2</v>
      </c>
      <c r="F248" s="19" t="s">
        <v>567</v>
      </c>
      <c r="G248" s="19" t="s">
        <v>566</v>
      </c>
      <c r="H248" s="20">
        <v>23</v>
      </c>
      <c r="I248" s="19" t="s">
        <v>575</v>
      </c>
      <c r="J248" s="20">
        <v>4</v>
      </c>
      <c r="K248" s="19" t="s">
        <v>565</v>
      </c>
      <c r="L248" s="19" t="s">
        <v>564</v>
      </c>
      <c r="M248" s="17" t="str">
        <f t="shared" si="3"/>
        <v>Short</v>
      </c>
    </row>
    <row r="249" spans="1:13" x14ac:dyDescent="0.25">
      <c r="A249" s="19" t="s">
        <v>568</v>
      </c>
      <c r="B249" s="21">
        <v>0</v>
      </c>
      <c r="C249" s="21">
        <v>736</v>
      </c>
      <c r="D249" s="20">
        <v>13</v>
      </c>
      <c r="E249" s="19">
        <v>6</v>
      </c>
      <c r="F249" s="19" t="s">
        <v>567</v>
      </c>
      <c r="G249" s="19" t="s">
        <v>566</v>
      </c>
      <c r="H249" s="20">
        <v>19</v>
      </c>
      <c r="I249" s="19" t="s">
        <v>575</v>
      </c>
      <c r="J249" s="20">
        <v>4</v>
      </c>
      <c r="K249" s="19" t="s">
        <v>565</v>
      </c>
      <c r="L249" s="19" t="s">
        <v>564</v>
      </c>
      <c r="M249" s="17" t="str">
        <f t="shared" si="3"/>
        <v>Short</v>
      </c>
    </row>
    <row r="250" spans="1:13" x14ac:dyDescent="0.25">
      <c r="A250" s="19" t="s">
        <v>570</v>
      </c>
      <c r="B250" s="21">
        <v>0</v>
      </c>
      <c r="C250" s="21">
        <v>11838</v>
      </c>
      <c r="D250" s="20">
        <v>7</v>
      </c>
      <c r="E250" s="19">
        <v>70</v>
      </c>
      <c r="F250" s="19" t="s">
        <v>562</v>
      </c>
      <c r="G250" s="19" t="s">
        <v>561</v>
      </c>
      <c r="H250" s="20">
        <v>44</v>
      </c>
      <c r="I250" s="19" t="s">
        <v>560</v>
      </c>
      <c r="J250" s="20">
        <v>4</v>
      </c>
      <c r="K250" s="19" t="s">
        <v>571</v>
      </c>
      <c r="L250" s="19" t="s">
        <v>558</v>
      </c>
      <c r="M250" s="17" t="str">
        <f t="shared" si="3"/>
        <v>Large</v>
      </c>
    </row>
    <row r="251" spans="1:13" x14ac:dyDescent="0.25">
      <c r="A251" s="19" t="s">
        <v>570</v>
      </c>
      <c r="B251" s="21">
        <v>0</v>
      </c>
      <c r="C251" s="21">
        <v>364</v>
      </c>
      <c r="D251" s="20">
        <v>5</v>
      </c>
      <c r="E251" s="19">
        <v>35</v>
      </c>
      <c r="F251" s="19" t="s">
        <v>562</v>
      </c>
      <c r="G251" s="19" t="s">
        <v>561</v>
      </c>
      <c r="H251" s="20">
        <v>41</v>
      </c>
      <c r="I251" s="19" t="s">
        <v>560</v>
      </c>
      <c r="J251" s="20">
        <v>1</v>
      </c>
      <c r="K251" s="19" t="s">
        <v>571</v>
      </c>
      <c r="L251" s="19" t="s">
        <v>558</v>
      </c>
      <c r="M251" s="17" t="str">
        <f t="shared" si="3"/>
        <v>Medium</v>
      </c>
    </row>
    <row r="252" spans="1:13" x14ac:dyDescent="0.25">
      <c r="A252" s="19" t="s">
        <v>563</v>
      </c>
      <c r="B252" s="21">
        <v>18408</v>
      </c>
      <c r="C252" s="21">
        <v>212</v>
      </c>
      <c r="D252" s="20">
        <v>13</v>
      </c>
      <c r="E252" s="19">
        <v>9</v>
      </c>
      <c r="F252" s="19" t="s">
        <v>567</v>
      </c>
      <c r="G252" s="19" t="s">
        <v>566</v>
      </c>
      <c r="H252" s="20">
        <v>35</v>
      </c>
      <c r="I252" s="19" t="s">
        <v>560</v>
      </c>
      <c r="J252" s="20">
        <v>2</v>
      </c>
      <c r="K252" s="19" t="s">
        <v>565</v>
      </c>
      <c r="L252" s="19" t="s">
        <v>558</v>
      </c>
      <c r="M252" s="17" t="str">
        <f t="shared" si="3"/>
        <v>Short</v>
      </c>
    </row>
    <row r="253" spans="1:13" x14ac:dyDescent="0.25">
      <c r="A253" s="19" t="s">
        <v>563</v>
      </c>
      <c r="B253" s="21">
        <v>497</v>
      </c>
      <c r="C253" s="21">
        <v>888</v>
      </c>
      <c r="D253" s="20">
        <v>16</v>
      </c>
      <c r="E253" s="19">
        <v>3</v>
      </c>
      <c r="F253" s="19" t="s">
        <v>567</v>
      </c>
      <c r="G253" s="19" t="s">
        <v>566</v>
      </c>
      <c r="H253" s="20">
        <v>25</v>
      </c>
      <c r="I253" s="19" t="s">
        <v>575</v>
      </c>
      <c r="J253" s="20">
        <v>1</v>
      </c>
      <c r="K253" s="19" t="s">
        <v>579</v>
      </c>
      <c r="L253" s="19" t="s">
        <v>564</v>
      </c>
      <c r="M253" s="17" t="str">
        <f t="shared" si="3"/>
        <v>Short</v>
      </c>
    </row>
    <row r="254" spans="1:13" x14ac:dyDescent="0.25">
      <c r="A254" s="19" t="s">
        <v>574</v>
      </c>
      <c r="B254" s="21">
        <v>0</v>
      </c>
      <c r="C254" s="21">
        <v>999</v>
      </c>
      <c r="D254" s="20">
        <v>25</v>
      </c>
      <c r="E254" s="19">
        <v>0</v>
      </c>
      <c r="F254" s="19" t="s">
        <v>562</v>
      </c>
      <c r="G254" s="19" t="s">
        <v>561</v>
      </c>
      <c r="H254" s="20">
        <v>28</v>
      </c>
      <c r="I254" s="19" t="s">
        <v>569</v>
      </c>
      <c r="J254" s="20">
        <v>2</v>
      </c>
      <c r="K254" s="19" t="s">
        <v>559</v>
      </c>
      <c r="L254" s="19" t="s">
        <v>558</v>
      </c>
      <c r="M254" s="17" t="str">
        <f t="shared" si="3"/>
        <v>Short</v>
      </c>
    </row>
    <row r="255" spans="1:13" x14ac:dyDescent="0.25">
      <c r="A255" s="19" t="s">
        <v>570</v>
      </c>
      <c r="B255" s="21">
        <v>946</v>
      </c>
      <c r="C255" s="21">
        <v>0</v>
      </c>
      <c r="D255" s="20">
        <v>16</v>
      </c>
      <c r="E255" s="19">
        <v>83</v>
      </c>
      <c r="F255" s="19" t="s">
        <v>562</v>
      </c>
      <c r="G255" s="19" t="s">
        <v>561</v>
      </c>
      <c r="H255" s="20">
        <v>34</v>
      </c>
      <c r="I255" s="19" t="s">
        <v>560</v>
      </c>
      <c r="J255" s="20">
        <v>2</v>
      </c>
      <c r="K255" s="19" t="s">
        <v>565</v>
      </c>
      <c r="L255" s="19" t="s">
        <v>558</v>
      </c>
      <c r="M255" s="17" t="str">
        <f t="shared" si="3"/>
        <v>Large</v>
      </c>
    </row>
    <row r="256" spans="1:13" x14ac:dyDescent="0.25">
      <c r="A256" s="19" t="s">
        <v>576</v>
      </c>
      <c r="B256" s="21">
        <v>986</v>
      </c>
      <c r="C256" s="21">
        <v>578</v>
      </c>
      <c r="D256" s="20">
        <v>28</v>
      </c>
      <c r="E256" s="19">
        <v>1</v>
      </c>
      <c r="F256" s="19" t="s">
        <v>567</v>
      </c>
      <c r="G256" s="19" t="s">
        <v>566</v>
      </c>
      <c r="H256" s="20">
        <v>31</v>
      </c>
      <c r="I256" s="19" t="s">
        <v>560</v>
      </c>
      <c r="J256" s="20">
        <v>1</v>
      </c>
      <c r="K256" s="19" t="s">
        <v>565</v>
      </c>
      <c r="L256" s="19" t="s">
        <v>558</v>
      </c>
      <c r="M256" s="17" t="str">
        <f t="shared" si="3"/>
        <v>Short</v>
      </c>
    </row>
    <row r="257" spans="1:13" x14ac:dyDescent="0.25">
      <c r="A257" s="19" t="s">
        <v>573</v>
      </c>
      <c r="B257" s="21">
        <v>8122</v>
      </c>
      <c r="C257" s="21">
        <v>136</v>
      </c>
      <c r="D257" s="20">
        <v>22</v>
      </c>
      <c r="E257" s="19">
        <v>4</v>
      </c>
      <c r="F257" s="19" t="s">
        <v>562</v>
      </c>
      <c r="G257" s="19" t="s">
        <v>566</v>
      </c>
      <c r="H257" s="20">
        <v>32</v>
      </c>
      <c r="I257" s="19" t="s">
        <v>575</v>
      </c>
      <c r="J257" s="20">
        <v>1</v>
      </c>
      <c r="K257" s="19" t="s">
        <v>565</v>
      </c>
      <c r="L257" s="19" t="s">
        <v>564</v>
      </c>
      <c r="M257" s="17" t="str">
        <f t="shared" si="3"/>
        <v>Short</v>
      </c>
    </row>
    <row r="258" spans="1:13" x14ac:dyDescent="0.25">
      <c r="A258" s="19" t="s">
        <v>568</v>
      </c>
      <c r="B258" s="21">
        <v>0</v>
      </c>
      <c r="C258" s="21">
        <v>734</v>
      </c>
      <c r="D258" s="20">
        <v>37</v>
      </c>
      <c r="E258" s="19">
        <v>111</v>
      </c>
      <c r="F258" s="19" t="s">
        <v>562</v>
      </c>
      <c r="G258" s="19" t="s">
        <v>561</v>
      </c>
      <c r="H258" s="20">
        <v>41</v>
      </c>
      <c r="I258" s="19" t="s">
        <v>560</v>
      </c>
      <c r="J258" s="20">
        <v>2</v>
      </c>
      <c r="K258" s="19" t="s">
        <v>565</v>
      </c>
      <c r="L258" s="19" t="s">
        <v>564</v>
      </c>
      <c r="M258" s="17" t="str">
        <f t="shared" si="3"/>
        <v>Large</v>
      </c>
    </row>
    <row r="259" spans="1:13" x14ac:dyDescent="0.25">
      <c r="A259" s="19" t="s">
        <v>576</v>
      </c>
      <c r="B259" s="21">
        <v>778</v>
      </c>
      <c r="C259" s="21">
        <v>861</v>
      </c>
      <c r="D259" s="20">
        <v>49</v>
      </c>
      <c r="E259" s="19">
        <v>21</v>
      </c>
      <c r="F259" s="19" t="s">
        <v>562</v>
      </c>
      <c r="G259" s="19" t="s">
        <v>561</v>
      </c>
      <c r="H259" s="20">
        <v>22</v>
      </c>
      <c r="I259" s="19" t="s">
        <v>560</v>
      </c>
      <c r="J259" s="20">
        <v>2</v>
      </c>
      <c r="K259" s="19" t="s">
        <v>565</v>
      </c>
      <c r="L259" s="19" t="s">
        <v>564</v>
      </c>
      <c r="M259" s="17" t="str">
        <f t="shared" si="3"/>
        <v>Medium</v>
      </c>
    </row>
    <row r="260" spans="1:13" x14ac:dyDescent="0.25">
      <c r="A260" s="19" t="s">
        <v>569</v>
      </c>
      <c r="B260" s="21">
        <v>645</v>
      </c>
      <c r="C260" s="21">
        <v>855</v>
      </c>
      <c r="D260" s="20">
        <v>25</v>
      </c>
      <c r="E260" s="19">
        <v>17</v>
      </c>
      <c r="F260" s="19" t="s">
        <v>562</v>
      </c>
      <c r="G260" s="19" t="s">
        <v>561</v>
      </c>
      <c r="H260" s="20">
        <v>28</v>
      </c>
      <c r="I260" s="19" t="s">
        <v>560</v>
      </c>
      <c r="J260" s="20">
        <v>3</v>
      </c>
      <c r="K260" s="19" t="s">
        <v>559</v>
      </c>
      <c r="L260" s="19" t="s">
        <v>564</v>
      </c>
      <c r="M260" s="17" t="str">
        <f t="shared" si="3"/>
        <v>Medium</v>
      </c>
    </row>
    <row r="261" spans="1:13" x14ac:dyDescent="0.25">
      <c r="A261" s="19" t="s">
        <v>568</v>
      </c>
      <c r="B261" s="21">
        <v>0</v>
      </c>
      <c r="C261" s="21">
        <v>4486</v>
      </c>
      <c r="D261" s="20">
        <v>10</v>
      </c>
      <c r="E261" s="19">
        <v>3</v>
      </c>
      <c r="F261" s="19" t="s">
        <v>567</v>
      </c>
      <c r="G261" s="19" t="s">
        <v>566</v>
      </c>
      <c r="H261" s="20">
        <v>21</v>
      </c>
      <c r="I261" s="19" t="s">
        <v>575</v>
      </c>
      <c r="J261" s="20">
        <v>4</v>
      </c>
      <c r="K261" s="19" t="s">
        <v>565</v>
      </c>
      <c r="L261" s="19" t="s">
        <v>558</v>
      </c>
      <c r="M261" s="17" t="str">
        <f t="shared" ref="M261:M324" si="4">IF(E261&lt;12,"Short",IF(E261&lt;36,"Medium","Large"))</f>
        <v>Short</v>
      </c>
    </row>
    <row r="262" spans="1:13" x14ac:dyDescent="0.25">
      <c r="A262" s="19" t="s">
        <v>563</v>
      </c>
      <c r="B262" s="21">
        <v>682</v>
      </c>
      <c r="C262" s="21">
        <v>2017</v>
      </c>
      <c r="D262" s="20">
        <v>37</v>
      </c>
      <c r="E262" s="19">
        <v>85</v>
      </c>
      <c r="F262" s="19" t="s">
        <v>562</v>
      </c>
      <c r="G262" s="19" t="s">
        <v>561</v>
      </c>
      <c r="H262" s="20">
        <v>41</v>
      </c>
      <c r="I262" s="19" t="s">
        <v>560</v>
      </c>
      <c r="J262" s="20">
        <v>4</v>
      </c>
      <c r="K262" s="19" t="s">
        <v>559</v>
      </c>
      <c r="L262" s="19" t="s">
        <v>564</v>
      </c>
      <c r="M262" s="17" t="str">
        <f t="shared" si="4"/>
        <v>Large</v>
      </c>
    </row>
    <row r="263" spans="1:13" x14ac:dyDescent="0.25">
      <c r="A263" s="19" t="s">
        <v>563</v>
      </c>
      <c r="B263" s="21">
        <v>19812</v>
      </c>
      <c r="C263" s="21">
        <v>0</v>
      </c>
      <c r="D263" s="20">
        <v>25</v>
      </c>
      <c r="E263" s="19">
        <v>37</v>
      </c>
      <c r="F263" s="19" t="s">
        <v>562</v>
      </c>
      <c r="G263" s="19" t="s">
        <v>561</v>
      </c>
      <c r="H263" s="20">
        <v>36</v>
      </c>
      <c r="I263" s="19" t="s">
        <v>560</v>
      </c>
      <c r="J263" s="20">
        <v>2</v>
      </c>
      <c r="K263" s="19" t="s">
        <v>571</v>
      </c>
      <c r="L263" s="19" t="s">
        <v>564</v>
      </c>
      <c r="M263" s="17" t="str">
        <f t="shared" si="4"/>
        <v>Large</v>
      </c>
    </row>
    <row r="264" spans="1:13" x14ac:dyDescent="0.25">
      <c r="A264" s="19" t="s">
        <v>576</v>
      </c>
      <c r="B264" s="21">
        <v>0</v>
      </c>
      <c r="C264" s="21">
        <v>500</v>
      </c>
      <c r="D264" s="20">
        <v>25</v>
      </c>
      <c r="E264" s="19">
        <v>1</v>
      </c>
      <c r="F264" s="19" t="s">
        <v>562</v>
      </c>
      <c r="G264" s="19" t="s">
        <v>561</v>
      </c>
      <c r="H264" s="20">
        <v>26</v>
      </c>
      <c r="I264" s="19" t="s">
        <v>560</v>
      </c>
      <c r="J264" s="20">
        <v>2</v>
      </c>
      <c r="K264" s="19" t="s">
        <v>565</v>
      </c>
      <c r="L264" s="19" t="s">
        <v>564</v>
      </c>
      <c r="M264" s="17" t="str">
        <f t="shared" si="4"/>
        <v>Short</v>
      </c>
    </row>
    <row r="265" spans="1:13" x14ac:dyDescent="0.25">
      <c r="A265" s="19" t="s">
        <v>574</v>
      </c>
      <c r="B265" s="21">
        <v>0</v>
      </c>
      <c r="C265" s="21">
        <v>859</v>
      </c>
      <c r="D265" s="20">
        <v>31</v>
      </c>
      <c r="E265" s="19">
        <v>89</v>
      </c>
      <c r="F265" s="19" t="s">
        <v>562</v>
      </c>
      <c r="G265" s="19" t="s">
        <v>561</v>
      </c>
      <c r="H265" s="20">
        <v>37</v>
      </c>
      <c r="I265" s="19" t="s">
        <v>569</v>
      </c>
      <c r="J265" s="20">
        <v>4</v>
      </c>
      <c r="K265" s="19" t="s">
        <v>559</v>
      </c>
      <c r="L265" s="19" t="s">
        <v>558</v>
      </c>
      <c r="M265" s="17" t="str">
        <f t="shared" si="4"/>
        <v>Large</v>
      </c>
    </row>
    <row r="266" spans="1:13" x14ac:dyDescent="0.25">
      <c r="A266" s="19" t="s">
        <v>576</v>
      </c>
      <c r="B266" s="21">
        <v>859</v>
      </c>
      <c r="C266" s="21">
        <v>3305</v>
      </c>
      <c r="D266" s="20">
        <v>25</v>
      </c>
      <c r="E266" s="19">
        <v>26</v>
      </c>
      <c r="F266" s="19" t="s">
        <v>562</v>
      </c>
      <c r="G266" s="19" t="s">
        <v>561</v>
      </c>
      <c r="H266" s="20">
        <v>35</v>
      </c>
      <c r="I266" s="19" t="s">
        <v>575</v>
      </c>
      <c r="J266" s="20">
        <v>4</v>
      </c>
      <c r="K266" s="19" t="s">
        <v>559</v>
      </c>
      <c r="L266" s="19" t="s">
        <v>558</v>
      </c>
      <c r="M266" s="17" t="str">
        <f t="shared" si="4"/>
        <v>Medium</v>
      </c>
    </row>
    <row r="267" spans="1:13" x14ac:dyDescent="0.25">
      <c r="A267" s="19" t="s">
        <v>570</v>
      </c>
      <c r="B267" s="21">
        <v>0</v>
      </c>
      <c r="C267" s="21">
        <v>1218</v>
      </c>
      <c r="D267" s="20">
        <v>13</v>
      </c>
      <c r="E267" s="19">
        <v>38</v>
      </c>
      <c r="F267" s="19" t="s">
        <v>562</v>
      </c>
      <c r="G267" s="19" t="s">
        <v>561</v>
      </c>
      <c r="H267" s="20">
        <v>34</v>
      </c>
      <c r="I267" s="19" t="s">
        <v>560</v>
      </c>
      <c r="J267" s="20">
        <v>1</v>
      </c>
      <c r="K267" s="19" t="s">
        <v>565</v>
      </c>
      <c r="L267" s="19" t="s">
        <v>558</v>
      </c>
      <c r="M267" s="17" t="str">
        <f t="shared" si="4"/>
        <v>Large</v>
      </c>
    </row>
    <row r="268" spans="1:13" x14ac:dyDescent="0.25">
      <c r="A268" s="19" t="s">
        <v>563</v>
      </c>
      <c r="B268" s="21">
        <v>0</v>
      </c>
      <c r="C268" s="21">
        <v>9016</v>
      </c>
      <c r="D268" s="20">
        <v>49</v>
      </c>
      <c r="E268" s="19">
        <v>22</v>
      </c>
      <c r="F268" s="19" t="s">
        <v>562</v>
      </c>
      <c r="G268" s="19" t="s">
        <v>561</v>
      </c>
      <c r="H268" s="20">
        <v>43</v>
      </c>
      <c r="I268" s="19" t="s">
        <v>569</v>
      </c>
      <c r="J268" s="20">
        <v>2</v>
      </c>
      <c r="K268" s="19" t="s">
        <v>565</v>
      </c>
      <c r="L268" s="19" t="s">
        <v>564</v>
      </c>
      <c r="M268" s="17" t="str">
        <f t="shared" si="4"/>
        <v>Medium</v>
      </c>
    </row>
    <row r="269" spans="1:13" x14ac:dyDescent="0.25">
      <c r="A269" s="19" t="s">
        <v>563</v>
      </c>
      <c r="B269" s="21">
        <v>0</v>
      </c>
      <c r="C269" s="21">
        <v>11587</v>
      </c>
      <c r="D269" s="20">
        <v>22</v>
      </c>
      <c r="E269" s="19">
        <v>46</v>
      </c>
      <c r="F269" s="19" t="s">
        <v>567</v>
      </c>
      <c r="G269" s="19" t="s">
        <v>566</v>
      </c>
      <c r="H269" s="20">
        <v>30</v>
      </c>
      <c r="I269" s="19" t="s">
        <v>560</v>
      </c>
      <c r="J269" s="20">
        <v>2</v>
      </c>
      <c r="K269" s="19" t="s">
        <v>559</v>
      </c>
      <c r="L269" s="19" t="s">
        <v>558</v>
      </c>
      <c r="M269" s="17" t="str">
        <f t="shared" si="4"/>
        <v>Large</v>
      </c>
    </row>
    <row r="270" spans="1:13" x14ac:dyDescent="0.25">
      <c r="A270" s="19" t="s">
        <v>568</v>
      </c>
      <c r="B270" s="21">
        <v>0</v>
      </c>
      <c r="C270" s="21">
        <v>8944</v>
      </c>
      <c r="D270" s="20">
        <v>25</v>
      </c>
      <c r="E270" s="19">
        <v>66</v>
      </c>
      <c r="F270" s="19" t="s">
        <v>562</v>
      </c>
      <c r="G270" s="19" t="s">
        <v>561</v>
      </c>
      <c r="H270" s="20">
        <v>31</v>
      </c>
      <c r="I270" s="19" t="s">
        <v>575</v>
      </c>
      <c r="J270" s="20">
        <v>3</v>
      </c>
      <c r="K270" s="19" t="s">
        <v>565</v>
      </c>
      <c r="L270" s="19" t="s">
        <v>558</v>
      </c>
      <c r="M270" s="17" t="str">
        <f t="shared" si="4"/>
        <v>Large</v>
      </c>
    </row>
    <row r="271" spans="1:13" x14ac:dyDescent="0.25">
      <c r="A271" s="19" t="s">
        <v>578</v>
      </c>
      <c r="B271" s="21">
        <v>0</v>
      </c>
      <c r="C271" s="21">
        <v>807</v>
      </c>
      <c r="D271" s="20">
        <v>25</v>
      </c>
      <c r="E271" s="19">
        <v>75</v>
      </c>
      <c r="F271" s="19" t="s">
        <v>562</v>
      </c>
      <c r="G271" s="19" t="s">
        <v>561</v>
      </c>
      <c r="H271" s="20">
        <v>43</v>
      </c>
      <c r="I271" s="19" t="s">
        <v>569</v>
      </c>
      <c r="J271" s="20">
        <v>4</v>
      </c>
      <c r="K271" s="19" t="s">
        <v>565</v>
      </c>
      <c r="L271" s="19" t="s">
        <v>558</v>
      </c>
      <c r="M271" s="17" t="str">
        <f t="shared" si="4"/>
        <v>Large</v>
      </c>
    </row>
    <row r="272" spans="1:13" x14ac:dyDescent="0.25">
      <c r="A272" s="19" t="s">
        <v>570</v>
      </c>
      <c r="B272" s="21">
        <v>0</v>
      </c>
      <c r="C272" s="21">
        <v>867</v>
      </c>
      <c r="D272" s="20">
        <v>31</v>
      </c>
      <c r="E272" s="19">
        <v>27</v>
      </c>
      <c r="F272" s="19" t="s">
        <v>567</v>
      </c>
      <c r="G272" s="19" t="s">
        <v>566</v>
      </c>
      <c r="H272" s="20">
        <v>24</v>
      </c>
      <c r="I272" s="19" t="s">
        <v>560</v>
      </c>
      <c r="J272" s="20">
        <v>2</v>
      </c>
      <c r="K272" s="19" t="s">
        <v>565</v>
      </c>
      <c r="L272" s="19" t="s">
        <v>558</v>
      </c>
      <c r="M272" s="17" t="str">
        <f t="shared" si="4"/>
        <v>Medium</v>
      </c>
    </row>
    <row r="273" spans="1:13" x14ac:dyDescent="0.25">
      <c r="A273" s="19" t="s">
        <v>570</v>
      </c>
      <c r="B273" s="21">
        <v>795</v>
      </c>
      <c r="C273" s="21">
        <v>16804</v>
      </c>
      <c r="D273" s="20">
        <v>49</v>
      </c>
      <c r="E273" s="19">
        <v>40</v>
      </c>
      <c r="F273" s="19" t="s">
        <v>562</v>
      </c>
      <c r="G273" s="19" t="s">
        <v>561</v>
      </c>
      <c r="H273" s="20">
        <v>26</v>
      </c>
      <c r="I273" s="19" t="s">
        <v>560</v>
      </c>
      <c r="J273" s="20">
        <v>2</v>
      </c>
      <c r="K273" s="19" t="s">
        <v>565</v>
      </c>
      <c r="L273" s="19" t="s">
        <v>564</v>
      </c>
      <c r="M273" s="17" t="str">
        <f t="shared" si="4"/>
        <v>Large</v>
      </c>
    </row>
    <row r="274" spans="1:13" x14ac:dyDescent="0.25">
      <c r="A274" s="19" t="s">
        <v>568</v>
      </c>
      <c r="B274" s="21">
        <v>0</v>
      </c>
      <c r="C274" s="21">
        <v>347</v>
      </c>
      <c r="D274" s="20">
        <v>16</v>
      </c>
      <c r="E274" s="19">
        <v>5</v>
      </c>
      <c r="F274" s="19" t="s">
        <v>567</v>
      </c>
      <c r="G274" s="19" t="s">
        <v>566</v>
      </c>
      <c r="H274" s="20">
        <v>45</v>
      </c>
      <c r="I274" s="19" t="s">
        <v>575</v>
      </c>
      <c r="J274" s="20">
        <v>1</v>
      </c>
      <c r="K274" s="19" t="s">
        <v>565</v>
      </c>
      <c r="L274" s="19" t="s">
        <v>558</v>
      </c>
      <c r="M274" s="17" t="str">
        <f t="shared" si="4"/>
        <v>Short</v>
      </c>
    </row>
    <row r="275" spans="1:13" x14ac:dyDescent="0.25">
      <c r="A275" s="19" t="s">
        <v>568</v>
      </c>
      <c r="B275" s="21">
        <v>0</v>
      </c>
      <c r="C275" s="21">
        <v>836</v>
      </c>
      <c r="D275" s="20">
        <v>16</v>
      </c>
      <c r="E275" s="19">
        <v>4</v>
      </c>
      <c r="F275" s="19" t="s">
        <v>562</v>
      </c>
      <c r="G275" s="19" t="s">
        <v>561</v>
      </c>
      <c r="H275" s="20">
        <v>26</v>
      </c>
      <c r="I275" s="19" t="s">
        <v>560</v>
      </c>
      <c r="J275" s="20">
        <v>3</v>
      </c>
      <c r="K275" s="19" t="s">
        <v>571</v>
      </c>
      <c r="L275" s="19" t="s">
        <v>558</v>
      </c>
      <c r="M275" s="17" t="str">
        <f t="shared" si="4"/>
        <v>Short</v>
      </c>
    </row>
    <row r="276" spans="1:13" x14ac:dyDescent="0.25">
      <c r="A276" s="19" t="s">
        <v>568</v>
      </c>
      <c r="B276" s="21">
        <v>0</v>
      </c>
      <c r="C276" s="21">
        <v>142</v>
      </c>
      <c r="D276" s="20">
        <v>7</v>
      </c>
      <c r="E276" s="19">
        <v>53</v>
      </c>
      <c r="F276" s="19" t="s">
        <v>567</v>
      </c>
      <c r="G276" s="19" t="s">
        <v>566</v>
      </c>
      <c r="H276" s="20">
        <v>48</v>
      </c>
      <c r="I276" s="19" t="s">
        <v>560</v>
      </c>
      <c r="J276" s="20">
        <v>1</v>
      </c>
      <c r="K276" s="19" t="s">
        <v>565</v>
      </c>
      <c r="L276" s="19" t="s">
        <v>558</v>
      </c>
      <c r="M276" s="17" t="str">
        <f t="shared" si="4"/>
        <v>Large</v>
      </c>
    </row>
    <row r="277" spans="1:13" x14ac:dyDescent="0.25">
      <c r="A277" s="19" t="s">
        <v>568</v>
      </c>
      <c r="B277" s="21">
        <v>0</v>
      </c>
      <c r="C277" s="21">
        <v>169</v>
      </c>
      <c r="D277" s="20">
        <v>19</v>
      </c>
      <c r="E277" s="19">
        <v>6</v>
      </c>
      <c r="F277" s="19" t="s">
        <v>562</v>
      </c>
      <c r="G277" s="19" t="s">
        <v>561</v>
      </c>
      <c r="H277" s="20">
        <v>43</v>
      </c>
      <c r="I277" s="19" t="s">
        <v>560</v>
      </c>
      <c r="J277" s="20">
        <v>3</v>
      </c>
      <c r="K277" s="19" t="s">
        <v>565</v>
      </c>
      <c r="L277" s="19" t="s">
        <v>564</v>
      </c>
      <c r="M277" s="17" t="str">
        <f t="shared" si="4"/>
        <v>Short</v>
      </c>
    </row>
    <row r="278" spans="1:13" x14ac:dyDescent="0.25">
      <c r="A278" s="19" t="s">
        <v>569</v>
      </c>
      <c r="B278" s="21">
        <v>852</v>
      </c>
      <c r="C278" s="21">
        <v>3613</v>
      </c>
      <c r="D278" s="20">
        <v>61</v>
      </c>
      <c r="E278" s="19">
        <v>83</v>
      </c>
      <c r="F278" s="19" t="s">
        <v>567</v>
      </c>
      <c r="G278" s="19" t="s">
        <v>566</v>
      </c>
      <c r="H278" s="20">
        <v>59</v>
      </c>
      <c r="I278" s="19" t="s">
        <v>569</v>
      </c>
      <c r="J278" s="20">
        <v>4</v>
      </c>
      <c r="K278" s="19" t="s">
        <v>559</v>
      </c>
      <c r="L278" s="19" t="s">
        <v>564</v>
      </c>
      <c r="M278" s="17" t="str">
        <f t="shared" si="4"/>
        <v>Large</v>
      </c>
    </row>
    <row r="279" spans="1:13" x14ac:dyDescent="0.25">
      <c r="A279" s="19" t="s">
        <v>573</v>
      </c>
      <c r="B279" s="21">
        <v>0</v>
      </c>
      <c r="C279" s="21">
        <v>403</v>
      </c>
      <c r="D279" s="20">
        <v>7</v>
      </c>
      <c r="E279" s="19">
        <v>5</v>
      </c>
      <c r="F279" s="19" t="s">
        <v>567</v>
      </c>
      <c r="G279" s="19" t="s">
        <v>566</v>
      </c>
      <c r="H279" s="20">
        <v>55</v>
      </c>
      <c r="I279" s="19" t="s">
        <v>560</v>
      </c>
      <c r="J279" s="20">
        <v>2</v>
      </c>
      <c r="K279" s="19" t="s">
        <v>565</v>
      </c>
      <c r="L279" s="19" t="s">
        <v>558</v>
      </c>
      <c r="M279" s="17" t="str">
        <f t="shared" si="4"/>
        <v>Short</v>
      </c>
    </row>
    <row r="280" spans="1:13" x14ac:dyDescent="0.25">
      <c r="A280" s="19" t="s">
        <v>570</v>
      </c>
      <c r="B280" s="21">
        <v>0</v>
      </c>
      <c r="C280" s="21">
        <v>836</v>
      </c>
      <c r="D280" s="20">
        <v>25</v>
      </c>
      <c r="E280" s="19">
        <v>0</v>
      </c>
      <c r="F280" s="19" t="s">
        <v>562</v>
      </c>
      <c r="G280" s="19" t="s">
        <v>561</v>
      </c>
      <c r="H280" s="20">
        <v>29</v>
      </c>
      <c r="I280" s="19" t="s">
        <v>560</v>
      </c>
      <c r="J280" s="20">
        <v>2</v>
      </c>
      <c r="K280" s="19" t="s">
        <v>559</v>
      </c>
      <c r="L280" s="19" t="s">
        <v>564</v>
      </c>
      <c r="M280" s="17" t="str">
        <f t="shared" si="4"/>
        <v>Short</v>
      </c>
    </row>
    <row r="281" spans="1:13" x14ac:dyDescent="0.25">
      <c r="A281" s="19" t="s">
        <v>563</v>
      </c>
      <c r="B281" s="21">
        <v>425</v>
      </c>
      <c r="C281" s="21">
        <v>0</v>
      </c>
      <c r="D281" s="20">
        <v>19</v>
      </c>
      <c r="E281" s="19">
        <v>7</v>
      </c>
      <c r="F281" s="19" t="s">
        <v>567</v>
      </c>
      <c r="G281" s="19" t="s">
        <v>566</v>
      </c>
      <c r="H281" s="20">
        <v>32</v>
      </c>
      <c r="I281" s="19" t="s">
        <v>560</v>
      </c>
      <c r="J281" s="20">
        <v>2</v>
      </c>
      <c r="K281" s="19" t="s">
        <v>565</v>
      </c>
      <c r="L281" s="19" t="s">
        <v>564</v>
      </c>
      <c r="M281" s="17" t="str">
        <f t="shared" si="4"/>
        <v>Short</v>
      </c>
    </row>
    <row r="282" spans="1:13" x14ac:dyDescent="0.25">
      <c r="A282" s="19" t="s">
        <v>576</v>
      </c>
      <c r="B282" s="21">
        <v>0</v>
      </c>
      <c r="C282" s="21">
        <v>11481</v>
      </c>
      <c r="D282" s="20">
        <v>25</v>
      </c>
      <c r="E282" s="19">
        <v>18</v>
      </c>
      <c r="F282" s="19" t="s">
        <v>562</v>
      </c>
      <c r="G282" s="19" t="s">
        <v>561</v>
      </c>
      <c r="H282" s="20">
        <v>53</v>
      </c>
      <c r="I282" s="19" t="s">
        <v>560</v>
      </c>
      <c r="J282" s="20">
        <v>3</v>
      </c>
      <c r="K282" s="19" t="s">
        <v>559</v>
      </c>
      <c r="L282" s="19" t="s">
        <v>564</v>
      </c>
      <c r="M282" s="17" t="str">
        <f t="shared" si="4"/>
        <v>Medium</v>
      </c>
    </row>
    <row r="283" spans="1:13" x14ac:dyDescent="0.25">
      <c r="A283" s="19" t="s">
        <v>576</v>
      </c>
      <c r="B283" s="21">
        <v>0</v>
      </c>
      <c r="C283" s="21">
        <v>3285</v>
      </c>
      <c r="D283" s="20">
        <v>7</v>
      </c>
      <c r="E283" s="19">
        <v>21</v>
      </c>
      <c r="F283" s="19" t="s">
        <v>562</v>
      </c>
      <c r="G283" s="19" t="s">
        <v>561</v>
      </c>
      <c r="H283" s="20">
        <v>33</v>
      </c>
      <c r="I283" s="19" t="s">
        <v>560</v>
      </c>
      <c r="J283" s="20">
        <v>2</v>
      </c>
      <c r="K283" s="19" t="s">
        <v>571</v>
      </c>
      <c r="L283" s="19" t="s">
        <v>558</v>
      </c>
      <c r="M283" s="17" t="str">
        <f t="shared" si="4"/>
        <v>Medium</v>
      </c>
    </row>
    <row r="284" spans="1:13" x14ac:dyDescent="0.25">
      <c r="A284" s="19" t="s">
        <v>573</v>
      </c>
      <c r="B284" s="21">
        <v>0</v>
      </c>
      <c r="C284" s="21">
        <v>164</v>
      </c>
      <c r="D284" s="20">
        <v>13</v>
      </c>
      <c r="E284" s="19">
        <v>65</v>
      </c>
      <c r="F284" s="19" t="s">
        <v>567</v>
      </c>
      <c r="G284" s="19" t="s">
        <v>566</v>
      </c>
      <c r="H284" s="20">
        <v>56</v>
      </c>
      <c r="I284" s="19" t="s">
        <v>569</v>
      </c>
      <c r="J284" s="20">
        <v>4</v>
      </c>
      <c r="K284" s="19" t="s">
        <v>571</v>
      </c>
      <c r="L284" s="19" t="s">
        <v>558</v>
      </c>
      <c r="M284" s="17" t="str">
        <f t="shared" si="4"/>
        <v>Large</v>
      </c>
    </row>
    <row r="285" spans="1:13" x14ac:dyDescent="0.25">
      <c r="A285" s="19" t="s">
        <v>563</v>
      </c>
      <c r="B285" s="21">
        <v>11072</v>
      </c>
      <c r="C285" s="21">
        <v>891</v>
      </c>
      <c r="D285" s="20">
        <v>61</v>
      </c>
      <c r="E285" s="19">
        <v>17</v>
      </c>
      <c r="F285" s="19" t="s">
        <v>562</v>
      </c>
      <c r="G285" s="19" t="s">
        <v>561</v>
      </c>
      <c r="H285" s="20">
        <v>33</v>
      </c>
      <c r="I285" s="19" t="s">
        <v>569</v>
      </c>
      <c r="J285" s="20">
        <v>4</v>
      </c>
      <c r="K285" s="19" t="s">
        <v>565</v>
      </c>
      <c r="L285" s="19" t="s">
        <v>558</v>
      </c>
      <c r="M285" s="17" t="str">
        <f t="shared" si="4"/>
        <v>Medium</v>
      </c>
    </row>
    <row r="286" spans="1:13" x14ac:dyDescent="0.25">
      <c r="A286" s="19" t="s">
        <v>574</v>
      </c>
      <c r="B286" s="21">
        <v>0</v>
      </c>
      <c r="C286" s="21">
        <v>0</v>
      </c>
      <c r="D286" s="20">
        <v>37</v>
      </c>
      <c r="E286" s="19">
        <v>49</v>
      </c>
      <c r="F286" s="19" t="s">
        <v>562</v>
      </c>
      <c r="G286" s="19" t="s">
        <v>561</v>
      </c>
      <c r="H286" s="20">
        <v>46</v>
      </c>
      <c r="I286" s="19" t="s">
        <v>569</v>
      </c>
      <c r="J286" s="20">
        <v>4</v>
      </c>
      <c r="K286" s="19" t="s">
        <v>565</v>
      </c>
      <c r="L286" s="19" t="s">
        <v>564</v>
      </c>
      <c r="M286" s="17" t="str">
        <f t="shared" si="4"/>
        <v>Large</v>
      </c>
    </row>
    <row r="287" spans="1:13" x14ac:dyDescent="0.25">
      <c r="A287" s="19" t="s">
        <v>574</v>
      </c>
      <c r="B287" s="21">
        <v>219</v>
      </c>
      <c r="C287" s="21">
        <v>841</v>
      </c>
      <c r="D287" s="20">
        <v>43</v>
      </c>
      <c r="E287" s="19">
        <v>0</v>
      </c>
      <c r="F287" s="19" t="s">
        <v>562</v>
      </c>
      <c r="G287" s="19" t="s">
        <v>561</v>
      </c>
      <c r="H287" s="20">
        <v>54</v>
      </c>
      <c r="I287" s="19" t="s">
        <v>569</v>
      </c>
      <c r="J287" s="20">
        <v>2</v>
      </c>
      <c r="K287" s="19" t="s">
        <v>559</v>
      </c>
      <c r="L287" s="19" t="s">
        <v>558</v>
      </c>
      <c r="M287" s="17" t="str">
        <f t="shared" si="4"/>
        <v>Short</v>
      </c>
    </row>
    <row r="288" spans="1:13" x14ac:dyDescent="0.25">
      <c r="A288" s="19" t="s">
        <v>563</v>
      </c>
      <c r="B288" s="21">
        <v>8060</v>
      </c>
      <c r="C288" s="21">
        <v>607</v>
      </c>
      <c r="D288" s="20">
        <v>19</v>
      </c>
      <c r="E288" s="19">
        <v>71</v>
      </c>
      <c r="F288" s="19" t="s">
        <v>567</v>
      </c>
      <c r="G288" s="19" t="s">
        <v>566</v>
      </c>
      <c r="H288" s="20">
        <v>22</v>
      </c>
      <c r="I288" s="19" t="s">
        <v>560</v>
      </c>
      <c r="J288" s="20">
        <v>2</v>
      </c>
      <c r="K288" s="19" t="s">
        <v>559</v>
      </c>
      <c r="L288" s="19" t="s">
        <v>558</v>
      </c>
      <c r="M288" s="17" t="str">
        <f t="shared" si="4"/>
        <v>Large</v>
      </c>
    </row>
    <row r="289" spans="1:13" x14ac:dyDescent="0.25">
      <c r="A289" s="19" t="s">
        <v>563</v>
      </c>
      <c r="B289" s="21">
        <v>0</v>
      </c>
      <c r="C289" s="21">
        <v>486</v>
      </c>
      <c r="D289" s="20">
        <v>12</v>
      </c>
      <c r="E289" s="19">
        <v>22</v>
      </c>
      <c r="F289" s="19" t="s">
        <v>562</v>
      </c>
      <c r="G289" s="19" t="s">
        <v>561</v>
      </c>
      <c r="H289" s="20">
        <v>35</v>
      </c>
      <c r="I289" s="19" t="s">
        <v>575</v>
      </c>
      <c r="J289" s="20">
        <v>2</v>
      </c>
      <c r="K289" s="19" t="s">
        <v>565</v>
      </c>
      <c r="L289" s="19" t="s">
        <v>558</v>
      </c>
      <c r="M289" s="17" t="str">
        <f t="shared" si="4"/>
        <v>Medium</v>
      </c>
    </row>
    <row r="290" spans="1:13" x14ac:dyDescent="0.25">
      <c r="A290" s="19" t="s">
        <v>563</v>
      </c>
      <c r="B290" s="21">
        <v>0</v>
      </c>
      <c r="C290" s="21">
        <v>108</v>
      </c>
      <c r="D290" s="20">
        <v>25</v>
      </c>
      <c r="E290" s="19">
        <v>52</v>
      </c>
      <c r="F290" s="19" t="s">
        <v>562</v>
      </c>
      <c r="G290" s="19" t="s">
        <v>561</v>
      </c>
      <c r="H290" s="20">
        <v>46</v>
      </c>
      <c r="I290" s="19" t="s">
        <v>560</v>
      </c>
      <c r="J290" s="20">
        <v>4</v>
      </c>
      <c r="K290" s="19" t="s">
        <v>571</v>
      </c>
      <c r="L290" s="19" t="s">
        <v>564</v>
      </c>
      <c r="M290" s="17" t="str">
        <f t="shared" si="4"/>
        <v>Large</v>
      </c>
    </row>
    <row r="291" spans="1:13" x14ac:dyDescent="0.25">
      <c r="A291" s="19" t="s">
        <v>570</v>
      </c>
      <c r="B291" s="21">
        <v>0</v>
      </c>
      <c r="C291" s="21">
        <v>0</v>
      </c>
      <c r="D291" s="20">
        <v>43</v>
      </c>
      <c r="E291" s="19">
        <v>28</v>
      </c>
      <c r="F291" s="19" t="s">
        <v>567</v>
      </c>
      <c r="G291" s="19" t="s">
        <v>566</v>
      </c>
      <c r="H291" s="20">
        <v>29</v>
      </c>
      <c r="I291" s="19" t="s">
        <v>560</v>
      </c>
      <c r="J291" s="20">
        <v>3</v>
      </c>
      <c r="K291" s="19" t="s">
        <v>559</v>
      </c>
      <c r="L291" s="19" t="s">
        <v>564</v>
      </c>
      <c r="M291" s="17" t="str">
        <f t="shared" si="4"/>
        <v>Medium</v>
      </c>
    </row>
    <row r="292" spans="1:13" x14ac:dyDescent="0.25">
      <c r="A292" s="19" t="s">
        <v>563</v>
      </c>
      <c r="B292" s="21">
        <v>0</v>
      </c>
      <c r="C292" s="21">
        <v>113</v>
      </c>
      <c r="D292" s="20">
        <v>25</v>
      </c>
      <c r="E292" s="19">
        <v>31</v>
      </c>
      <c r="F292" s="19" t="s">
        <v>567</v>
      </c>
      <c r="G292" s="19" t="s">
        <v>566</v>
      </c>
      <c r="H292" s="20">
        <v>22</v>
      </c>
      <c r="I292" s="19" t="s">
        <v>575</v>
      </c>
      <c r="J292" s="20">
        <v>4</v>
      </c>
      <c r="K292" s="19" t="s">
        <v>565</v>
      </c>
      <c r="L292" s="19" t="s">
        <v>564</v>
      </c>
      <c r="M292" s="17" t="str">
        <f t="shared" si="4"/>
        <v>Medium</v>
      </c>
    </row>
    <row r="293" spans="1:13" x14ac:dyDescent="0.25">
      <c r="A293" s="19" t="s">
        <v>563</v>
      </c>
      <c r="B293" s="21">
        <v>1613</v>
      </c>
      <c r="C293" s="21">
        <v>0</v>
      </c>
      <c r="D293" s="20">
        <v>25</v>
      </c>
      <c r="E293" s="19">
        <v>118</v>
      </c>
      <c r="F293" s="19" t="s">
        <v>562</v>
      </c>
      <c r="G293" s="19" t="s">
        <v>572</v>
      </c>
      <c r="H293" s="20">
        <v>53</v>
      </c>
      <c r="I293" s="19" t="s">
        <v>560</v>
      </c>
      <c r="J293" s="20">
        <v>4</v>
      </c>
      <c r="K293" s="19" t="s">
        <v>565</v>
      </c>
      <c r="L293" s="19" t="s">
        <v>558</v>
      </c>
      <c r="M293" s="17" t="str">
        <f t="shared" si="4"/>
        <v>Large</v>
      </c>
    </row>
    <row r="294" spans="1:13" x14ac:dyDescent="0.25">
      <c r="A294" s="19" t="s">
        <v>568</v>
      </c>
      <c r="B294" s="21">
        <v>757</v>
      </c>
      <c r="C294" s="21">
        <v>208</v>
      </c>
      <c r="D294" s="20">
        <v>25</v>
      </c>
      <c r="E294" s="19">
        <v>36</v>
      </c>
      <c r="F294" s="19" t="s">
        <v>562</v>
      </c>
      <c r="G294" s="19" t="s">
        <v>566</v>
      </c>
      <c r="H294" s="20">
        <v>42</v>
      </c>
      <c r="I294" s="19" t="s">
        <v>560</v>
      </c>
      <c r="J294" s="20">
        <v>3</v>
      </c>
      <c r="K294" s="19" t="s">
        <v>565</v>
      </c>
      <c r="L294" s="19" t="s">
        <v>564</v>
      </c>
      <c r="M294" s="17" t="str">
        <f t="shared" si="4"/>
        <v>Large</v>
      </c>
    </row>
    <row r="295" spans="1:13" x14ac:dyDescent="0.25">
      <c r="A295" s="19" t="s">
        <v>580</v>
      </c>
      <c r="B295" s="21">
        <v>0</v>
      </c>
      <c r="C295" s="21">
        <v>603</v>
      </c>
      <c r="D295" s="20">
        <v>13</v>
      </c>
      <c r="E295" s="19">
        <v>35</v>
      </c>
      <c r="F295" s="19" t="s">
        <v>562</v>
      </c>
      <c r="G295" s="19" t="s">
        <v>572</v>
      </c>
      <c r="H295" s="20">
        <v>20</v>
      </c>
      <c r="I295" s="19" t="s">
        <v>575</v>
      </c>
      <c r="J295" s="20">
        <v>4</v>
      </c>
      <c r="K295" s="19" t="s">
        <v>565</v>
      </c>
      <c r="L295" s="19" t="s">
        <v>564</v>
      </c>
      <c r="M295" s="17" t="str">
        <f t="shared" si="4"/>
        <v>Medium</v>
      </c>
    </row>
    <row r="296" spans="1:13" x14ac:dyDescent="0.25">
      <c r="A296" s="19" t="s">
        <v>563</v>
      </c>
      <c r="B296" s="21">
        <v>0</v>
      </c>
      <c r="C296" s="21">
        <v>343</v>
      </c>
      <c r="D296" s="20">
        <v>19</v>
      </c>
      <c r="E296" s="19">
        <v>22</v>
      </c>
      <c r="F296" s="19" t="s">
        <v>567</v>
      </c>
      <c r="G296" s="19" t="s">
        <v>566</v>
      </c>
      <c r="H296" s="20">
        <v>35</v>
      </c>
      <c r="I296" s="19" t="s">
        <v>560</v>
      </c>
      <c r="J296" s="20">
        <v>3</v>
      </c>
      <c r="K296" s="19" t="s">
        <v>565</v>
      </c>
      <c r="L296" s="19" t="s">
        <v>558</v>
      </c>
      <c r="M296" s="17" t="str">
        <f t="shared" si="4"/>
        <v>Medium</v>
      </c>
    </row>
    <row r="297" spans="1:13" x14ac:dyDescent="0.25">
      <c r="A297" s="19" t="s">
        <v>573</v>
      </c>
      <c r="B297" s="21">
        <v>977</v>
      </c>
      <c r="C297" s="21">
        <v>463</v>
      </c>
      <c r="D297" s="20">
        <v>10</v>
      </c>
      <c r="E297" s="19">
        <v>61</v>
      </c>
      <c r="F297" s="19" t="s">
        <v>567</v>
      </c>
      <c r="G297" s="19" t="s">
        <v>566</v>
      </c>
      <c r="H297" s="20">
        <v>33</v>
      </c>
      <c r="I297" s="19" t="s">
        <v>560</v>
      </c>
      <c r="J297" s="20">
        <v>3</v>
      </c>
      <c r="K297" s="19" t="s">
        <v>559</v>
      </c>
      <c r="L297" s="19" t="s">
        <v>564</v>
      </c>
      <c r="M297" s="17" t="str">
        <f t="shared" si="4"/>
        <v>Large</v>
      </c>
    </row>
    <row r="298" spans="1:13" x14ac:dyDescent="0.25">
      <c r="A298" s="19" t="s">
        <v>573</v>
      </c>
      <c r="B298" s="21">
        <v>197</v>
      </c>
      <c r="C298" s="21">
        <v>0</v>
      </c>
      <c r="D298" s="20">
        <v>37</v>
      </c>
      <c r="E298" s="19">
        <v>17</v>
      </c>
      <c r="F298" s="19" t="s">
        <v>562</v>
      </c>
      <c r="G298" s="19" t="s">
        <v>572</v>
      </c>
      <c r="H298" s="20">
        <v>26</v>
      </c>
      <c r="I298" s="19" t="s">
        <v>560</v>
      </c>
      <c r="J298" s="20">
        <v>2</v>
      </c>
      <c r="K298" s="19" t="s">
        <v>565</v>
      </c>
      <c r="L298" s="19" t="s">
        <v>558</v>
      </c>
      <c r="M298" s="17" t="str">
        <f t="shared" si="4"/>
        <v>Medium</v>
      </c>
    </row>
    <row r="299" spans="1:13" x14ac:dyDescent="0.25">
      <c r="A299" s="19" t="s">
        <v>568</v>
      </c>
      <c r="B299" s="21">
        <v>0</v>
      </c>
      <c r="C299" s="21">
        <v>299</v>
      </c>
      <c r="D299" s="20">
        <v>19</v>
      </c>
      <c r="E299" s="19">
        <v>11</v>
      </c>
      <c r="F299" s="19" t="s">
        <v>562</v>
      </c>
      <c r="G299" s="19" t="s">
        <v>561</v>
      </c>
      <c r="H299" s="20">
        <v>46</v>
      </c>
      <c r="I299" s="19" t="s">
        <v>569</v>
      </c>
      <c r="J299" s="20">
        <v>4</v>
      </c>
      <c r="K299" s="19" t="s">
        <v>565</v>
      </c>
      <c r="L299" s="19" t="s">
        <v>558</v>
      </c>
      <c r="M299" s="17" t="str">
        <f t="shared" si="4"/>
        <v>Short</v>
      </c>
    </row>
    <row r="300" spans="1:13" x14ac:dyDescent="0.25">
      <c r="A300" s="19" t="s">
        <v>563</v>
      </c>
      <c r="B300" s="21">
        <v>0</v>
      </c>
      <c r="C300" s="21">
        <v>490</v>
      </c>
      <c r="D300" s="20">
        <v>13</v>
      </c>
      <c r="E300" s="19">
        <v>15</v>
      </c>
      <c r="F300" s="19" t="s">
        <v>567</v>
      </c>
      <c r="G300" s="19" t="s">
        <v>566</v>
      </c>
      <c r="H300" s="20">
        <v>28</v>
      </c>
      <c r="I300" s="19" t="s">
        <v>560</v>
      </c>
      <c r="J300" s="20">
        <v>2</v>
      </c>
      <c r="K300" s="19" t="s">
        <v>565</v>
      </c>
      <c r="L300" s="19" t="s">
        <v>564</v>
      </c>
      <c r="M300" s="17" t="str">
        <f t="shared" si="4"/>
        <v>Medium</v>
      </c>
    </row>
    <row r="301" spans="1:13" x14ac:dyDescent="0.25">
      <c r="A301" s="19" t="s">
        <v>570</v>
      </c>
      <c r="B301" s="21">
        <v>0</v>
      </c>
      <c r="C301" s="21">
        <v>6628</v>
      </c>
      <c r="D301" s="20">
        <v>37</v>
      </c>
      <c r="E301" s="19">
        <v>65</v>
      </c>
      <c r="F301" s="19" t="s">
        <v>562</v>
      </c>
      <c r="G301" s="19" t="s">
        <v>561</v>
      </c>
      <c r="H301" s="20">
        <v>38</v>
      </c>
      <c r="I301" s="19" t="s">
        <v>560</v>
      </c>
      <c r="J301" s="20">
        <v>4</v>
      </c>
      <c r="K301" s="19" t="s">
        <v>565</v>
      </c>
      <c r="L301" s="19" t="s">
        <v>558</v>
      </c>
      <c r="M301" s="17" t="str">
        <f t="shared" si="4"/>
        <v>Large</v>
      </c>
    </row>
    <row r="302" spans="1:13" x14ac:dyDescent="0.25">
      <c r="A302" s="19" t="s">
        <v>576</v>
      </c>
      <c r="B302" s="21">
        <v>0</v>
      </c>
      <c r="C302" s="21">
        <v>859</v>
      </c>
      <c r="D302" s="20">
        <v>19</v>
      </c>
      <c r="E302" s="19">
        <v>23</v>
      </c>
      <c r="F302" s="19" t="s">
        <v>562</v>
      </c>
      <c r="G302" s="19" t="s">
        <v>561</v>
      </c>
      <c r="H302" s="20">
        <v>35</v>
      </c>
      <c r="I302" s="19" t="s">
        <v>560</v>
      </c>
      <c r="J302" s="20">
        <v>2</v>
      </c>
      <c r="K302" s="19" t="s">
        <v>565</v>
      </c>
      <c r="L302" s="19" t="s">
        <v>564</v>
      </c>
      <c r="M302" s="17" t="str">
        <f t="shared" si="4"/>
        <v>Medium</v>
      </c>
    </row>
    <row r="303" spans="1:13" x14ac:dyDescent="0.25">
      <c r="A303" s="19" t="s">
        <v>563</v>
      </c>
      <c r="B303" s="21">
        <v>0</v>
      </c>
      <c r="C303" s="21">
        <v>750</v>
      </c>
      <c r="D303" s="20">
        <v>13</v>
      </c>
      <c r="E303" s="19">
        <v>14</v>
      </c>
      <c r="F303" s="19" t="s">
        <v>562</v>
      </c>
      <c r="G303" s="19" t="s">
        <v>561</v>
      </c>
      <c r="H303" s="20">
        <v>47</v>
      </c>
      <c r="I303" s="19" t="s">
        <v>560</v>
      </c>
      <c r="J303" s="20">
        <v>4</v>
      </c>
      <c r="K303" s="19" t="s">
        <v>565</v>
      </c>
      <c r="L303" s="19" t="s">
        <v>564</v>
      </c>
      <c r="M303" s="17" t="str">
        <f t="shared" si="4"/>
        <v>Medium</v>
      </c>
    </row>
    <row r="304" spans="1:13" x14ac:dyDescent="0.25">
      <c r="A304" s="19" t="s">
        <v>570</v>
      </c>
      <c r="B304" s="21">
        <v>256</v>
      </c>
      <c r="C304" s="21">
        <v>954</v>
      </c>
      <c r="D304" s="20">
        <v>10</v>
      </c>
      <c r="E304" s="19">
        <v>13</v>
      </c>
      <c r="F304" s="19" t="s">
        <v>562</v>
      </c>
      <c r="G304" s="19" t="s">
        <v>561</v>
      </c>
      <c r="H304" s="20">
        <v>23</v>
      </c>
      <c r="I304" s="19" t="s">
        <v>560</v>
      </c>
      <c r="J304" s="20">
        <v>3</v>
      </c>
      <c r="K304" s="19" t="s">
        <v>565</v>
      </c>
      <c r="L304" s="19" t="s">
        <v>558</v>
      </c>
      <c r="M304" s="17" t="str">
        <f t="shared" si="4"/>
        <v>Medium</v>
      </c>
    </row>
    <row r="305" spans="1:13" x14ac:dyDescent="0.25">
      <c r="A305" s="19" t="s">
        <v>563</v>
      </c>
      <c r="B305" s="21">
        <v>296</v>
      </c>
      <c r="C305" s="21">
        <v>591</v>
      </c>
      <c r="D305" s="20">
        <v>37</v>
      </c>
      <c r="E305" s="19">
        <v>103</v>
      </c>
      <c r="F305" s="19" t="s">
        <v>562</v>
      </c>
      <c r="G305" s="19" t="s">
        <v>561</v>
      </c>
      <c r="H305" s="20">
        <v>56</v>
      </c>
      <c r="I305" s="19" t="s">
        <v>569</v>
      </c>
      <c r="J305" s="20">
        <v>4</v>
      </c>
      <c r="K305" s="19" t="s">
        <v>565</v>
      </c>
      <c r="L305" s="19" t="s">
        <v>564</v>
      </c>
      <c r="M305" s="17" t="str">
        <f t="shared" si="4"/>
        <v>Large</v>
      </c>
    </row>
    <row r="306" spans="1:13" x14ac:dyDescent="0.25">
      <c r="A306" s="19" t="s">
        <v>568</v>
      </c>
      <c r="B306" s="21">
        <v>0</v>
      </c>
      <c r="C306" s="21">
        <v>13970</v>
      </c>
      <c r="D306" s="20">
        <v>13</v>
      </c>
      <c r="E306" s="19">
        <v>24</v>
      </c>
      <c r="F306" s="19" t="s">
        <v>567</v>
      </c>
      <c r="G306" s="19" t="s">
        <v>566</v>
      </c>
      <c r="H306" s="20">
        <v>28</v>
      </c>
      <c r="I306" s="19" t="s">
        <v>575</v>
      </c>
      <c r="J306" s="20">
        <v>4</v>
      </c>
      <c r="K306" s="19" t="s">
        <v>571</v>
      </c>
      <c r="L306" s="19" t="s">
        <v>564</v>
      </c>
      <c r="M306" s="17" t="str">
        <f t="shared" si="4"/>
        <v>Medium</v>
      </c>
    </row>
    <row r="307" spans="1:13" x14ac:dyDescent="0.25">
      <c r="A307" s="19" t="s">
        <v>563</v>
      </c>
      <c r="B307" s="21">
        <v>0</v>
      </c>
      <c r="C307" s="21">
        <v>857</v>
      </c>
      <c r="D307" s="20">
        <v>11</v>
      </c>
      <c r="E307" s="19">
        <v>34</v>
      </c>
      <c r="F307" s="19" t="s">
        <v>562</v>
      </c>
      <c r="G307" s="19" t="s">
        <v>561</v>
      </c>
      <c r="H307" s="20">
        <v>48</v>
      </c>
      <c r="I307" s="19" t="s">
        <v>560</v>
      </c>
      <c r="J307" s="20">
        <v>3</v>
      </c>
      <c r="K307" s="19" t="s">
        <v>565</v>
      </c>
      <c r="L307" s="19" t="s">
        <v>558</v>
      </c>
      <c r="M307" s="17" t="str">
        <f t="shared" si="4"/>
        <v>Medium</v>
      </c>
    </row>
    <row r="308" spans="1:13" x14ac:dyDescent="0.25">
      <c r="A308" s="19" t="s">
        <v>568</v>
      </c>
      <c r="B308" s="21">
        <v>0</v>
      </c>
      <c r="C308" s="21">
        <v>5857</v>
      </c>
      <c r="D308" s="20">
        <v>19</v>
      </c>
      <c r="E308" s="19">
        <v>20</v>
      </c>
      <c r="F308" s="19" t="s">
        <v>562</v>
      </c>
      <c r="G308" s="19" t="s">
        <v>561</v>
      </c>
      <c r="H308" s="20">
        <v>27</v>
      </c>
      <c r="I308" s="19" t="s">
        <v>560</v>
      </c>
      <c r="J308" s="20">
        <v>2</v>
      </c>
      <c r="K308" s="19" t="s">
        <v>565</v>
      </c>
      <c r="L308" s="19" t="s">
        <v>558</v>
      </c>
      <c r="M308" s="17" t="str">
        <f t="shared" si="4"/>
        <v>Medium</v>
      </c>
    </row>
    <row r="309" spans="1:13" x14ac:dyDescent="0.25">
      <c r="A309" s="19" t="s">
        <v>570</v>
      </c>
      <c r="B309" s="21">
        <v>298</v>
      </c>
      <c r="C309" s="21">
        <v>3326</v>
      </c>
      <c r="D309" s="20">
        <v>73</v>
      </c>
      <c r="E309" s="19">
        <v>15</v>
      </c>
      <c r="F309" s="19" t="s">
        <v>562</v>
      </c>
      <c r="G309" s="19" t="s">
        <v>572</v>
      </c>
      <c r="H309" s="20">
        <v>23</v>
      </c>
      <c r="I309" s="19" t="s">
        <v>560</v>
      </c>
      <c r="J309" s="20">
        <v>2</v>
      </c>
      <c r="K309" s="19" t="s">
        <v>565</v>
      </c>
      <c r="L309" s="19" t="s">
        <v>564</v>
      </c>
      <c r="M309" s="17" t="str">
        <f t="shared" si="4"/>
        <v>Medium</v>
      </c>
    </row>
    <row r="310" spans="1:13" x14ac:dyDescent="0.25">
      <c r="A310" s="19" t="s">
        <v>570</v>
      </c>
      <c r="B310" s="21">
        <v>0</v>
      </c>
      <c r="C310" s="21">
        <v>726</v>
      </c>
      <c r="D310" s="20">
        <v>19</v>
      </c>
      <c r="E310" s="19">
        <v>7</v>
      </c>
      <c r="F310" s="19" t="s">
        <v>567</v>
      </c>
      <c r="G310" s="19" t="s">
        <v>566</v>
      </c>
      <c r="H310" s="20">
        <v>24</v>
      </c>
      <c r="I310" s="19" t="s">
        <v>575</v>
      </c>
      <c r="J310" s="20">
        <v>4</v>
      </c>
      <c r="K310" s="19" t="s">
        <v>565</v>
      </c>
      <c r="L310" s="19" t="s">
        <v>564</v>
      </c>
      <c r="M310" s="17" t="str">
        <f t="shared" si="4"/>
        <v>Short</v>
      </c>
    </row>
    <row r="311" spans="1:13" x14ac:dyDescent="0.25">
      <c r="A311" s="19" t="s">
        <v>568</v>
      </c>
      <c r="B311" s="21">
        <v>8636</v>
      </c>
      <c r="C311" s="21">
        <v>214</v>
      </c>
      <c r="D311" s="20">
        <v>11</v>
      </c>
      <c r="E311" s="19">
        <v>3</v>
      </c>
      <c r="F311" s="19" t="s">
        <v>567</v>
      </c>
      <c r="G311" s="19" t="s">
        <v>566</v>
      </c>
      <c r="H311" s="20">
        <v>22</v>
      </c>
      <c r="I311" s="19" t="s">
        <v>560</v>
      </c>
      <c r="J311" s="20">
        <v>2</v>
      </c>
      <c r="K311" s="19" t="s">
        <v>565</v>
      </c>
      <c r="L311" s="19" t="s">
        <v>558</v>
      </c>
      <c r="M311" s="17" t="str">
        <f t="shared" si="4"/>
        <v>Short</v>
      </c>
    </row>
    <row r="312" spans="1:13" x14ac:dyDescent="0.25">
      <c r="A312" s="19" t="s">
        <v>563</v>
      </c>
      <c r="B312" s="21">
        <v>0</v>
      </c>
      <c r="C312" s="21">
        <v>207</v>
      </c>
      <c r="D312" s="20">
        <v>13</v>
      </c>
      <c r="E312" s="19">
        <v>119</v>
      </c>
      <c r="F312" s="19" t="s">
        <v>562</v>
      </c>
      <c r="G312" s="19" t="s">
        <v>561</v>
      </c>
      <c r="H312" s="20">
        <v>42</v>
      </c>
      <c r="I312" s="19" t="s">
        <v>575</v>
      </c>
      <c r="J312" s="20">
        <v>4</v>
      </c>
      <c r="K312" s="19" t="s">
        <v>565</v>
      </c>
      <c r="L312" s="19" t="s">
        <v>564</v>
      </c>
      <c r="M312" s="17" t="str">
        <f t="shared" si="4"/>
        <v>Large</v>
      </c>
    </row>
    <row r="313" spans="1:13" x14ac:dyDescent="0.25">
      <c r="A313" s="19" t="s">
        <v>563</v>
      </c>
      <c r="B313" s="21">
        <v>0</v>
      </c>
      <c r="C313" s="21">
        <v>713</v>
      </c>
      <c r="D313" s="20">
        <v>13</v>
      </c>
      <c r="E313" s="19">
        <v>29</v>
      </c>
      <c r="F313" s="19" t="s">
        <v>562</v>
      </c>
      <c r="G313" s="19" t="s">
        <v>561</v>
      </c>
      <c r="H313" s="20">
        <v>25</v>
      </c>
      <c r="I313" s="19" t="s">
        <v>560</v>
      </c>
      <c r="J313" s="20">
        <v>2</v>
      </c>
      <c r="K313" s="19" t="s">
        <v>565</v>
      </c>
      <c r="L313" s="19" t="s">
        <v>564</v>
      </c>
      <c r="M313" s="17" t="str">
        <f t="shared" si="4"/>
        <v>Medium</v>
      </c>
    </row>
    <row r="314" spans="1:13" x14ac:dyDescent="0.25">
      <c r="A314" s="19" t="s">
        <v>563</v>
      </c>
      <c r="B314" s="21">
        <v>19766</v>
      </c>
      <c r="C314" s="21">
        <v>2141</v>
      </c>
      <c r="D314" s="20">
        <v>11</v>
      </c>
      <c r="E314" s="19">
        <v>54</v>
      </c>
      <c r="F314" s="19" t="s">
        <v>567</v>
      </c>
      <c r="G314" s="19" t="s">
        <v>566</v>
      </c>
      <c r="H314" s="20">
        <v>47</v>
      </c>
      <c r="I314" s="19" t="s">
        <v>569</v>
      </c>
      <c r="J314" s="20">
        <v>4</v>
      </c>
      <c r="K314" s="19" t="s">
        <v>571</v>
      </c>
      <c r="L314" s="19" t="s">
        <v>564</v>
      </c>
      <c r="M314" s="17" t="str">
        <f t="shared" si="4"/>
        <v>Large</v>
      </c>
    </row>
    <row r="315" spans="1:13" x14ac:dyDescent="0.25">
      <c r="A315" s="19" t="s">
        <v>563</v>
      </c>
      <c r="B315" s="21">
        <v>0</v>
      </c>
      <c r="C315" s="21">
        <v>483</v>
      </c>
      <c r="D315" s="20">
        <v>19</v>
      </c>
      <c r="E315" s="19">
        <v>90</v>
      </c>
      <c r="F315" s="19" t="s">
        <v>567</v>
      </c>
      <c r="G315" s="19" t="s">
        <v>566</v>
      </c>
      <c r="H315" s="20">
        <v>32</v>
      </c>
      <c r="I315" s="19" t="s">
        <v>575</v>
      </c>
      <c r="J315" s="20">
        <v>4</v>
      </c>
      <c r="K315" s="19" t="s">
        <v>565</v>
      </c>
      <c r="L315" s="19" t="s">
        <v>564</v>
      </c>
      <c r="M315" s="17" t="str">
        <f t="shared" si="4"/>
        <v>Large</v>
      </c>
    </row>
    <row r="316" spans="1:13" x14ac:dyDescent="0.25">
      <c r="A316" s="19" t="s">
        <v>563</v>
      </c>
      <c r="B316" s="21">
        <v>0</v>
      </c>
      <c r="C316" s="21">
        <v>127</v>
      </c>
      <c r="D316" s="20">
        <v>7</v>
      </c>
      <c r="E316" s="19">
        <v>13</v>
      </c>
      <c r="F316" s="19" t="s">
        <v>562</v>
      </c>
      <c r="G316" s="19" t="s">
        <v>561</v>
      </c>
      <c r="H316" s="20">
        <v>25</v>
      </c>
      <c r="I316" s="19" t="s">
        <v>575</v>
      </c>
      <c r="J316" s="20">
        <v>3</v>
      </c>
      <c r="K316" s="19" t="s">
        <v>565</v>
      </c>
      <c r="L316" s="19" t="s">
        <v>558</v>
      </c>
      <c r="M316" s="17" t="str">
        <f t="shared" si="4"/>
        <v>Medium</v>
      </c>
    </row>
    <row r="317" spans="1:13" x14ac:dyDescent="0.25">
      <c r="A317" s="19" t="s">
        <v>568</v>
      </c>
      <c r="B317" s="21">
        <v>0</v>
      </c>
      <c r="C317" s="21">
        <v>367</v>
      </c>
      <c r="D317" s="20">
        <v>37</v>
      </c>
      <c r="E317" s="19">
        <v>22</v>
      </c>
      <c r="F317" s="19" t="s">
        <v>562</v>
      </c>
      <c r="G317" s="19" t="s">
        <v>561</v>
      </c>
      <c r="H317" s="20">
        <v>36</v>
      </c>
      <c r="I317" s="19" t="s">
        <v>560</v>
      </c>
      <c r="J317" s="20">
        <v>2</v>
      </c>
      <c r="K317" s="19" t="s">
        <v>565</v>
      </c>
      <c r="L317" s="19" t="s">
        <v>558</v>
      </c>
      <c r="M317" s="17" t="str">
        <f t="shared" si="4"/>
        <v>Medium</v>
      </c>
    </row>
    <row r="318" spans="1:13" x14ac:dyDescent="0.25">
      <c r="A318" s="19" t="s">
        <v>570</v>
      </c>
      <c r="B318" s="21">
        <v>0</v>
      </c>
      <c r="C318" s="21">
        <v>813</v>
      </c>
      <c r="D318" s="20">
        <v>43</v>
      </c>
      <c r="E318" s="19">
        <v>28</v>
      </c>
      <c r="F318" s="19" t="s">
        <v>562</v>
      </c>
      <c r="G318" s="19" t="s">
        <v>561</v>
      </c>
      <c r="H318" s="20">
        <v>25</v>
      </c>
      <c r="I318" s="19" t="s">
        <v>560</v>
      </c>
      <c r="J318" s="20">
        <v>2</v>
      </c>
      <c r="K318" s="19" t="s">
        <v>565</v>
      </c>
      <c r="L318" s="19" t="s">
        <v>564</v>
      </c>
      <c r="M318" s="17" t="str">
        <f t="shared" si="4"/>
        <v>Medium</v>
      </c>
    </row>
    <row r="319" spans="1:13" x14ac:dyDescent="0.25">
      <c r="A319" s="19" t="s">
        <v>568</v>
      </c>
      <c r="B319" s="21">
        <v>4089</v>
      </c>
      <c r="C319" s="21">
        <v>0</v>
      </c>
      <c r="D319" s="20">
        <v>7</v>
      </c>
      <c r="E319" s="19">
        <v>14</v>
      </c>
      <c r="F319" s="19" t="s">
        <v>562</v>
      </c>
      <c r="G319" s="19" t="s">
        <v>572</v>
      </c>
      <c r="H319" s="20">
        <v>26</v>
      </c>
      <c r="I319" s="19" t="s">
        <v>560</v>
      </c>
      <c r="J319" s="20">
        <v>2</v>
      </c>
      <c r="K319" s="19" t="s">
        <v>565</v>
      </c>
      <c r="L319" s="19" t="s">
        <v>558</v>
      </c>
      <c r="M319" s="17" t="str">
        <f t="shared" si="4"/>
        <v>Medium</v>
      </c>
    </row>
    <row r="320" spans="1:13" x14ac:dyDescent="0.25">
      <c r="A320" s="19" t="s">
        <v>563</v>
      </c>
      <c r="B320" s="21">
        <v>0</v>
      </c>
      <c r="C320" s="21">
        <v>102</v>
      </c>
      <c r="D320" s="20">
        <v>7</v>
      </c>
      <c r="E320" s="19">
        <v>0</v>
      </c>
      <c r="F320" s="19" t="s">
        <v>567</v>
      </c>
      <c r="G320" s="19" t="s">
        <v>566</v>
      </c>
      <c r="H320" s="20">
        <v>53</v>
      </c>
      <c r="I320" s="19" t="s">
        <v>560</v>
      </c>
      <c r="J320" s="20">
        <v>4</v>
      </c>
      <c r="K320" s="19" t="s">
        <v>579</v>
      </c>
      <c r="L320" s="19" t="s">
        <v>558</v>
      </c>
      <c r="M320" s="17" t="str">
        <f t="shared" si="4"/>
        <v>Short</v>
      </c>
    </row>
    <row r="321" spans="1:13" x14ac:dyDescent="0.25">
      <c r="A321" s="19" t="s">
        <v>578</v>
      </c>
      <c r="B321" s="21">
        <v>271</v>
      </c>
      <c r="C321" s="21">
        <v>759</v>
      </c>
      <c r="D321" s="20">
        <v>19</v>
      </c>
      <c r="E321" s="19">
        <v>0</v>
      </c>
      <c r="F321" s="19" t="s">
        <v>567</v>
      </c>
      <c r="G321" s="19" t="s">
        <v>566</v>
      </c>
      <c r="H321" s="20">
        <v>66</v>
      </c>
      <c r="I321" s="19" t="s">
        <v>560</v>
      </c>
      <c r="J321" s="20">
        <v>4</v>
      </c>
      <c r="K321" s="19" t="s">
        <v>565</v>
      </c>
      <c r="L321" s="19" t="s">
        <v>558</v>
      </c>
      <c r="M321" s="17" t="str">
        <f t="shared" si="4"/>
        <v>Short</v>
      </c>
    </row>
    <row r="322" spans="1:13" x14ac:dyDescent="0.25">
      <c r="A322" s="19" t="s">
        <v>563</v>
      </c>
      <c r="B322" s="21">
        <v>949</v>
      </c>
      <c r="C322" s="21">
        <v>0</v>
      </c>
      <c r="D322" s="20">
        <v>49</v>
      </c>
      <c r="E322" s="19">
        <v>36</v>
      </c>
      <c r="F322" s="19" t="s">
        <v>567</v>
      </c>
      <c r="G322" s="19" t="s">
        <v>566</v>
      </c>
      <c r="H322" s="20">
        <v>23</v>
      </c>
      <c r="I322" s="19" t="s">
        <v>560</v>
      </c>
      <c r="J322" s="20">
        <v>2</v>
      </c>
      <c r="K322" s="19" t="s">
        <v>565</v>
      </c>
      <c r="L322" s="19" t="s">
        <v>558</v>
      </c>
      <c r="M322" s="17" t="str">
        <f t="shared" si="4"/>
        <v>Large</v>
      </c>
    </row>
    <row r="323" spans="1:13" x14ac:dyDescent="0.25">
      <c r="A323" s="19" t="s">
        <v>570</v>
      </c>
      <c r="B323" s="21">
        <v>0</v>
      </c>
      <c r="C323" s="21">
        <v>503</v>
      </c>
      <c r="D323" s="20">
        <v>13</v>
      </c>
      <c r="E323" s="19">
        <v>62</v>
      </c>
      <c r="F323" s="19" t="s">
        <v>562</v>
      </c>
      <c r="G323" s="19" t="s">
        <v>561</v>
      </c>
      <c r="H323" s="20">
        <v>25</v>
      </c>
      <c r="I323" s="19" t="s">
        <v>560</v>
      </c>
      <c r="J323" s="20">
        <v>2</v>
      </c>
      <c r="K323" s="19" t="s">
        <v>565</v>
      </c>
      <c r="L323" s="19" t="s">
        <v>558</v>
      </c>
      <c r="M323" s="17" t="str">
        <f t="shared" si="4"/>
        <v>Large</v>
      </c>
    </row>
    <row r="324" spans="1:13" x14ac:dyDescent="0.25">
      <c r="A324" s="19" t="s">
        <v>570</v>
      </c>
      <c r="B324" s="21">
        <v>911</v>
      </c>
      <c r="C324" s="21">
        <v>823</v>
      </c>
      <c r="D324" s="20">
        <v>46</v>
      </c>
      <c r="E324" s="19">
        <v>4</v>
      </c>
      <c r="F324" s="19" t="s">
        <v>562</v>
      </c>
      <c r="G324" s="19" t="s">
        <v>561</v>
      </c>
      <c r="H324" s="20">
        <v>24</v>
      </c>
      <c r="I324" s="19" t="s">
        <v>560</v>
      </c>
      <c r="J324" s="20">
        <v>2</v>
      </c>
      <c r="K324" s="19" t="s">
        <v>571</v>
      </c>
      <c r="L324" s="19" t="s">
        <v>564</v>
      </c>
      <c r="M324" s="17" t="str">
        <f t="shared" si="4"/>
        <v>Short</v>
      </c>
    </row>
    <row r="325" spans="1:13" x14ac:dyDescent="0.25">
      <c r="A325" s="19" t="s">
        <v>563</v>
      </c>
      <c r="B325" s="21">
        <v>0</v>
      </c>
      <c r="C325" s="21">
        <v>693</v>
      </c>
      <c r="D325" s="20">
        <v>19</v>
      </c>
      <c r="E325" s="19">
        <v>28</v>
      </c>
      <c r="F325" s="19" t="s">
        <v>562</v>
      </c>
      <c r="G325" s="19" t="s">
        <v>561</v>
      </c>
      <c r="H325" s="20">
        <v>31</v>
      </c>
      <c r="I325" s="19" t="s">
        <v>569</v>
      </c>
      <c r="J325" s="20">
        <v>4</v>
      </c>
      <c r="K325" s="19" t="s">
        <v>571</v>
      </c>
      <c r="L325" s="19" t="s">
        <v>564</v>
      </c>
      <c r="M325" s="17" t="str">
        <f t="shared" ref="M325:M388" si="5">IF(E325&lt;12,"Short",IF(E325&lt;36,"Medium","Large"))</f>
        <v>Medium</v>
      </c>
    </row>
    <row r="326" spans="1:13" x14ac:dyDescent="0.25">
      <c r="A326" s="19" t="s">
        <v>574</v>
      </c>
      <c r="B326" s="21">
        <v>0</v>
      </c>
      <c r="C326" s="21">
        <v>973</v>
      </c>
      <c r="D326" s="20">
        <v>49</v>
      </c>
      <c r="E326" s="19">
        <v>81</v>
      </c>
      <c r="F326" s="19" t="s">
        <v>567</v>
      </c>
      <c r="G326" s="19" t="s">
        <v>566</v>
      </c>
      <c r="H326" s="20">
        <v>57</v>
      </c>
      <c r="I326" s="19" t="s">
        <v>569</v>
      </c>
      <c r="J326" s="20">
        <v>4</v>
      </c>
      <c r="K326" s="19" t="s">
        <v>571</v>
      </c>
      <c r="L326" s="19" t="s">
        <v>564</v>
      </c>
      <c r="M326" s="17" t="str">
        <f t="shared" si="5"/>
        <v>Large</v>
      </c>
    </row>
    <row r="327" spans="1:13" x14ac:dyDescent="0.25">
      <c r="A327" s="19" t="s">
        <v>563</v>
      </c>
      <c r="B327" s="21">
        <v>0</v>
      </c>
      <c r="C327" s="21">
        <v>648</v>
      </c>
      <c r="D327" s="20">
        <v>15</v>
      </c>
      <c r="E327" s="19">
        <v>57</v>
      </c>
      <c r="F327" s="19" t="s">
        <v>562</v>
      </c>
      <c r="G327" s="19" t="s">
        <v>566</v>
      </c>
      <c r="H327" s="20">
        <v>44</v>
      </c>
      <c r="I327" s="19" t="s">
        <v>560</v>
      </c>
      <c r="J327" s="20">
        <v>4</v>
      </c>
      <c r="K327" s="19" t="s">
        <v>559</v>
      </c>
      <c r="L327" s="19" t="s">
        <v>564</v>
      </c>
      <c r="M327" s="17" t="str">
        <f t="shared" si="5"/>
        <v>Large</v>
      </c>
    </row>
    <row r="328" spans="1:13" x14ac:dyDescent="0.25">
      <c r="A328" s="19" t="s">
        <v>569</v>
      </c>
      <c r="B328" s="21">
        <v>0</v>
      </c>
      <c r="C328" s="21">
        <v>523</v>
      </c>
      <c r="D328" s="20">
        <v>37</v>
      </c>
      <c r="E328" s="19">
        <v>0</v>
      </c>
      <c r="F328" s="19" t="s">
        <v>562</v>
      </c>
      <c r="G328" s="19" t="s">
        <v>566</v>
      </c>
      <c r="H328" s="20">
        <v>42</v>
      </c>
      <c r="I328" s="19" t="s">
        <v>560</v>
      </c>
      <c r="J328" s="20">
        <v>3</v>
      </c>
      <c r="K328" s="19" t="s">
        <v>559</v>
      </c>
      <c r="L328" s="19" t="s">
        <v>558</v>
      </c>
      <c r="M328" s="17" t="str">
        <f t="shared" si="5"/>
        <v>Short</v>
      </c>
    </row>
    <row r="329" spans="1:13" x14ac:dyDescent="0.25">
      <c r="A329" s="19" t="s">
        <v>574</v>
      </c>
      <c r="B329" s="21">
        <v>271</v>
      </c>
      <c r="C329" s="21">
        <v>7090</v>
      </c>
      <c r="D329" s="20">
        <v>25</v>
      </c>
      <c r="E329" s="19">
        <v>2</v>
      </c>
      <c r="F329" s="19" t="s">
        <v>567</v>
      </c>
      <c r="G329" s="19" t="s">
        <v>566</v>
      </c>
      <c r="H329" s="20">
        <v>27</v>
      </c>
      <c r="I329" s="19" t="s">
        <v>575</v>
      </c>
      <c r="J329" s="20">
        <v>4</v>
      </c>
      <c r="K329" s="19" t="s">
        <v>565</v>
      </c>
      <c r="L329" s="19" t="s">
        <v>564</v>
      </c>
      <c r="M329" s="17" t="str">
        <f t="shared" si="5"/>
        <v>Short</v>
      </c>
    </row>
    <row r="330" spans="1:13" x14ac:dyDescent="0.25">
      <c r="A330" s="19" t="s">
        <v>570</v>
      </c>
      <c r="B330" s="21">
        <v>0</v>
      </c>
      <c r="C330" s="21">
        <v>596</v>
      </c>
      <c r="D330" s="20">
        <v>13</v>
      </c>
      <c r="E330" s="19">
        <v>67</v>
      </c>
      <c r="F330" s="19" t="s">
        <v>562</v>
      </c>
      <c r="G330" s="19" t="s">
        <v>561</v>
      </c>
      <c r="H330" s="20">
        <v>51</v>
      </c>
      <c r="I330" s="19" t="s">
        <v>560</v>
      </c>
      <c r="J330" s="20">
        <v>4</v>
      </c>
      <c r="K330" s="19" t="s">
        <v>565</v>
      </c>
      <c r="L330" s="19" t="s">
        <v>558</v>
      </c>
      <c r="M330" s="17" t="str">
        <f t="shared" si="5"/>
        <v>Large</v>
      </c>
    </row>
    <row r="331" spans="1:13" x14ac:dyDescent="0.25">
      <c r="A331" s="19" t="s">
        <v>574</v>
      </c>
      <c r="B331" s="21">
        <v>0</v>
      </c>
      <c r="C331" s="21">
        <v>904</v>
      </c>
      <c r="D331" s="20">
        <v>49</v>
      </c>
      <c r="E331" s="19">
        <v>119</v>
      </c>
      <c r="F331" s="19" t="s">
        <v>562</v>
      </c>
      <c r="G331" s="19" t="s">
        <v>561</v>
      </c>
      <c r="H331" s="20">
        <v>23</v>
      </c>
      <c r="I331" s="19" t="s">
        <v>569</v>
      </c>
      <c r="J331" s="20">
        <v>4</v>
      </c>
      <c r="K331" s="19" t="s">
        <v>565</v>
      </c>
      <c r="L331" s="19" t="s">
        <v>564</v>
      </c>
      <c r="M331" s="17" t="str">
        <f t="shared" si="5"/>
        <v>Large</v>
      </c>
    </row>
    <row r="332" spans="1:13" x14ac:dyDescent="0.25">
      <c r="A332" s="19" t="s">
        <v>563</v>
      </c>
      <c r="B332" s="21">
        <v>0</v>
      </c>
      <c r="C332" s="21">
        <v>541</v>
      </c>
      <c r="D332" s="20">
        <v>19</v>
      </c>
      <c r="E332" s="19">
        <v>13</v>
      </c>
      <c r="F332" s="19" t="s">
        <v>562</v>
      </c>
      <c r="G332" s="19" t="s">
        <v>561</v>
      </c>
      <c r="H332" s="20">
        <v>31</v>
      </c>
      <c r="I332" s="19" t="s">
        <v>560</v>
      </c>
      <c r="J332" s="20">
        <v>2</v>
      </c>
      <c r="K332" s="19" t="s">
        <v>565</v>
      </c>
      <c r="L332" s="19" t="s">
        <v>564</v>
      </c>
      <c r="M332" s="17" t="str">
        <f t="shared" si="5"/>
        <v>Medium</v>
      </c>
    </row>
    <row r="333" spans="1:13" x14ac:dyDescent="0.25">
      <c r="A333" s="19" t="s">
        <v>568</v>
      </c>
      <c r="B333" s="21">
        <v>0</v>
      </c>
      <c r="C333" s="21">
        <v>154</v>
      </c>
      <c r="D333" s="20">
        <v>37</v>
      </c>
      <c r="E333" s="19">
        <v>2</v>
      </c>
      <c r="F333" s="19" t="s">
        <v>567</v>
      </c>
      <c r="G333" s="19" t="s">
        <v>566</v>
      </c>
      <c r="H333" s="20">
        <v>22</v>
      </c>
      <c r="I333" s="19" t="s">
        <v>575</v>
      </c>
      <c r="J333" s="20">
        <v>4</v>
      </c>
      <c r="K333" s="19" t="s">
        <v>565</v>
      </c>
      <c r="L333" s="19" t="s">
        <v>564</v>
      </c>
      <c r="M333" s="17" t="str">
        <f t="shared" si="5"/>
        <v>Short</v>
      </c>
    </row>
    <row r="334" spans="1:13" x14ac:dyDescent="0.25">
      <c r="A334" s="19" t="s">
        <v>563</v>
      </c>
      <c r="B334" s="21">
        <v>4802</v>
      </c>
      <c r="C334" s="21">
        <v>0</v>
      </c>
      <c r="D334" s="20">
        <v>37</v>
      </c>
      <c r="E334" s="19">
        <v>12</v>
      </c>
      <c r="F334" s="19" t="s">
        <v>562</v>
      </c>
      <c r="G334" s="19" t="s">
        <v>561</v>
      </c>
      <c r="H334" s="20">
        <v>35</v>
      </c>
      <c r="I334" s="19" t="s">
        <v>560</v>
      </c>
      <c r="J334" s="20">
        <v>4</v>
      </c>
      <c r="K334" s="19" t="s">
        <v>565</v>
      </c>
      <c r="L334" s="19" t="s">
        <v>558</v>
      </c>
      <c r="M334" s="17" t="str">
        <f t="shared" si="5"/>
        <v>Medium</v>
      </c>
    </row>
    <row r="335" spans="1:13" x14ac:dyDescent="0.25">
      <c r="A335" s="19" t="s">
        <v>576</v>
      </c>
      <c r="B335" s="21">
        <v>177</v>
      </c>
      <c r="C335" s="21">
        <v>0</v>
      </c>
      <c r="D335" s="20">
        <v>49</v>
      </c>
      <c r="E335" s="19">
        <v>9</v>
      </c>
      <c r="F335" s="19" t="s">
        <v>562</v>
      </c>
      <c r="G335" s="19" t="s">
        <v>561</v>
      </c>
      <c r="H335" s="20">
        <v>37</v>
      </c>
      <c r="I335" s="19" t="s">
        <v>569</v>
      </c>
      <c r="J335" s="20">
        <v>4</v>
      </c>
      <c r="K335" s="19" t="s">
        <v>565</v>
      </c>
      <c r="L335" s="19" t="s">
        <v>558</v>
      </c>
      <c r="M335" s="17" t="str">
        <f t="shared" si="5"/>
        <v>Short</v>
      </c>
    </row>
    <row r="336" spans="1:13" x14ac:dyDescent="0.25">
      <c r="A336" s="19" t="s">
        <v>570</v>
      </c>
      <c r="B336" s="21">
        <v>0</v>
      </c>
      <c r="C336" s="21">
        <v>337</v>
      </c>
      <c r="D336" s="20">
        <v>25</v>
      </c>
      <c r="E336" s="19">
        <v>107</v>
      </c>
      <c r="F336" s="19" t="s">
        <v>562</v>
      </c>
      <c r="G336" s="19" t="s">
        <v>561</v>
      </c>
      <c r="H336" s="20">
        <v>35</v>
      </c>
      <c r="I336" s="19" t="s">
        <v>560</v>
      </c>
      <c r="J336" s="20">
        <v>1</v>
      </c>
      <c r="K336" s="19" t="s">
        <v>559</v>
      </c>
      <c r="L336" s="19" t="s">
        <v>558</v>
      </c>
      <c r="M336" s="17" t="str">
        <f t="shared" si="5"/>
        <v>Large</v>
      </c>
    </row>
    <row r="337" spans="1:13" x14ac:dyDescent="0.25">
      <c r="A337" s="19" t="s">
        <v>563</v>
      </c>
      <c r="B337" s="21">
        <v>0</v>
      </c>
      <c r="C337" s="21">
        <v>716</v>
      </c>
      <c r="D337" s="20">
        <v>19</v>
      </c>
      <c r="E337" s="19">
        <v>33</v>
      </c>
      <c r="F337" s="19" t="s">
        <v>562</v>
      </c>
      <c r="G337" s="19" t="s">
        <v>561</v>
      </c>
      <c r="H337" s="20">
        <v>30</v>
      </c>
      <c r="I337" s="19" t="s">
        <v>560</v>
      </c>
      <c r="J337" s="20">
        <v>2</v>
      </c>
      <c r="K337" s="19" t="s">
        <v>565</v>
      </c>
      <c r="L337" s="19" t="s">
        <v>564</v>
      </c>
      <c r="M337" s="17" t="str">
        <f t="shared" si="5"/>
        <v>Medium</v>
      </c>
    </row>
    <row r="338" spans="1:13" x14ac:dyDescent="0.25">
      <c r="A338" s="19" t="s">
        <v>573</v>
      </c>
      <c r="B338" s="21">
        <v>996</v>
      </c>
      <c r="C338" s="21">
        <v>837</v>
      </c>
      <c r="D338" s="20">
        <v>49</v>
      </c>
      <c r="E338" s="19">
        <v>83</v>
      </c>
      <c r="F338" s="19" t="s">
        <v>562</v>
      </c>
      <c r="G338" s="19" t="s">
        <v>561</v>
      </c>
      <c r="H338" s="20">
        <v>49</v>
      </c>
      <c r="I338" s="19" t="s">
        <v>569</v>
      </c>
      <c r="J338" s="20">
        <v>4</v>
      </c>
      <c r="K338" s="19" t="s">
        <v>565</v>
      </c>
      <c r="L338" s="19" t="s">
        <v>564</v>
      </c>
      <c r="M338" s="17" t="str">
        <f t="shared" si="5"/>
        <v>Large</v>
      </c>
    </row>
    <row r="339" spans="1:13" x14ac:dyDescent="0.25">
      <c r="A339" s="19" t="s">
        <v>573</v>
      </c>
      <c r="B339" s="21">
        <v>705</v>
      </c>
      <c r="C339" s="21">
        <v>0</v>
      </c>
      <c r="D339" s="20">
        <v>25</v>
      </c>
      <c r="E339" s="19">
        <v>24</v>
      </c>
      <c r="F339" s="19" t="s">
        <v>567</v>
      </c>
      <c r="G339" s="19" t="s">
        <v>566</v>
      </c>
      <c r="H339" s="20">
        <v>32</v>
      </c>
      <c r="I339" s="19" t="s">
        <v>560</v>
      </c>
      <c r="J339" s="20">
        <v>2</v>
      </c>
      <c r="K339" s="19" t="s">
        <v>565</v>
      </c>
      <c r="L339" s="19" t="s">
        <v>558</v>
      </c>
      <c r="M339" s="17" t="str">
        <f t="shared" si="5"/>
        <v>Medium</v>
      </c>
    </row>
    <row r="340" spans="1:13" x14ac:dyDescent="0.25">
      <c r="A340" s="19" t="s">
        <v>568</v>
      </c>
      <c r="B340" s="21">
        <v>0</v>
      </c>
      <c r="C340" s="21">
        <v>7710</v>
      </c>
      <c r="D340" s="20">
        <v>25</v>
      </c>
      <c r="E340" s="19">
        <v>114</v>
      </c>
      <c r="F340" s="19" t="s">
        <v>562</v>
      </c>
      <c r="G340" s="19" t="s">
        <v>561</v>
      </c>
      <c r="H340" s="20">
        <v>52</v>
      </c>
      <c r="I340" s="19" t="s">
        <v>560</v>
      </c>
      <c r="J340" s="20">
        <v>4</v>
      </c>
      <c r="K340" s="19" t="s">
        <v>565</v>
      </c>
      <c r="L340" s="19" t="s">
        <v>558</v>
      </c>
      <c r="M340" s="17" t="str">
        <f t="shared" si="5"/>
        <v>Large</v>
      </c>
    </row>
    <row r="341" spans="1:13" x14ac:dyDescent="0.25">
      <c r="A341" s="19" t="s">
        <v>563</v>
      </c>
      <c r="B341" s="21">
        <v>0</v>
      </c>
      <c r="C341" s="21">
        <v>531</v>
      </c>
      <c r="D341" s="20">
        <v>13</v>
      </c>
      <c r="E341" s="19">
        <v>5</v>
      </c>
      <c r="F341" s="19" t="s">
        <v>562</v>
      </c>
      <c r="G341" s="19" t="s">
        <v>561</v>
      </c>
      <c r="H341" s="20">
        <v>45</v>
      </c>
      <c r="I341" s="19" t="s">
        <v>560</v>
      </c>
      <c r="J341" s="20">
        <v>2</v>
      </c>
      <c r="K341" s="19" t="s">
        <v>565</v>
      </c>
      <c r="L341" s="19" t="s">
        <v>564</v>
      </c>
      <c r="M341" s="17" t="str">
        <f t="shared" si="5"/>
        <v>Short</v>
      </c>
    </row>
    <row r="342" spans="1:13" x14ac:dyDescent="0.25">
      <c r="A342" s="19" t="s">
        <v>570</v>
      </c>
      <c r="B342" s="21">
        <v>5960</v>
      </c>
      <c r="C342" s="21">
        <v>129</v>
      </c>
      <c r="D342" s="20">
        <v>13</v>
      </c>
      <c r="E342" s="19">
        <v>16</v>
      </c>
      <c r="F342" s="19" t="s">
        <v>562</v>
      </c>
      <c r="G342" s="19" t="s">
        <v>572</v>
      </c>
      <c r="H342" s="20">
        <v>23</v>
      </c>
      <c r="I342" s="19" t="s">
        <v>560</v>
      </c>
      <c r="J342" s="20">
        <v>1</v>
      </c>
      <c r="K342" s="19" t="s">
        <v>565</v>
      </c>
      <c r="L342" s="19" t="s">
        <v>558</v>
      </c>
      <c r="M342" s="17" t="str">
        <f t="shared" si="5"/>
        <v>Medium</v>
      </c>
    </row>
    <row r="343" spans="1:13" x14ac:dyDescent="0.25">
      <c r="A343" s="19" t="s">
        <v>568</v>
      </c>
      <c r="B343" s="21">
        <v>0</v>
      </c>
      <c r="C343" s="21">
        <v>941</v>
      </c>
      <c r="D343" s="20">
        <v>13</v>
      </c>
      <c r="E343" s="19">
        <v>111</v>
      </c>
      <c r="F343" s="19" t="s">
        <v>562</v>
      </c>
      <c r="G343" s="19" t="s">
        <v>561</v>
      </c>
      <c r="H343" s="20">
        <v>41</v>
      </c>
      <c r="I343" s="19" t="s">
        <v>560</v>
      </c>
      <c r="J343" s="20">
        <v>4</v>
      </c>
      <c r="K343" s="19" t="s">
        <v>565</v>
      </c>
      <c r="L343" s="19" t="s">
        <v>558</v>
      </c>
      <c r="M343" s="17" t="str">
        <f t="shared" si="5"/>
        <v>Large</v>
      </c>
    </row>
    <row r="344" spans="1:13" x14ac:dyDescent="0.25">
      <c r="A344" s="19" t="s">
        <v>568</v>
      </c>
      <c r="B344" s="21">
        <v>759</v>
      </c>
      <c r="C344" s="21">
        <v>596</v>
      </c>
      <c r="D344" s="20">
        <v>10</v>
      </c>
      <c r="E344" s="19">
        <v>18</v>
      </c>
      <c r="F344" s="19" t="s">
        <v>567</v>
      </c>
      <c r="G344" s="19" t="s">
        <v>566</v>
      </c>
      <c r="H344" s="20">
        <v>28</v>
      </c>
      <c r="I344" s="19" t="s">
        <v>560</v>
      </c>
      <c r="J344" s="20">
        <v>2</v>
      </c>
      <c r="K344" s="19" t="s">
        <v>565</v>
      </c>
      <c r="L344" s="19" t="s">
        <v>564</v>
      </c>
      <c r="M344" s="17" t="str">
        <f t="shared" si="5"/>
        <v>Medium</v>
      </c>
    </row>
    <row r="345" spans="1:13" x14ac:dyDescent="0.25">
      <c r="A345" s="19" t="s">
        <v>568</v>
      </c>
      <c r="B345" s="21">
        <v>0</v>
      </c>
      <c r="C345" s="21">
        <v>987</v>
      </c>
      <c r="D345" s="20">
        <v>37</v>
      </c>
      <c r="E345" s="19">
        <v>101</v>
      </c>
      <c r="F345" s="19" t="s">
        <v>562</v>
      </c>
      <c r="G345" s="19" t="s">
        <v>561</v>
      </c>
      <c r="H345" s="20">
        <v>30</v>
      </c>
      <c r="I345" s="19" t="s">
        <v>560</v>
      </c>
      <c r="J345" s="20">
        <v>4</v>
      </c>
      <c r="K345" s="19" t="s">
        <v>565</v>
      </c>
      <c r="L345" s="19" t="s">
        <v>564</v>
      </c>
      <c r="M345" s="17" t="str">
        <f t="shared" si="5"/>
        <v>Large</v>
      </c>
    </row>
    <row r="346" spans="1:13" x14ac:dyDescent="0.25">
      <c r="A346" s="19" t="s">
        <v>570</v>
      </c>
      <c r="B346" s="21">
        <v>651</v>
      </c>
      <c r="C346" s="21">
        <v>0</v>
      </c>
      <c r="D346" s="20">
        <v>37</v>
      </c>
      <c r="E346" s="19">
        <v>102</v>
      </c>
      <c r="F346" s="19" t="s">
        <v>562</v>
      </c>
      <c r="G346" s="19" t="s">
        <v>561</v>
      </c>
      <c r="H346" s="20">
        <v>50</v>
      </c>
      <c r="I346" s="19" t="s">
        <v>560</v>
      </c>
      <c r="J346" s="20">
        <v>2</v>
      </c>
      <c r="K346" s="19" t="s">
        <v>565</v>
      </c>
      <c r="L346" s="19" t="s">
        <v>558</v>
      </c>
      <c r="M346" s="17" t="str">
        <f t="shared" si="5"/>
        <v>Large</v>
      </c>
    </row>
    <row r="347" spans="1:13" x14ac:dyDescent="0.25">
      <c r="A347" s="19" t="s">
        <v>576</v>
      </c>
      <c r="B347" s="21">
        <v>257</v>
      </c>
      <c r="C347" s="21">
        <v>460</v>
      </c>
      <c r="D347" s="20">
        <v>49</v>
      </c>
      <c r="E347" s="19">
        <v>75</v>
      </c>
      <c r="F347" s="19" t="s">
        <v>567</v>
      </c>
      <c r="G347" s="19" t="s">
        <v>566</v>
      </c>
      <c r="H347" s="20">
        <v>58</v>
      </c>
      <c r="I347" s="19" t="s">
        <v>575</v>
      </c>
      <c r="J347" s="20">
        <v>3</v>
      </c>
      <c r="K347" s="19" t="s">
        <v>565</v>
      </c>
      <c r="L347" s="19" t="s">
        <v>564</v>
      </c>
      <c r="M347" s="17" t="str">
        <f t="shared" si="5"/>
        <v>Large</v>
      </c>
    </row>
    <row r="348" spans="1:13" x14ac:dyDescent="0.25">
      <c r="A348" s="19" t="s">
        <v>570</v>
      </c>
      <c r="B348" s="21">
        <v>955</v>
      </c>
      <c r="C348" s="21">
        <v>0</v>
      </c>
      <c r="D348" s="20">
        <v>49</v>
      </c>
      <c r="E348" s="19">
        <v>29</v>
      </c>
      <c r="F348" s="19" t="s">
        <v>562</v>
      </c>
      <c r="G348" s="19" t="s">
        <v>561</v>
      </c>
      <c r="H348" s="20">
        <v>36</v>
      </c>
      <c r="I348" s="19" t="s">
        <v>560</v>
      </c>
      <c r="J348" s="20">
        <v>3</v>
      </c>
      <c r="K348" s="19" t="s">
        <v>565</v>
      </c>
      <c r="L348" s="19" t="s">
        <v>558</v>
      </c>
      <c r="M348" s="17" t="str">
        <f t="shared" si="5"/>
        <v>Medium</v>
      </c>
    </row>
    <row r="349" spans="1:13" x14ac:dyDescent="0.25">
      <c r="A349" s="19" t="s">
        <v>570</v>
      </c>
      <c r="B349" s="21">
        <v>0</v>
      </c>
      <c r="C349" s="21">
        <v>798</v>
      </c>
      <c r="D349" s="20">
        <v>25</v>
      </c>
      <c r="E349" s="19">
        <v>42</v>
      </c>
      <c r="F349" s="19" t="s">
        <v>562</v>
      </c>
      <c r="G349" s="19" t="s">
        <v>561</v>
      </c>
      <c r="H349" s="20">
        <v>23</v>
      </c>
      <c r="I349" s="19" t="s">
        <v>575</v>
      </c>
      <c r="J349" s="20">
        <v>4</v>
      </c>
      <c r="K349" s="19" t="s">
        <v>571</v>
      </c>
      <c r="L349" s="19" t="s">
        <v>564</v>
      </c>
      <c r="M349" s="17" t="str">
        <f t="shared" si="5"/>
        <v>Large</v>
      </c>
    </row>
    <row r="350" spans="1:13" x14ac:dyDescent="0.25">
      <c r="A350" s="19" t="s">
        <v>570</v>
      </c>
      <c r="B350" s="21">
        <v>8249</v>
      </c>
      <c r="C350" s="21">
        <v>0</v>
      </c>
      <c r="D350" s="20">
        <v>31</v>
      </c>
      <c r="E350" s="19">
        <v>77</v>
      </c>
      <c r="F350" s="19" t="s">
        <v>562</v>
      </c>
      <c r="G350" s="19" t="s">
        <v>561</v>
      </c>
      <c r="H350" s="20">
        <v>48</v>
      </c>
      <c r="I350" s="19" t="s">
        <v>560</v>
      </c>
      <c r="J350" s="20">
        <v>4</v>
      </c>
      <c r="K350" s="19" t="s">
        <v>571</v>
      </c>
      <c r="L350" s="19" t="s">
        <v>558</v>
      </c>
      <c r="M350" s="17" t="str">
        <f t="shared" si="5"/>
        <v>Large</v>
      </c>
    </row>
    <row r="351" spans="1:13" x14ac:dyDescent="0.25">
      <c r="A351" s="19" t="s">
        <v>570</v>
      </c>
      <c r="B351" s="21">
        <v>0</v>
      </c>
      <c r="C351" s="21">
        <v>959</v>
      </c>
      <c r="D351" s="20">
        <v>11</v>
      </c>
      <c r="E351" s="19">
        <v>21</v>
      </c>
      <c r="F351" s="19" t="s">
        <v>562</v>
      </c>
      <c r="G351" s="19" t="s">
        <v>561</v>
      </c>
      <c r="H351" s="20">
        <v>37</v>
      </c>
      <c r="I351" s="19" t="s">
        <v>560</v>
      </c>
      <c r="J351" s="20">
        <v>4</v>
      </c>
      <c r="K351" s="19" t="s">
        <v>565</v>
      </c>
      <c r="L351" s="19" t="s">
        <v>558</v>
      </c>
      <c r="M351" s="17" t="str">
        <f t="shared" si="5"/>
        <v>Medium</v>
      </c>
    </row>
    <row r="352" spans="1:13" x14ac:dyDescent="0.25">
      <c r="A352" s="19" t="s">
        <v>570</v>
      </c>
      <c r="B352" s="21">
        <v>956</v>
      </c>
      <c r="C352" s="21">
        <v>1482</v>
      </c>
      <c r="D352" s="20">
        <v>46</v>
      </c>
      <c r="E352" s="19">
        <v>19</v>
      </c>
      <c r="F352" s="19" t="s">
        <v>562</v>
      </c>
      <c r="G352" s="19" t="s">
        <v>561</v>
      </c>
      <c r="H352" s="20">
        <v>20</v>
      </c>
      <c r="I352" s="19" t="s">
        <v>575</v>
      </c>
      <c r="J352" s="20">
        <v>4</v>
      </c>
      <c r="K352" s="19" t="s">
        <v>565</v>
      </c>
      <c r="L352" s="19" t="s">
        <v>564</v>
      </c>
      <c r="M352" s="17" t="str">
        <f t="shared" si="5"/>
        <v>Medium</v>
      </c>
    </row>
    <row r="353" spans="1:13" x14ac:dyDescent="0.25">
      <c r="A353" s="19" t="s">
        <v>563</v>
      </c>
      <c r="B353" s="21">
        <v>382</v>
      </c>
      <c r="C353" s="21">
        <v>883</v>
      </c>
      <c r="D353" s="20">
        <v>31</v>
      </c>
      <c r="E353" s="19">
        <v>20</v>
      </c>
      <c r="F353" s="19" t="s">
        <v>567</v>
      </c>
      <c r="G353" s="19" t="s">
        <v>566</v>
      </c>
      <c r="H353" s="20">
        <v>23</v>
      </c>
      <c r="I353" s="19" t="s">
        <v>560</v>
      </c>
      <c r="J353" s="20">
        <v>2</v>
      </c>
      <c r="K353" s="19" t="s">
        <v>565</v>
      </c>
      <c r="L353" s="19" t="s">
        <v>564</v>
      </c>
      <c r="M353" s="17" t="str">
        <f t="shared" si="5"/>
        <v>Medium</v>
      </c>
    </row>
    <row r="354" spans="1:13" x14ac:dyDescent="0.25">
      <c r="A354" s="19" t="s">
        <v>568</v>
      </c>
      <c r="B354" s="21">
        <v>0</v>
      </c>
      <c r="C354" s="21">
        <v>12721</v>
      </c>
      <c r="D354" s="20">
        <v>37</v>
      </c>
      <c r="E354" s="19">
        <v>31</v>
      </c>
      <c r="F354" s="19" t="s">
        <v>567</v>
      </c>
      <c r="G354" s="19" t="s">
        <v>566</v>
      </c>
      <c r="H354" s="20">
        <v>39</v>
      </c>
      <c r="I354" s="19" t="s">
        <v>560</v>
      </c>
      <c r="J354" s="20">
        <v>4</v>
      </c>
      <c r="K354" s="19" t="s">
        <v>565</v>
      </c>
      <c r="L354" s="19" t="s">
        <v>558</v>
      </c>
      <c r="M354" s="17" t="str">
        <f t="shared" si="5"/>
        <v>Medium</v>
      </c>
    </row>
    <row r="355" spans="1:13" x14ac:dyDescent="0.25">
      <c r="A355" s="19" t="s">
        <v>573</v>
      </c>
      <c r="B355" s="21">
        <v>842</v>
      </c>
      <c r="C355" s="21">
        <v>0</v>
      </c>
      <c r="D355" s="20">
        <v>37</v>
      </c>
      <c r="E355" s="19">
        <v>9</v>
      </c>
      <c r="F355" s="19" t="s">
        <v>562</v>
      </c>
      <c r="G355" s="19" t="s">
        <v>561</v>
      </c>
      <c r="H355" s="20">
        <v>34</v>
      </c>
      <c r="I355" s="19" t="s">
        <v>569</v>
      </c>
      <c r="J355" s="20">
        <v>4</v>
      </c>
      <c r="K355" s="19" t="s">
        <v>571</v>
      </c>
      <c r="L355" s="19" t="s">
        <v>558</v>
      </c>
      <c r="M355" s="17" t="str">
        <f t="shared" si="5"/>
        <v>Short</v>
      </c>
    </row>
    <row r="356" spans="1:13" x14ac:dyDescent="0.25">
      <c r="A356" s="19" t="s">
        <v>578</v>
      </c>
      <c r="B356" s="21">
        <v>3111</v>
      </c>
      <c r="C356" s="21">
        <v>0</v>
      </c>
      <c r="D356" s="20">
        <v>13</v>
      </c>
      <c r="E356" s="19">
        <v>27</v>
      </c>
      <c r="F356" s="19" t="s">
        <v>567</v>
      </c>
      <c r="G356" s="19" t="s">
        <v>566</v>
      </c>
      <c r="H356" s="20">
        <v>22</v>
      </c>
      <c r="I356" s="19" t="s">
        <v>560</v>
      </c>
      <c r="J356" s="20">
        <v>4</v>
      </c>
      <c r="K356" s="19" t="s">
        <v>565</v>
      </c>
      <c r="L356" s="19" t="s">
        <v>558</v>
      </c>
      <c r="M356" s="17" t="str">
        <f t="shared" si="5"/>
        <v>Medium</v>
      </c>
    </row>
    <row r="357" spans="1:13" x14ac:dyDescent="0.25">
      <c r="A357" s="19" t="s">
        <v>570</v>
      </c>
      <c r="B357" s="21">
        <v>0</v>
      </c>
      <c r="C357" s="21">
        <v>302</v>
      </c>
      <c r="D357" s="20">
        <v>10</v>
      </c>
      <c r="E357" s="19">
        <v>30</v>
      </c>
      <c r="F357" s="19" t="s">
        <v>562</v>
      </c>
      <c r="G357" s="19" t="s">
        <v>561</v>
      </c>
      <c r="H357" s="20">
        <v>21</v>
      </c>
      <c r="I357" s="19" t="s">
        <v>560</v>
      </c>
      <c r="J357" s="20">
        <v>2</v>
      </c>
      <c r="K357" s="19" t="s">
        <v>565</v>
      </c>
      <c r="L357" s="19" t="s">
        <v>564</v>
      </c>
      <c r="M357" s="17" t="str">
        <f t="shared" si="5"/>
        <v>Medium</v>
      </c>
    </row>
    <row r="358" spans="1:13" x14ac:dyDescent="0.25">
      <c r="A358" s="19" t="s">
        <v>568</v>
      </c>
      <c r="B358" s="21">
        <v>0</v>
      </c>
      <c r="C358" s="21">
        <v>538</v>
      </c>
      <c r="D358" s="20">
        <v>25</v>
      </c>
      <c r="E358" s="19">
        <v>59</v>
      </c>
      <c r="F358" s="19" t="s">
        <v>562</v>
      </c>
      <c r="G358" s="19" t="s">
        <v>561</v>
      </c>
      <c r="H358" s="20">
        <v>38</v>
      </c>
      <c r="I358" s="19" t="s">
        <v>575</v>
      </c>
      <c r="J358" s="20">
        <v>2</v>
      </c>
      <c r="K358" s="19" t="s">
        <v>559</v>
      </c>
      <c r="L358" s="19" t="s">
        <v>564</v>
      </c>
      <c r="M358" s="17" t="str">
        <f t="shared" si="5"/>
        <v>Large</v>
      </c>
    </row>
    <row r="359" spans="1:13" x14ac:dyDescent="0.25">
      <c r="A359" s="19" t="s">
        <v>570</v>
      </c>
      <c r="B359" s="21">
        <v>2846</v>
      </c>
      <c r="C359" s="21">
        <v>0</v>
      </c>
      <c r="D359" s="20">
        <v>13</v>
      </c>
      <c r="E359" s="19">
        <v>14</v>
      </c>
      <c r="F359" s="19" t="s">
        <v>562</v>
      </c>
      <c r="G359" s="19" t="s">
        <v>561</v>
      </c>
      <c r="H359" s="20">
        <v>36</v>
      </c>
      <c r="I359" s="19" t="s">
        <v>569</v>
      </c>
      <c r="J359" s="20">
        <v>4</v>
      </c>
      <c r="K359" s="19" t="s">
        <v>565</v>
      </c>
      <c r="L359" s="19" t="s">
        <v>558</v>
      </c>
      <c r="M359" s="17" t="str">
        <f t="shared" si="5"/>
        <v>Medium</v>
      </c>
    </row>
    <row r="360" spans="1:13" x14ac:dyDescent="0.25">
      <c r="A360" s="19" t="s">
        <v>570</v>
      </c>
      <c r="B360" s="21">
        <v>231</v>
      </c>
      <c r="C360" s="21">
        <v>702</v>
      </c>
      <c r="D360" s="20">
        <v>10</v>
      </c>
      <c r="E360" s="19">
        <v>99</v>
      </c>
      <c r="F360" s="19" t="s">
        <v>562</v>
      </c>
      <c r="G360" s="19" t="s">
        <v>561</v>
      </c>
      <c r="H360" s="20">
        <v>26</v>
      </c>
      <c r="I360" s="19" t="s">
        <v>560</v>
      </c>
      <c r="J360" s="20">
        <v>4</v>
      </c>
      <c r="K360" s="19" t="s">
        <v>571</v>
      </c>
      <c r="L360" s="19" t="s">
        <v>558</v>
      </c>
      <c r="M360" s="17" t="str">
        <f t="shared" si="5"/>
        <v>Large</v>
      </c>
    </row>
    <row r="361" spans="1:13" x14ac:dyDescent="0.25">
      <c r="A361" s="19" t="s">
        <v>578</v>
      </c>
      <c r="B361" s="21">
        <v>0</v>
      </c>
      <c r="C361" s="21">
        <v>2688</v>
      </c>
      <c r="D361" s="20">
        <v>10</v>
      </c>
      <c r="E361" s="19">
        <v>89</v>
      </c>
      <c r="F361" s="19" t="s">
        <v>562</v>
      </c>
      <c r="G361" s="19" t="s">
        <v>561</v>
      </c>
      <c r="H361" s="20">
        <v>47</v>
      </c>
      <c r="I361" s="19" t="s">
        <v>560</v>
      </c>
      <c r="J361" s="20">
        <v>4</v>
      </c>
      <c r="K361" s="19" t="s">
        <v>565</v>
      </c>
      <c r="L361" s="19" t="s">
        <v>558</v>
      </c>
      <c r="M361" s="17" t="str">
        <f t="shared" si="5"/>
        <v>Large</v>
      </c>
    </row>
    <row r="362" spans="1:13" x14ac:dyDescent="0.25">
      <c r="A362" s="19" t="s">
        <v>570</v>
      </c>
      <c r="B362" s="21">
        <v>17366</v>
      </c>
      <c r="C362" s="21">
        <v>0</v>
      </c>
      <c r="D362" s="20">
        <v>16</v>
      </c>
      <c r="E362" s="19">
        <v>21</v>
      </c>
      <c r="F362" s="19" t="s">
        <v>562</v>
      </c>
      <c r="G362" s="19" t="s">
        <v>561</v>
      </c>
      <c r="H362" s="20">
        <v>38</v>
      </c>
      <c r="I362" s="19" t="s">
        <v>569</v>
      </c>
      <c r="J362" s="20">
        <v>4</v>
      </c>
      <c r="K362" s="19" t="s">
        <v>565</v>
      </c>
      <c r="L362" s="19" t="s">
        <v>564</v>
      </c>
      <c r="M362" s="17" t="str">
        <f t="shared" si="5"/>
        <v>Medium</v>
      </c>
    </row>
    <row r="363" spans="1:13" x14ac:dyDescent="0.25">
      <c r="A363" s="19" t="s">
        <v>570</v>
      </c>
      <c r="B363" s="21">
        <v>0</v>
      </c>
      <c r="C363" s="21">
        <v>425</v>
      </c>
      <c r="D363" s="20">
        <v>13</v>
      </c>
      <c r="E363" s="19">
        <v>10</v>
      </c>
      <c r="F363" s="19" t="s">
        <v>562</v>
      </c>
      <c r="G363" s="19" t="s">
        <v>561</v>
      </c>
      <c r="H363" s="20">
        <v>27</v>
      </c>
      <c r="I363" s="19" t="s">
        <v>575</v>
      </c>
      <c r="J363" s="20">
        <v>2</v>
      </c>
      <c r="K363" s="19" t="s">
        <v>565</v>
      </c>
      <c r="L363" s="19" t="s">
        <v>564</v>
      </c>
      <c r="M363" s="17" t="str">
        <f t="shared" si="5"/>
        <v>Short</v>
      </c>
    </row>
    <row r="364" spans="1:13" x14ac:dyDescent="0.25">
      <c r="A364" s="19" t="s">
        <v>563</v>
      </c>
      <c r="B364" s="21">
        <v>332</v>
      </c>
      <c r="C364" s="21">
        <v>214</v>
      </c>
      <c r="D364" s="20">
        <v>25</v>
      </c>
      <c r="E364" s="19">
        <v>2</v>
      </c>
      <c r="F364" s="19" t="s">
        <v>562</v>
      </c>
      <c r="G364" s="19" t="s">
        <v>561</v>
      </c>
      <c r="H364" s="20">
        <v>25</v>
      </c>
      <c r="I364" s="19" t="s">
        <v>560</v>
      </c>
      <c r="J364" s="20">
        <v>1</v>
      </c>
      <c r="K364" s="19" t="s">
        <v>565</v>
      </c>
      <c r="L364" s="19" t="s">
        <v>558</v>
      </c>
      <c r="M364" s="17" t="str">
        <f t="shared" si="5"/>
        <v>Short</v>
      </c>
    </row>
    <row r="365" spans="1:13" x14ac:dyDescent="0.25">
      <c r="A365" s="19" t="s">
        <v>570</v>
      </c>
      <c r="B365" s="21">
        <v>242</v>
      </c>
      <c r="C365" s="21">
        <v>0</v>
      </c>
      <c r="D365" s="20">
        <v>19</v>
      </c>
      <c r="E365" s="19">
        <v>6</v>
      </c>
      <c r="F365" s="19" t="s">
        <v>562</v>
      </c>
      <c r="G365" s="19" t="s">
        <v>561</v>
      </c>
      <c r="H365" s="20">
        <v>28</v>
      </c>
      <c r="I365" s="19" t="s">
        <v>560</v>
      </c>
      <c r="J365" s="20">
        <v>3</v>
      </c>
      <c r="K365" s="19" t="s">
        <v>565</v>
      </c>
      <c r="L365" s="19" t="s">
        <v>558</v>
      </c>
      <c r="M365" s="17" t="str">
        <f t="shared" si="5"/>
        <v>Short</v>
      </c>
    </row>
    <row r="366" spans="1:13" x14ac:dyDescent="0.25">
      <c r="A366" s="19" t="s">
        <v>563</v>
      </c>
      <c r="B366" s="21">
        <v>0</v>
      </c>
      <c r="C366" s="21">
        <v>272</v>
      </c>
      <c r="D366" s="20">
        <v>7</v>
      </c>
      <c r="E366" s="19">
        <v>90</v>
      </c>
      <c r="F366" s="19" t="s">
        <v>562</v>
      </c>
      <c r="G366" s="19" t="s">
        <v>561</v>
      </c>
      <c r="H366" s="20">
        <v>67</v>
      </c>
      <c r="I366" s="19" t="s">
        <v>560</v>
      </c>
      <c r="J366" s="20">
        <v>4</v>
      </c>
      <c r="K366" s="19" t="s">
        <v>559</v>
      </c>
      <c r="L366" s="19" t="s">
        <v>564</v>
      </c>
      <c r="M366" s="17" t="str">
        <f t="shared" si="5"/>
        <v>Large</v>
      </c>
    </row>
    <row r="367" spans="1:13" x14ac:dyDescent="0.25">
      <c r="A367" s="19" t="s">
        <v>576</v>
      </c>
      <c r="B367" s="21">
        <v>929</v>
      </c>
      <c r="C367" s="21">
        <v>124</v>
      </c>
      <c r="D367" s="20">
        <v>9</v>
      </c>
      <c r="E367" s="19">
        <v>1</v>
      </c>
      <c r="F367" s="19" t="s">
        <v>562</v>
      </c>
      <c r="G367" s="19" t="s">
        <v>572</v>
      </c>
      <c r="H367" s="20">
        <v>25</v>
      </c>
      <c r="I367" s="19" t="s">
        <v>560</v>
      </c>
      <c r="J367" s="20">
        <v>2</v>
      </c>
      <c r="K367" s="19" t="s">
        <v>565</v>
      </c>
      <c r="L367" s="19" t="s">
        <v>558</v>
      </c>
      <c r="M367" s="17" t="str">
        <f t="shared" si="5"/>
        <v>Short</v>
      </c>
    </row>
    <row r="368" spans="1:13" x14ac:dyDescent="0.25">
      <c r="A368" s="19" t="s">
        <v>570</v>
      </c>
      <c r="B368" s="21">
        <v>0</v>
      </c>
      <c r="C368" s="21">
        <v>17124</v>
      </c>
      <c r="D368" s="20">
        <v>13</v>
      </c>
      <c r="E368" s="19">
        <v>95</v>
      </c>
      <c r="F368" s="19" t="s">
        <v>562</v>
      </c>
      <c r="G368" s="19" t="s">
        <v>572</v>
      </c>
      <c r="H368" s="20">
        <v>34</v>
      </c>
      <c r="I368" s="19" t="s">
        <v>560</v>
      </c>
      <c r="J368" s="20">
        <v>1</v>
      </c>
      <c r="K368" s="19" t="s">
        <v>565</v>
      </c>
      <c r="L368" s="19" t="s">
        <v>558</v>
      </c>
      <c r="M368" s="17" t="str">
        <f t="shared" si="5"/>
        <v>Large</v>
      </c>
    </row>
    <row r="369" spans="1:13" x14ac:dyDescent="0.25">
      <c r="A369" s="19" t="s">
        <v>574</v>
      </c>
      <c r="B369" s="21">
        <v>0</v>
      </c>
      <c r="C369" s="21">
        <v>612</v>
      </c>
      <c r="D369" s="20">
        <v>49</v>
      </c>
      <c r="E369" s="19">
        <v>32</v>
      </c>
      <c r="F369" s="19" t="s">
        <v>562</v>
      </c>
      <c r="G369" s="19" t="s">
        <v>561</v>
      </c>
      <c r="H369" s="20">
        <v>38</v>
      </c>
      <c r="I369" s="19" t="s">
        <v>569</v>
      </c>
      <c r="J369" s="20">
        <v>4</v>
      </c>
      <c r="K369" s="19" t="s">
        <v>565</v>
      </c>
      <c r="L369" s="19" t="s">
        <v>564</v>
      </c>
      <c r="M369" s="17" t="str">
        <f t="shared" si="5"/>
        <v>Medium</v>
      </c>
    </row>
    <row r="370" spans="1:13" x14ac:dyDescent="0.25">
      <c r="A370" s="19" t="s">
        <v>563</v>
      </c>
      <c r="B370" s="21">
        <v>0</v>
      </c>
      <c r="C370" s="21">
        <v>862</v>
      </c>
      <c r="D370" s="20">
        <v>49</v>
      </c>
      <c r="E370" s="19">
        <v>62</v>
      </c>
      <c r="F370" s="19" t="s">
        <v>562</v>
      </c>
      <c r="G370" s="19" t="s">
        <v>561</v>
      </c>
      <c r="H370" s="20">
        <v>41</v>
      </c>
      <c r="I370" s="19" t="s">
        <v>569</v>
      </c>
      <c r="J370" s="20">
        <v>4</v>
      </c>
      <c r="K370" s="19" t="s">
        <v>559</v>
      </c>
      <c r="L370" s="19" t="s">
        <v>564</v>
      </c>
      <c r="M370" s="17" t="str">
        <f t="shared" si="5"/>
        <v>Large</v>
      </c>
    </row>
    <row r="371" spans="1:13" x14ac:dyDescent="0.25">
      <c r="A371" s="19" t="s">
        <v>568</v>
      </c>
      <c r="B371" s="21">
        <v>0</v>
      </c>
      <c r="C371" s="21">
        <v>146</v>
      </c>
      <c r="D371" s="20">
        <v>25</v>
      </c>
      <c r="E371" s="19">
        <v>46</v>
      </c>
      <c r="F371" s="19" t="s">
        <v>562</v>
      </c>
      <c r="G371" s="19" t="s">
        <v>561</v>
      </c>
      <c r="H371" s="20">
        <v>26</v>
      </c>
      <c r="I371" s="19" t="s">
        <v>560</v>
      </c>
      <c r="J371" s="20">
        <v>4</v>
      </c>
      <c r="K371" s="19" t="s">
        <v>565</v>
      </c>
      <c r="L371" s="19" t="s">
        <v>564</v>
      </c>
      <c r="M371" s="17" t="str">
        <f t="shared" si="5"/>
        <v>Large</v>
      </c>
    </row>
    <row r="372" spans="1:13" x14ac:dyDescent="0.25">
      <c r="A372" s="19" t="s">
        <v>563</v>
      </c>
      <c r="B372" s="21">
        <v>0</v>
      </c>
      <c r="C372" s="21">
        <v>14190</v>
      </c>
      <c r="D372" s="20">
        <v>37</v>
      </c>
      <c r="E372" s="19">
        <v>92</v>
      </c>
      <c r="F372" s="19" t="s">
        <v>562</v>
      </c>
      <c r="G372" s="19" t="s">
        <v>561</v>
      </c>
      <c r="H372" s="20">
        <v>35</v>
      </c>
      <c r="I372" s="19" t="s">
        <v>560</v>
      </c>
      <c r="J372" s="20">
        <v>4</v>
      </c>
      <c r="K372" s="19" t="s">
        <v>565</v>
      </c>
      <c r="L372" s="19" t="s">
        <v>558</v>
      </c>
      <c r="M372" s="17" t="str">
        <f t="shared" si="5"/>
        <v>Large</v>
      </c>
    </row>
    <row r="373" spans="1:13" x14ac:dyDescent="0.25">
      <c r="A373" s="19" t="s">
        <v>574</v>
      </c>
      <c r="B373" s="21">
        <v>0</v>
      </c>
      <c r="C373" s="21">
        <v>396</v>
      </c>
      <c r="D373" s="20">
        <v>49</v>
      </c>
      <c r="E373" s="19">
        <v>73</v>
      </c>
      <c r="F373" s="19" t="s">
        <v>562</v>
      </c>
      <c r="G373" s="19" t="s">
        <v>561</v>
      </c>
      <c r="H373" s="20">
        <v>45</v>
      </c>
      <c r="I373" s="19" t="s">
        <v>569</v>
      </c>
      <c r="J373" s="20">
        <v>4</v>
      </c>
      <c r="K373" s="19" t="s">
        <v>565</v>
      </c>
      <c r="L373" s="19" t="s">
        <v>564</v>
      </c>
      <c r="M373" s="17" t="str">
        <f t="shared" si="5"/>
        <v>Large</v>
      </c>
    </row>
    <row r="374" spans="1:13" x14ac:dyDescent="0.25">
      <c r="A374" s="19" t="s">
        <v>570</v>
      </c>
      <c r="B374" s="21">
        <v>0</v>
      </c>
      <c r="C374" s="21">
        <v>519</v>
      </c>
      <c r="D374" s="20">
        <v>31</v>
      </c>
      <c r="E374" s="19">
        <v>23</v>
      </c>
      <c r="F374" s="19" t="s">
        <v>567</v>
      </c>
      <c r="G374" s="19" t="s">
        <v>566</v>
      </c>
      <c r="H374" s="20">
        <v>32</v>
      </c>
      <c r="I374" s="19" t="s">
        <v>560</v>
      </c>
      <c r="J374" s="20">
        <v>2</v>
      </c>
      <c r="K374" s="19" t="s">
        <v>565</v>
      </c>
      <c r="L374" s="19" t="s">
        <v>558</v>
      </c>
      <c r="M374" s="17" t="str">
        <f t="shared" si="5"/>
        <v>Medium</v>
      </c>
    </row>
    <row r="375" spans="1:13" x14ac:dyDescent="0.25">
      <c r="A375" s="19" t="s">
        <v>574</v>
      </c>
      <c r="B375" s="21">
        <v>646</v>
      </c>
      <c r="C375" s="21">
        <v>0</v>
      </c>
      <c r="D375" s="20">
        <v>25</v>
      </c>
      <c r="E375" s="19">
        <v>9</v>
      </c>
      <c r="F375" s="19" t="s">
        <v>562</v>
      </c>
      <c r="G375" s="19" t="s">
        <v>566</v>
      </c>
      <c r="H375" s="20">
        <v>47</v>
      </c>
      <c r="I375" s="19" t="s">
        <v>569</v>
      </c>
      <c r="J375" s="20">
        <v>4</v>
      </c>
      <c r="K375" s="19" t="s">
        <v>565</v>
      </c>
      <c r="L375" s="19" t="s">
        <v>558</v>
      </c>
      <c r="M375" s="17" t="str">
        <f t="shared" si="5"/>
        <v>Short</v>
      </c>
    </row>
    <row r="376" spans="1:13" x14ac:dyDescent="0.25">
      <c r="A376" s="19" t="s">
        <v>563</v>
      </c>
      <c r="B376" s="21">
        <v>538</v>
      </c>
      <c r="C376" s="21">
        <v>344</v>
      </c>
      <c r="D376" s="20">
        <v>13</v>
      </c>
      <c r="E376" s="19">
        <v>40</v>
      </c>
      <c r="F376" s="19" t="s">
        <v>562</v>
      </c>
      <c r="G376" s="19" t="s">
        <v>572</v>
      </c>
      <c r="H376" s="20">
        <v>24</v>
      </c>
      <c r="I376" s="19" t="s">
        <v>560</v>
      </c>
      <c r="J376" s="20">
        <v>3</v>
      </c>
      <c r="K376" s="19" t="s">
        <v>571</v>
      </c>
      <c r="L376" s="19" t="s">
        <v>564</v>
      </c>
      <c r="M376" s="17" t="str">
        <f t="shared" si="5"/>
        <v>Large</v>
      </c>
    </row>
    <row r="377" spans="1:13" x14ac:dyDescent="0.25">
      <c r="A377" s="19" t="s">
        <v>568</v>
      </c>
      <c r="B377" s="21">
        <v>0</v>
      </c>
      <c r="C377" s="21">
        <v>204</v>
      </c>
      <c r="D377" s="20">
        <v>31</v>
      </c>
      <c r="E377" s="19">
        <v>5</v>
      </c>
      <c r="F377" s="19" t="s">
        <v>562</v>
      </c>
      <c r="G377" s="19" t="s">
        <v>566</v>
      </c>
      <c r="H377" s="20">
        <v>30</v>
      </c>
      <c r="I377" s="19" t="s">
        <v>560</v>
      </c>
      <c r="J377" s="20">
        <v>4</v>
      </c>
      <c r="K377" s="19" t="s">
        <v>571</v>
      </c>
      <c r="L377" s="19" t="s">
        <v>564</v>
      </c>
      <c r="M377" s="17" t="str">
        <f t="shared" si="5"/>
        <v>Short</v>
      </c>
    </row>
    <row r="378" spans="1:13" x14ac:dyDescent="0.25">
      <c r="A378" s="19" t="s">
        <v>570</v>
      </c>
      <c r="B378" s="21">
        <v>0</v>
      </c>
      <c r="C378" s="21">
        <v>148</v>
      </c>
      <c r="D378" s="20">
        <v>43</v>
      </c>
      <c r="E378" s="19">
        <v>2</v>
      </c>
      <c r="F378" s="19" t="s">
        <v>562</v>
      </c>
      <c r="G378" s="19" t="s">
        <v>561</v>
      </c>
      <c r="H378" s="20">
        <v>33</v>
      </c>
      <c r="I378" s="19" t="s">
        <v>560</v>
      </c>
      <c r="J378" s="20">
        <v>3</v>
      </c>
      <c r="K378" s="19" t="s">
        <v>565</v>
      </c>
      <c r="L378" s="19" t="s">
        <v>564</v>
      </c>
      <c r="M378" s="17" t="str">
        <f t="shared" si="5"/>
        <v>Short</v>
      </c>
    </row>
    <row r="379" spans="1:13" x14ac:dyDescent="0.25">
      <c r="A379" s="19" t="s">
        <v>568</v>
      </c>
      <c r="B379" s="21">
        <v>0</v>
      </c>
      <c r="C379" s="21">
        <v>435</v>
      </c>
      <c r="D379" s="20">
        <v>19</v>
      </c>
      <c r="E379" s="19">
        <v>16</v>
      </c>
      <c r="F379" s="19" t="s">
        <v>567</v>
      </c>
      <c r="G379" s="19" t="s">
        <v>566</v>
      </c>
      <c r="H379" s="20">
        <v>23</v>
      </c>
      <c r="I379" s="19" t="s">
        <v>575</v>
      </c>
      <c r="J379" s="20">
        <v>4</v>
      </c>
      <c r="K379" s="19" t="s">
        <v>565</v>
      </c>
      <c r="L379" s="19" t="s">
        <v>564</v>
      </c>
      <c r="M379" s="17" t="str">
        <f t="shared" si="5"/>
        <v>Medium</v>
      </c>
    </row>
    <row r="380" spans="1:13" x14ac:dyDescent="0.25">
      <c r="A380" s="19" t="s">
        <v>570</v>
      </c>
      <c r="B380" s="21">
        <v>0</v>
      </c>
      <c r="C380" s="21">
        <v>914</v>
      </c>
      <c r="D380" s="20">
        <v>19</v>
      </c>
      <c r="E380" s="19">
        <v>0</v>
      </c>
      <c r="F380" s="19" t="s">
        <v>567</v>
      </c>
      <c r="G380" s="19" t="s">
        <v>566</v>
      </c>
      <c r="H380" s="20">
        <v>21</v>
      </c>
      <c r="I380" s="19" t="s">
        <v>575</v>
      </c>
      <c r="J380" s="20">
        <v>4</v>
      </c>
      <c r="K380" s="19" t="s">
        <v>565</v>
      </c>
      <c r="L380" s="19" t="s">
        <v>564</v>
      </c>
      <c r="M380" s="17" t="str">
        <f t="shared" si="5"/>
        <v>Short</v>
      </c>
    </row>
    <row r="381" spans="1:13" x14ac:dyDescent="0.25">
      <c r="A381" s="19" t="s">
        <v>563</v>
      </c>
      <c r="B381" s="21">
        <v>135</v>
      </c>
      <c r="C381" s="21">
        <v>0</v>
      </c>
      <c r="D381" s="20">
        <v>37</v>
      </c>
      <c r="E381" s="19">
        <v>7</v>
      </c>
      <c r="F381" s="19" t="s">
        <v>562</v>
      </c>
      <c r="G381" s="19" t="s">
        <v>561</v>
      </c>
      <c r="H381" s="20">
        <v>36</v>
      </c>
      <c r="I381" s="19" t="s">
        <v>569</v>
      </c>
      <c r="J381" s="20">
        <v>4</v>
      </c>
      <c r="K381" s="19" t="s">
        <v>565</v>
      </c>
      <c r="L381" s="19" t="s">
        <v>564</v>
      </c>
      <c r="M381" s="17" t="str">
        <f t="shared" si="5"/>
        <v>Short</v>
      </c>
    </row>
    <row r="382" spans="1:13" x14ac:dyDescent="0.25">
      <c r="A382" s="19" t="s">
        <v>574</v>
      </c>
      <c r="B382" s="21">
        <v>2472</v>
      </c>
      <c r="C382" s="21">
        <v>0</v>
      </c>
      <c r="D382" s="20">
        <v>37</v>
      </c>
      <c r="E382" s="19">
        <v>41</v>
      </c>
      <c r="F382" s="19" t="s">
        <v>562</v>
      </c>
      <c r="G382" s="19" t="s">
        <v>561</v>
      </c>
      <c r="H382" s="20">
        <v>30</v>
      </c>
      <c r="I382" s="19" t="s">
        <v>560</v>
      </c>
      <c r="J382" s="20">
        <v>2</v>
      </c>
      <c r="K382" s="19" t="s">
        <v>559</v>
      </c>
      <c r="L382" s="19" t="s">
        <v>558</v>
      </c>
      <c r="M382" s="17" t="str">
        <f t="shared" si="5"/>
        <v>Large</v>
      </c>
    </row>
    <row r="383" spans="1:13" x14ac:dyDescent="0.25">
      <c r="A383" s="19" t="s">
        <v>563</v>
      </c>
      <c r="B383" s="21">
        <v>0</v>
      </c>
      <c r="C383" s="21">
        <v>412</v>
      </c>
      <c r="D383" s="20">
        <v>25</v>
      </c>
      <c r="E383" s="19">
        <v>22</v>
      </c>
      <c r="F383" s="19" t="s">
        <v>562</v>
      </c>
      <c r="G383" s="19" t="s">
        <v>561</v>
      </c>
      <c r="H383" s="20">
        <v>52</v>
      </c>
      <c r="I383" s="19" t="s">
        <v>569</v>
      </c>
      <c r="J383" s="20">
        <v>4</v>
      </c>
      <c r="K383" s="19" t="s">
        <v>565</v>
      </c>
      <c r="L383" s="19" t="s">
        <v>564</v>
      </c>
      <c r="M383" s="17" t="str">
        <f t="shared" si="5"/>
        <v>Medium</v>
      </c>
    </row>
    <row r="384" spans="1:13" x14ac:dyDescent="0.25">
      <c r="A384" s="19" t="s">
        <v>563</v>
      </c>
      <c r="B384" s="21">
        <v>10417</v>
      </c>
      <c r="C384" s="21">
        <v>19811</v>
      </c>
      <c r="D384" s="20">
        <v>13</v>
      </c>
      <c r="E384" s="19">
        <v>27</v>
      </c>
      <c r="F384" s="19" t="s">
        <v>562</v>
      </c>
      <c r="G384" s="19" t="s">
        <v>572</v>
      </c>
      <c r="H384" s="20">
        <v>27</v>
      </c>
      <c r="I384" s="19" t="s">
        <v>560</v>
      </c>
      <c r="J384" s="20">
        <v>2</v>
      </c>
      <c r="K384" s="19" t="s">
        <v>565</v>
      </c>
      <c r="L384" s="19" t="s">
        <v>564</v>
      </c>
      <c r="M384" s="17" t="str">
        <f t="shared" si="5"/>
        <v>Medium</v>
      </c>
    </row>
    <row r="385" spans="1:13" x14ac:dyDescent="0.25">
      <c r="A385" s="19" t="s">
        <v>570</v>
      </c>
      <c r="B385" s="21">
        <v>211</v>
      </c>
      <c r="C385" s="21">
        <v>822</v>
      </c>
      <c r="D385" s="20">
        <v>8</v>
      </c>
      <c r="E385" s="19">
        <v>5</v>
      </c>
      <c r="F385" s="19" t="s">
        <v>567</v>
      </c>
      <c r="G385" s="19" t="s">
        <v>566</v>
      </c>
      <c r="H385" s="20">
        <v>44</v>
      </c>
      <c r="I385" s="19" t="s">
        <v>560</v>
      </c>
      <c r="J385" s="20">
        <v>1</v>
      </c>
      <c r="K385" s="19" t="s">
        <v>565</v>
      </c>
      <c r="L385" s="19" t="s">
        <v>558</v>
      </c>
      <c r="M385" s="17" t="str">
        <f t="shared" si="5"/>
        <v>Short</v>
      </c>
    </row>
    <row r="386" spans="1:13" x14ac:dyDescent="0.25">
      <c r="A386" s="19" t="s">
        <v>570</v>
      </c>
      <c r="B386" s="21">
        <v>16630</v>
      </c>
      <c r="C386" s="21">
        <v>0</v>
      </c>
      <c r="D386" s="20">
        <v>11</v>
      </c>
      <c r="E386" s="19">
        <v>47</v>
      </c>
      <c r="F386" s="19" t="s">
        <v>562</v>
      </c>
      <c r="G386" s="19" t="s">
        <v>561</v>
      </c>
      <c r="H386" s="20">
        <v>26</v>
      </c>
      <c r="I386" s="19" t="s">
        <v>560</v>
      </c>
      <c r="J386" s="20">
        <v>2</v>
      </c>
      <c r="K386" s="19" t="s">
        <v>565</v>
      </c>
      <c r="L386" s="19" t="s">
        <v>558</v>
      </c>
      <c r="M386" s="17" t="str">
        <f t="shared" si="5"/>
        <v>Large</v>
      </c>
    </row>
    <row r="387" spans="1:13" x14ac:dyDescent="0.25">
      <c r="A387" s="19" t="s">
        <v>568</v>
      </c>
      <c r="B387" s="21">
        <v>0</v>
      </c>
      <c r="C387" s="21">
        <v>3369</v>
      </c>
      <c r="D387" s="20">
        <v>25</v>
      </c>
      <c r="E387" s="19">
        <v>17</v>
      </c>
      <c r="F387" s="19" t="s">
        <v>562</v>
      </c>
      <c r="G387" s="19" t="s">
        <v>561</v>
      </c>
      <c r="H387" s="20">
        <v>24</v>
      </c>
      <c r="I387" s="19" t="s">
        <v>560</v>
      </c>
      <c r="J387" s="20">
        <v>1</v>
      </c>
      <c r="K387" s="19" t="s">
        <v>565</v>
      </c>
      <c r="L387" s="19" t="s">
        <v>558</v>
      </c>
      <c r="M387" s="17" t="str">
        <f t="shared" si="5"/>
        <v>Medium</v>
      </c>
    </row>
    <row r="388" spans="1:13" x14ac:dyDescent="0.25">
      <c r="A388" s="19" t="s">
        <v>568</v>
      </c>
      <c r="B388" s="21">
        <v>642</v>
      </c>
      <c r="C388" s="21">
        <v>0</v>
      </c>
      <c r="D388" s="20">
        <v>13</v>
      </c>
      <c r="E388" s="19">
        <v>65</v>
      </c>
      <c r="F388" s="19" t="s">
        <v>567</v>
      </c>
      <c r="G388" s="19" t="s">
        <v>566</v>
      </c>
      <c r="H388" s="20">
        <v>24</v>
      </c>
      <c r="I388" s="19" t="s">
        <v>560</v>
      </c>
      <c r="J388" s="20">
        <v>2</v>
      </c>
      <c r="K388" s="19" t="s">
        <v>565</v>
      </c>
      <c r="L388" s="19" t="s">
        <v>564</v>
      </c>
      <c r="M388" s="17" t="str">
        <f t="shared" si="5"/>
        <v>Large</v>
      </c>
    </row>
    <row r="389" spans="1:13" x14ac:dyDescent="0.25">
      <c r="A389" s="19" t="s">
        <v>570</v>
      </c>
      <c r="B389" s="21">
        <v>0</v>
      </c>
      <c r="C389" s="21">
        <v>707</v>
      </c>
      <c r="D389" s="20">
        <v>7</v>
      </c>
      <c r="E389" s="19">
        <v>26</v>
      </c>
      <c r="F389" s="19" t="s">
        <v>562</v>
      </c>
      <c r="G389" s="19" t="s">
        <v>561</v>
      </c>
      <c r="H389" s="20">
        <v>50</v>
      </c>
      <c r="I389" s="19" t="s">
        <v>560</v>
      </c>
      <c r="J389" s="20">
        <v>2</v>
      </c>
      <c r="K389" s="19" t="s">
        <v>565</v>
      </c>
      <c r="L389" s="19" t="s">
        <v>558</v>
      </c>
      <c r="M389" s="17" t="str">
        <f t="shared" ref="M389:M428" si="6">IF(E389&lt;12,"Short",IF(E389&lt;36,"Medium","Large"))</f>
        <v>Medium</v>
      </c>
    </row>
    <row r="390" spans="1:13" x14ac:dyDescent="0.25">
      <c r="A390" s="19" t="s">
        <v>570</v>
      </c>
      <c r="B390" s="21">
        <v>296</v>
      </c>
      <c r="C390" s="21">
        <v>818</v>
      </c>
      <c r="D390" s="20">
        <v>19</v>
      </c>
      <c r="E390" s="19">
        <v>93</v>
      </c>
      <c r="F390" s="19" t="s">
        <v>562</v>
      </c>
      <c r="G390" s="19" t="s">
        <v>572</v>
      </c>
      <c r="H390" s="20">
        <v>31</v>
      </c>
      <c r="I390" s="19" t="s">
        <v>560</v>
      </c>
      <c r="J390" s="20">
        <v>2</v>
      </c>
      <c r="K390" s="19" t="s">
        <v>571</v>
      </c>
      <c r="L390" s="19" t="s">
        <v>558</v>
      </c>
      <c r="M390" s="17" t="str">
        <f t="shared" si="6"/>
        <v>Large</v>
      </c>
    </row>
    <row r="391" spans="1:13" x14ac:dyDescent="0.25">
      <c r="A391" s="19" t="s">
        <v>576</v>
      </c>
      <c r="B391" s="21">
        <v>898</v>
      </c>
      <c r="C391" s="21">
        <v>177</v>
      </c>
      <c r="D391" s="20">
        <v>22</v>
      </c>
      <c r="E391" s="19">
        <v>105</v>
      </c>
      <c r="F391" s="19" t="s">
        <v>567</v>
      </c>
      <c r="G391" s="19" t="s">
        <v>566</v>
      </c>
      <c r="H391" s="20">
        <v>38</v>
      </c>
      <c r="I391" s="19" t="s">
        <v>560</v>
      </c>
      <c r="J391" s="20">
        <v>4</v>
      </c>
      <c r="K391" s="19" t="s">
        <v>565</v>
      </c>
      <c r="L391" s="19" t="s">
        <v>564</v>
      </c>
      <c r="M391" s="17" t="str">
        <f t="shared" si="6"/>
        <v>Large</v>
      </c>
    </row>
    <row r="392" spans="1:13" x14ac:dyDescent="0.25">
      <c r="A392" s="19" t="s">
        <v>563</v>
      </c>
      <c r="B392" s="21">
        <v>478</v>
      </c>
      <c r="C392" s="21">
        <v>4071</v>
      </c>
      <c r="D392" s="20">
        <v>10</v>
      </c>
      <c r="E392" s="19">
        <v>40</v>
      </c>
      <c r="F392" s="19" t="s">
        <v>562</v>
      </c>
      <c r="G392" s="19" t="s">
        <v>561</v>
      </c>
      <c r="H392" s="20">
        <v>28</v>
      </c>
      <c r="I392" s="19" t="s">
        <v>560</v>
      </c>
      <c r="J392" s="20">
        <v>3</v>
      </c>
      <c r="K392" s="19" t="s">
        <v>565</v>
      </c>
      <c r="L392" s="19" t="s">
        <v>564</v>
      </c>
      <c r="M392" s="17" t="str">
        <f t="shared" si="6"/>
        <v>Large</v>
      </c>
    </row>
    <row r="393" spans="1:13" x14ac:dyDescent="0.25">
      <c r="A393" s="19" t="s">
        <v>563</v>
      </c>
      <c r="B393" s="21">
        <v>315</v>
      </c>
      <c r="C393" s="21">
        <v>466</v>
      </c>
      <c r="D393" s="20">
        <v>13</v>
      </c>
      <c r="E393" s="19">
        <v>3</v>
      </c>
      <c r="F393" s="19" t="s">
        <v>562</v>
      </c>
      <c r="G393" s="19" t="s">
        <v>561</v>
      </c>
      <c r="H393" s="20">
        <v>48</v>
      </c>
      <c r="I393" s="19" t="s">
        <v>560</v>
      </c>
      <c r="J393" s="20">
        <v>3</v>
      </c>
      <c r="K393" s="19" t="s">
        <v>571</v>
      </c>
      <c r="L393" s="19" t="s">
        <v>558</v>
      </c>
      <c r="M393" s="17" t="str">
        <f t="shared" si="6"/>
        <v>Short</v>
      </c>
    </row>
    <row r="394" spans="1:13" x14ac:dyDescent="0.25">
      <c r="A394" s="19" t="s">
        <v>563</v>
      </c>
      <c r="B394" s="21">
        <v>122</v>
      </c>
      <c r="C394" s="21">
        <v>460</v>
      </c>
      <c r="D394" s="20">
        <v>37</v>
      </c>
      <c r="E394" s="19">
        <v>109</v>
      </c>
      <c r="F394" s="19" t="s">
        <v>562</v>
      </c>
      <c r="G394" s="19" t="s">
        <v>561</v>
      </c>
      <c r="H394" s="20">
        <v>56</v>
      </c>
      <c r="I394" s="19" t="s">
        <v>569</v>
      </c>
      <c r="J394" s="20">
        <v>2</v>
      </c>
      <c r="K394" s="19" t="s">
        <v>559</v>
      </c>
      <c r="L394" s="19" t="s">
        <v>564</v>
      </c>
      <c r="M394" s="17" t="str">
        <f t="shared" si="6"/>
        <v>Large</v>
      </c>
    </row>
    <row r="395" spans="1:13" x14ac:dyDescent="0.25">
      <c r="A395" s="19" t="s">
        <v>568</v>
      </c>
      <c r="B395" s="21">
        <v>0</v>
      </c>
      <c r="C395" s="21">
        <v>991</v>
      </c>
      <c r="D395" s="20">
        <v>7</v>
      </c>
      <c r="E395" s="19">
        <v>3</v>
      </c>
      <c r="F395" s="19" t="s">
        <v>567</v>
      </c>
      <c r="G395" s="19" t="s">
        <v>566</v>
      </c>
      <c r="H395" s="20">
        <v>31</v>
      </c>
      <c r="I395" s="19" t="s">
        <v>560</v>
      </c>
      <c r="J395" s="20">
        <v>4</v>
      </c>
      <c r="K395" s="19" t="s">
        <v>565</v>
      </c>
      <c r="L395" s="19" t="s">
        <v>564</v>
      </c>
      <c r="M395" s="17" t="str">
        <f t="shared" si="6"/>
        <v>Short</v>
      </c>
    </row>
    <row r="396" spans="1:13" x14ac:dyDescent="0.25">
      <c r="A396" s="19" t="s">
        <v>570</v>
      </c>
      <c r="B396" s="21">
        <v>0</v>
      </c>
      <c r="C396" s="21">
        <v>17653</v>
      </c>
      <c r="D396" s="20">
        <v>22</v>
      </c>
      <c r="E396" s="19">
        <v>4</v>
      </c>
      <c r="F396" s="19" t="s">
        <v>567</v>
      </c>
      <c r="G396" s="19" t="s">
        <v>566</v>
      </c>
      <c r="H396" s="20">
        <v>28</v>
      </c>
      <c r="I396" s="19" t="s">
        <v>560</v>
      </c>
      <c r="J396" s="20">
        <v>2</v>
      </c>
      <c r="K396" s="19" t="s">
        <v>565</v>
      </c>
      <c r="L396" s="19" t="s">
        <v>558</v>
      </c>
      <c r="M396" s="17" t="str">
        <f t="shared" si="6"/>
        <v>Short</v>
      </c>
    </row>
    <row r="397" spans="1:13" x14ac:dyDescent="0.25">
      <c r="A397" s="19" t="s">
        <v>573</v>
      </c>
      <c r="B397" s="21">
        <v>0</v>
      </c>
      <c r="C397" s="21">
        <v>497</v>
      </c>
      <c r="D397" s="20">
        <v>41</v>
      </c>
      <c r="E397" s="19">
        <v>24</v>
      </c>
      <c r="F397" s="19" t="s">
        <v>562</v>
      </c>
      <c r="G397" s="19" t="s">
        <v>561</v>
      </c>
      <c r="H397" s="20">
        <v>26</v>
      </c>
      <c r="I397" s="19" t="s">
        <v>560</v>
      </c>
      <c r="J397" s="20">
        <v>3</v>
      </c>
      <c r="K397" s="19" t="s">
        <v>565</v>
      </c>
      <c r="L397" s="19" t="s">
        <v>564</v>
      </c>
      <c r="M397" s="17" t="str">
        <f t="shared" si="6"/>
        <v>Medium</v>
      </c>
    </row>
    <row r="398" spans="1:13" x14ac:dyDescent="0.25">
      <c r="A398" s="19" t="s">
        <v>576</v>
      </c>
      <c r="B398" s="21">
        <v>670</v>
      </c>
      <c r="C398" s="21">
        <v>4014</v>
      </c>
      <c r="D398" s="20">
        <v>31</v>
      </c>
      <c r="E398" s="19">
        <v>21</v>
      </c>
      <c r="F398" s="19" t="s">
        <v>567</v>
      </c>
      <c r="G398" s="19" t="s">
        <v>566</v>
      </c>
      <c r="H398" s="20">
        <v>25</v>
      </c>
      <c r="I398" s="19" t="s">
        <v>575</v>
      </c>
      <c r="J398" s="20">
        <v>4</v>
      </c>
      <c r="K398" s="19" t="s">
        <v>571</v>
      </c>
      <c r="L398" s="19" t="s">
        <v>564</v>
      </c>
      <c r="M398" s="17" t="str">
        <f t="shared" si="6"/>
        <v>Medium</v>
      </c>
    </row>
    <row r="399" spans="1:13" x14ac:dyDescent="0.25">
      <c r="A399" s="19" t="s">
        <v>576</v>
      </c>
      <c r="B399" s="21">
        <v>444</v>
      </c>
      <c r="C399" s="21">
        <v>921</v>
      </c>
      <c r="D399" s="20">
        <v>28</v>
      </c>
      <c r="E399" s="19">
        <v>51</v>
      </c>
      <c r="F399" s="19" t="s">
        <v>567</v>
      </c>
      <c r="G399" s="19" t="s">
        <v>566</v>
      </c>
      <c r="H399" s="20">
        <v>41</v>
      </c>
      <c r="I399" s="19" t="s">
        <v>569</v>
      </c>
      <c r="J399" s="20">
        <v>4</v>
      </c>
      <c r="K399" s="19" t="s">
        <v>559</v>
      </c>
      <c r="L399" s="19" t="s">
        <v>564</v>
      </c>
      <c r="M399" s="17" t="str">
        <f t="shared" si="6"/>
        <v>Large</v>
      </c>
    </row>
    <row r="400" spans="1:13" x14ac:dyDescent="0.25">
      <c r="A400" s="19" t="s">
        <v>563</v>
      </c>
      <c r="B400" s="21">
        <v>3880</v>
      </c>
      <c r="C400" s="21">
        <v>0</v>
      </c>
      <c r="D400" s="20">
        <v>23</v>
      </c>
      <c r="E400" s="19">
        <v>37</v>
      </c>
      <c r="F400" s="19" t="s">
        <v>567</v>
      </c>
      <c r="G400" s="19" t="s">
        <v>566</v>
      </c>
      <c r="H400" s="20">
        <v>24</v>
      </c>
      <c r="I400" s="19" t="s">
        <v>575</v>
      </c>
      <c r="J400" s="20">
        <v>4</v>
      </c>
      <c r="K400" s="19" t="s">
        <v>565</v>
      </c>
      <c r="L400" s="19" t="s">
        <v>558</v>
      </c>
      <c r="M400" s="17" t="str">
        <f t="shared" si="6"/>
        <v>Large</v>
      </c>
    </row>
    <row r="401" spans="1:13" x14ac:dyDescent="0.25">
      <c r="A401" s="19" t="s">
        <v>574</v>
      </c>
      <c r="B401" s="21">
        <v>819</v>
      </c>
      <c r="C401" s="21">
        <v>0</v>
      </c>
      <c r="D401" s="20">
        <v>13</v>
      </c>
      <c r="E401" s="19">
        <v>23</v>
      </c>
      <c r="F401" s="19" t="s">
        <v>562</v>
      </c>
      <c r="G401" s="19" t="s">
        <v>561</v>
      </c>
      <c r="H401" s="20">
        <v>29</v>
      </c>
      <c r="I401" s="19" t="s">
        <v>560</v>
      </c>
      <c r="J401" s="20">
        <v>2</v>
      </c>
      <c r="K401" s="19" t="s">
        <v>565</v>
      </c>
      <c r="L401" s="19" t="s">
        <v>558</v>
      </c>
      <c r="M401" s="17" t="str">
        <f t="shared" si="6"/>
        <v>Medium</v>
      </c>
    </row>
    <row r="402" spans="1:13" x14ac:dyDescent="0.25">
      <c r="A402" s="19" t="s">
        <v>574</v>
      </c>
      <c r="B402" s="21">
        <v>0</v>
      </c>
      <c r="C402" s="21">
        <v>607</v>
      </c>
      <c r="D402" s="20">
        <v>37</v>
      </c>
      <c r="E402" s="19">
        <v>17</v>
      </c>
      <c r="F402" s="19" t="s">
        <v>562</v>
      </c>
      <c r="G402" s="19" t="s">
        <v>561</v>
      </c>
      <c r="H402" s="20">
        <v>25</v>
      </c>
      <c r="I402" s="19" t="s">
        <v>560</v>
      </c>
      <c r="J402" s="20">
        <v>2</v>
      </c>
      <c r="K402" s="19" t="s">
        <v>565</v>
      </c>
      <c r="L402" s="19" t="s">
        <v>564</v>
      </c>
      <c r="M402" s="17" t="str">
        <f t="shared" si="6"/>
        <v>Medium</v>
      </c>
    </row>
    <row r="403" spans="1:13" x14ac:dyDescent="0.25">
      <c r="A403" s="19" t="s">
        <v>577</v>
      </c>
      <c r="B403" s="21">
        <v>0</v>
      </c>
      <c r="C403" s="21">
        <v>15800</v>
      </c>
      <c r="D403" s="20">
        <v>16</v>
      </c>
      <c r="E403" s="19">
        <v>40</v>
      </c>
      <c r="F403" s="19" t="s">
        <v>562</v>
      </c>
      <c r="G403" s="19" t="s">
        <v>561</v>
      </c>
      <c r="H403" s="20">
        <v>35</v>
      </c>
      <c r="I403" s="19" t="s">
        <v>560</v>
      </c>
      <c r="J403" s="20">
        <v>3</v>
      </c>
      <c r="K403" s="19" t="s">
        <v>565</v>
      </c>
      <c r="L403" s="19" t="s">
        <v>558</v>
      </c>
      <c r="M403" s="17" t="str">
        <f t="shared" si="6"/>
        <v>Large</v>
      </c>
    </row>
    <row r="404" spans="1:13" x14ac:dyDescent="0.25">
      <c r="A404" s="19" t="s">
        <v>568</v>
      </c>
      <c r="B404" s="21">
        <v>0</v>
      </c>
      <c r="C404" s="21">
        <v>369</v>
      </c>
      <c r="D404" s="20">
        <v>7</v>
      </c>
      <c r="E404" s="19">
        <v>23</v>
      </c>
      <c r="F404" s="19" t="s">
        <v>562</v>
      </c>
      <c r="G404" s="19" t="s">
        <v>561</v>
      </c>
      <c r="H404" s="20">
        <v>35</v>
      </c>
      <c r="I404" s="19" t="s">
        <v>560</v>
      </c>
      <c r="J404" s="20">
        <v>2</v>
      </c>
      <c r="K404" s="19" t="s">
        <v>571</v>
      </c>
      <c r="L404" s="19" t="s">
        <v>558</v>
      </c>
      <c r="M404" s="17" t="str">
        <f t="shared" si="6"/>
        <v>Medium</v>
      </c>
    </row>
    <row r="405" spans="1:13" x14ac:dyDescent="0.25">
      <c r="A405" s="19" t="s">
        <v>576</v>
      </c>
      <c r="B405" s="21">
        <v>0</v>
      </c>
      <c r="C405" s="21">
        <v>4973</v>
      </c>
      <c r="D405" s="20">
        <v>25</v>
      </c>
      <c r="E405" s="19">
        <v>17</v>
      </c>
      <c r="F405" s="19" t="s">
        <v>562</v>
      </c>
      <c r="G405" s="19" t="s">
        <v>561</v>
      </c>
      <c r="H405" s="20">
        <v>26</v>
      </c>
      <c r="I405" s="19" t="s">
        <v>560</v>
      </c>
      <c r="J405" s="20">
        <v>3</v>
      </c>
      <c r="K405" s="19" t="s">
        <v>571</v>
      </c>
      <c r="L405" s="19" t="s">
        <v>558</v>
      </c>
      <c r="M405" s="17" t="str">
        <f t="shared" si="6"/>
        <v>Medium</v>
      </c>
    </row>
    <row r="406" spans="1:13" x14ac:dyDescent="0.25">
      <c r="A406" s="19" t="s">
        <v>568</v>
      </c>
      <c r="B406" s="21">
        <v>0</v>
      </c>
      <c r="C406" s="21">
        <v>0</v>
      </c>
      <c r="D406" s="20">
        <v>40</v>
      </c>
      <c r="E406" s="19">
        <v>30</v>
      </c>
      <c r="F406" s="19" t="s">
        <v>562</v>
      </c>
      <c r="G406" s="19" t="s">
        <v>561</v>
      </c>
      <c r="H406" s="20">
        <v>29</v>
      </c>
      <c r="I406" s="19" t="s">
        <v>560</v>
      </c>
      <c r="J406" s="20">
        <v>4</v>
      </c>
      <c r="K406" s="19" t="s">
        <v>559</v>
      </c>
      <c r="L406" s="19" t="s">
        <v>558</v>
      </c>
      <c r="M406" s="17" t="str">
        <f t="shared" si="6"/>
        <v>Medium</v>
      </c>
    </row>
    <row r="407" spans="1:13" x14ac:dyDescent="0.25">
      <c r="A407" s="19" t="s">
        <v>563</v>
      </c>
      <c r="B407" s="21">
        <v>0</v>
      </c>
      <c r="C407" s="21">
        <v>761</v>
      </c>
      <c r="D407" s="20">
        <v>25</v>
      </c>
      <c r="E407" s="19">
        <v>92</v>
      </c>
      <c r="F407" s="19" t="s">
        <v>562</v>
      </c>
      <c r="G407" s="19" t="s">
        <v>561</v>
      </c>
      <c r="H407" s="20">
        <v>59</v>
      </c>
      <c r="I407" s="19" t="s">
        <v>560</v>
      </c>
      <c r="J407" s="20">
        <v>4</v>
      </c>
      <c r="K407" s="19" t="s">
        <v>571</v>
      </c>
      <c r="L407" s="19" t="s">
        <v>564</v>
      </c>
      <c r="M407" s="17" t="str">
        <f t="shared" si="6"/>
        <v>Large</v>
      </c>
    </row>
    <row r="408" spans="1:13" x14ac:dyDescent="0.25">
      <c r="A408" s="19" t="s">
        <v>573</v>
      </c>
      <c r="B408" s="21">
        <v>0</v>
      </c>
      <c r="C408" s="21">
        <v>471</v>
      </c>
      <c r="D408" s="20">
        <v>7</v>
      </c>
      <c r="E408" s="19">
        <v>52</v>
      </c>
      <c r="F408" s="19" t="s">
        <v>567</v>
      </c>
      <c r="G408" s="19" t="s">
        <v>566</v>
      </c>
      <c r="H408" s="20">
        <v>34</v>
      </c>
      <c r="I408" s="19" t="s">
        <v>569</v>
      </c>
      <c r="J408" s="20">
        <v>4</v>
      </c>
      <c r="K408" s="19" t="s">
        <v>565</v>
      </c>
      <c r="L408" s="19" t="s">
        <v>564</v>
      </c>
      <c r="M408" s="17" t="str">
        <f t="shared" si="6"/>
        <v>Large</v>
      </c>
    </row>
    <row r="409" spans="1:13" x14ac:dyDescent="0.25">
      <c r="A409" s="19" t="s">
        <v>574</v>
      </c>
      <c r="B409" s="21">
        <v>0</v>
      </c>
      <c r="C409" s="21">
        <v>674</v>
      </c>
      <c r="D409" s="20">
        <v>37</v>
      </c>
      <c r="E409" s="19">
        <v>69</v>
      </c>
      <c r="F409" s="19" t="s">
        <v>562</v>
      </c>
      <c r="G409" s="19" t="s">
        <v>561</v>
      </c>
      <c r="H409" s="20">
        <v>41</v>
      </c>
      <c r="I409" s="19" t="s">
        <v>569</v>
      </c>
      <c r="J409" s="20">
        <v>4</v>
      </c>
      <c r="K409" s="19" t="s">
        <v>565</v>
      </c>
      <c r="L409" s="19" t="s">
        <v>558</v>
      </c>
      <c r="M409" s="17" t="str">
        <f t="shared" si="6"/>
        <v>Large</v>
      </c>
    </row>
    <row r="410" spans="1:13" x14ac:dyDescent="0.25">
      <c r="A410" s="19" t="s">
        <v>563</v>
      </c>
      <c r="B410" s="21">
        <v>0</v>
      </c>
      <c r="C410" s="21">
        <v>547</v>
      </c>
      <c r="D410" s="20">
        <v>13</v>
      </c>
      <c r="E410" s="19">
        <v>40</v>
      </c>
      <c r="F410" s="19" t="s">
        <v>562</v>
      </c>
      <c r="G410" s="19" t="s">
        <v>566</v>
      </c>
      <c r="H410" s="20">
        <v>35</v>
      </c>
      <c r="I410" s="19" t="s">
        <v>560</v>
      </c>
      <c r="J410" s="20">
        <v>3</v>
      </c>
      <c r="K410" s="19" t="s">
        <v>565</v>
      </c>
      <c r="L410" s="19" t="s">
        <v>564</v>
      </c>
      <c r="M410" s="17" t="str">
        <f t="shared" si="6"/>
        <v>Large</v>
      </c>
    </row>
    <row r="411" spans="1:13" x14ac:dyDescent="0.25">
      <c r="A411" s="19" t="s">
        <v>568</v>
      </c>
      <c r="B411" s="21">
        <v>161</v>
      </c>
      <c r="C411" s="21">
        <v>524</v>
      </c>
      <c r="D411" s="20">
        <v>13</v>
      </c>
      <c r="E411" s="19">
        <v>106</v>
      </c>
      <c r="F411" s="19" t="s">
        <v>562</v>
      </c>
      <c r="G411" s="19" t="s">
        <v>561</v>
      </c>
      <c r="H411" s="20">
        <v>27</v>
      </c>
      <c r="I411" s="19" t="s">
        <v>575</v>
      </c>
      <c r="J411" s="20">
        <v>4</v>
      </c>
      <c r="K411" s="19" t="s">
        <v>565</v>
      </c>
      <c r="L411" s="19" t="s">
        <v>558</v>
      </c>
      <c r="M411" s="17" t="str">
        <f t="shared" si="6"/>
        <v>Large</v>
      </c>
    </row>
    <row r="412" spans="1:13" x14ac:dyDescent="0.25">
      <c r="A412" s="19" t="s">
        <v>568</v>
      </c>
      <c r="B412" s="21">
        <v>0</v>
      </c>
      <c r="C412" s="21">
        <v>815</v>
      </c>
      <c r="D412" s="20">
        <v>19</v>
      </c>
      <c r="E412" s="19">
        <v>13</v>
      </c>
      <c r="F412" s="19" t="s">
        <v>562</v>
      </c>
      <c r="G412" s="19" t="s">
        <v>561</v>
      </c>
      <c r="H412" s="20">
        <v>41</v>
      </c>
      <c r="I412" s="19" t="s">
        <v>560</v>
      </c>
      <c r="J412" s="20">
        <v>3</v>
      </c>
      <c r="K412" s="19" t="s">
        <v>565</v>
      </c>
      <c r="L412" s="19" t="s">
        <v>564</v>
      </c>
      <c r="M412" s="17" t="str">
        <f t="shared" si="6"/>
        <v>Medium</v>
      </c>
    </row>
    <row r="413" spans="1:13" x14ac:dyDescent="0.25">
      <c r="A413" s="19" t="s">
        <v>574</v>
      </c>
      <c r="B413" s="21">
        <v>0</v>
      </c>
      <c r="C413" s="21">
        <v>0</v>
      </c>
      <c r="D413" s="20">
        <v>11</v>
      </c>
      <c r="E413" s="19">
        <v>4</v>
      </c>
      <c r="F413" s="19" t="s">
        <v>567</v>
      </c>
      <c r="G413" s="19" t="s">
        <v>566</v>
      </c>
      <c r="H413" s="20">
        <v>30</v>
      </c>
      <c r="I413" s="19" t="s">
        <v>575</v>
      </c>
      <c r="J413" s="20">
        <v>4</v>
      </c>
      <c r="K413" s="19" t="s">
        <v>565</v>
      </c>
      <c r="L413" s="19" t="s">
        <v>558</v>
      </c>
      <c r="M413" s="17" t="str">
        <f t="shared" si="6"/>
        <v>Short</v>
      </c>
    </row>
    <row r="414" spans="1:13" x14ac:dyDescent="0.25">
      <c r="A414" s="19" t="s">
        <v>563</v>
      </c>
      <c r="B414" s="21">
        <v>789</v>
      </c>
      <c r="C414" s="21">
        <v>989</v>
      </c>
      <c r="D414" s="20">
        <v>31</v>
      </c>
      <c r="E414" s="19">
        <v>0</v>
      </c>
      <c r="F414" s="19" t="s">
        <v>562</v>
      </c>
      <c r="G414" s="19" t="s">
        <v>572</v>
      </c>
      <c r="H414" s="20">
        <v>27</v>
      </c>
      <c r="I414" s="19" t="s">
        <v>560</v>
      </c>
      <c r="J414" s="20">
        <v>2</v>
      </c>
      <c r="K414" s="19" t="s">
        <v>559</v>
      </c>
      <c r="L414" s="19" t="s">
        <v>564</v>
      </c>
      <c r="M414" s="17" t="str">
        <f t="shared" si="6"/>
        <v>Short</v>
      </c>
    </row>
    <row r="415" spans="1:13" x14ac:dyDescent="0.25">
      <c r="A415" s="19" t="s">
        <v>570</v>
      </c>
      <c r="B415" s="21">
        <v>765</v>
      </c>
      <c r="C415" s="21">
        <v>10406</v>
      </c>
      <c r="D415" s="20">
        <v>10</v>
      </c>
      <c r="E415" s="19">
        <v>24</v>
      </c>
      <c r="F415" s="19" t="s">
        <v>567</v>
      </c>
      <c r="G415" s="19" t="s">
        <v>566</v>
      </c>
      <c r="H415" s="20">
        <v>65</v>
      </c>
      <c r="I415" s="19" t="s">
        <v>560</v>
      </c>
      <c r="J415" s="20">
        <v>3</v>
      </c>
      <c r="K415" s="19" t="s">
        <v>571</v>
      </c>
      <c r="L415" s="19" t="s">
        <v>558</v>
      </c>
      <c r="M415" s="17" t="str">
        <f t="shared" si="6"/>
        <v>Medium</v>
      </c>
    </row>
    <row r="416" spans="1:13" x14ac:dyDescent="0.25">
      <c r="A416" s="19" t="s">
        <v>568</v>
      </c>
      <c r="B416" s="21">
        <v>0</v>
      </c>
      <c r="C416" s="21">
        <v>957</v>
      </c>
      <c r="D416" s="20">
        <v>19</v>
      </c>
      <c r="E416" s="19">
        <v>11</v>
      </c>
      <c r="F416" s="19" t="s">
        <v>567</v>
      </c>
      <c r="G416" s="19" t="s">
        <v>566</v>
      </c>
      <c r="H416" s="20">
        <v>19</v>
      </c>
      <c r="I416" s="19" t="s">
        <v>575</v>
      </c>
      <c r="J416" s="20">
        <v>4</v>
      </c>
      <c r="K416" s="19" t="s">
        <v>565</v>
      </c>
      <c r="L416" s="19" t="s">
        <v>564</v>
      </c>
      <c r="M416" s="17" t="str">
        <f t="shared" si="6"/>
        <v>Short</v>
      </c>
    </row>
    <row r="417" spans="1:13" x14ac:dyDescent="0.25">
      <c r="A417" s="19" t="s">
        <v>563</v>
      </c>
      <c r="B417" s="21">
        <v>0</v>
      </c>
      <c r="C417" s="21">
        <v>770</v>
      </c>
      <c r="D417" s="20">
        <v>37</v>
      </c>
      <c r="E417" s="19">
        <v>3</v>
      </c>
      <c r="F417" s="19" t="s">
        <v>567</v>
      </c>
      <c r="G417" s="19" t="s">
        <v>566</v>
      </c>
      <c r="H417" s="20">
        <v>33</v>
      </c>
      <c r="I417" s="19" t="s">
        <v>560</v>
      </c>
      <c r="J417" s="20">
        <v>4</v>
      </c>
      <c r="K417" s="19" t="s">
        <v>565</v>
      </c>
      <c r="L417" s="19" t="s">
        <v>564</v>
      </c>
      <c r="M417" s="17" t="str">
        <f t="shared" si="6"/>
        <v>Short</v>
      </c>
    </row>
    <row r="418" spans="1:13" x14ac:dyDescent="0.25">
      <c r="A418" s="19" t="s">
        <v>568</v>
      </c>
      <c r="B418" s="21">
        <v>983</v>
      </c>
      <c r="C418" s="21">
        <v>950</v>
      </c>
      <c r="D418" s="20">
        <v>13</v>
      </c>
      <c r="E418" s="19">
        <v>5</v>
      </c>
      <c r="F418" s="19" t="s">
        <v>567</v>
      </c>
      <c r="G418" s="19" t="s">
        <v>566</v>
      </c>
      <c r="H418" s="20">
        <v>24</v>
      </c>
      <c r="I418" s="19" t="s">
        <v>575</v>
      </c>
      <c r="J418" s="20">
        <v>3</v>
      </c>
      <c r="K418" s="19" t="s">
        <v>565</v>
      </c>
      <c r="L418" s="19" t="s">
        <v>564</v>
      </c>
      <c r="M418" s="17" t="str">
        <f t="shared" si="6"/>
        <v>Short</v>
      </c>
    </row>
    <row r="419" spans="1:13" x14ac:dyDescent="0.25">
      <c r="A419" s="19" t="s">
        <v>574</v>
      </c>
      <c r="B419" s="21">
        <v>0</v>
      </c>
      <c r="C419" s="21">
        <v>160</v>
      </c>
      <c r="D419" s="20">
        <v>13</v>
      </c>
      <c r="E419" s="19">
        <v>7</v>
      </c>
      <c r="F419" s="19" t="s">
        <v>562</v>
      </c>
      <c r="G419" s="19" t="s">
        <v>572</v>
      </c>
      <c r="H419" s="20">
        <v>40</v>
      </c>
      <c r="I419" s="19" t="s">
        <v>575</v>
      </c>
      <c r="J419" s="20">
        <v>4</v>
      </c>
      <c r="K419" s="19" t="s">
        <v>565</v>
      </c>
      <c r="L419" s="19" t="s">
        <v>558</v>
      </c>
      <c r="M419" s="17" t="str">
        <f t="shared" si="6"/>
        <v>Short</v>
      </c>
    </row>
    <row r="420" spans="1:13" x14ac:dyDescent="0.25">
      <c r="A420" s="19" t="s">
        <v>574</v>
      </c>
      <c r="B420" s="21">
        <v>0</v>
      </c>
      <c r="C420" s="21">
        <v>276</v>
      </c>
      <c r="D420" s="20">
        <v>25</v>
      </c>
      <c r="E420" s="19">
        <v>91</v>
      </c>
      <c r="F420" s="19" t="s">
        <v>562</v>
      </c>
      <c r="G420" s="19" t="s">
        <v>561</v>
      </c>
      <c r="H420" s="20">
        <v>62</v>
      </c>
      <c r="I420" s="19" t="s">
        <v>560</v>
      </c>
      <c r="J420" s="20">
        <v>4</v>
      </c>
      <c r="K420" s="19" t="s">
        <v>565</v>
      </c>
      <c r="L420" s="19" t="s">
        <v>558</v>
      </c>
      <c r="M420" s="17" t="str">
        <f t="shared" si="6"/>
        <v>Large</v>
      </c>
    </row>
    <row r="421" spans="1:13" x14ac:dyDescent="0.25">
      <c r="A421" s="19" t="s">
        <v>573</v>
      </c>
      <c r="B421" s="21">
        <v>798</v>
      </c>
      <c r="C421" s="21">
        <v>137</v>
      </c>
      <c r="D421" s="20">
        <v>25</v>
      </c>
      <c r="E421" s="19">
        <v>25</v>
      </c>
      <c r="F421" s="19" t="s">
        <v>567</v>
      </c>
      <c r="G421" s="19" t="s">
        <v>566</v>
      </c>
      <c r="H421" s="20">
        <v>33</v>
      </c>
      <c r="I421" s="19" t="s">
        <v>569</v>
      </c>
      <c r="J421" s="20">
        <v>4</v>
      </c>
      <c r="K421" s="19" t="s">
        <v>571</v>
      </c>
      <c r="L421" s="19" t="s">
        <v>564</v>
      </c>
      <c r="M421" s="17" t="str">
        <f t="shared" si="6"/>
        <v>Medium</v>
      </c>
    </row>
    <row r="422" spans="1:13" x14ac:dyDescent="0.25">
      <c r="A422" s="19" t="s">
        <v>563</v>
      </c>
      <c r="B422" s="21">
        <v>0</v>
      </c>
      <c r="C422" s="21">
        <v>579</v>
      </c>
      <c r="D422" s="20">
        <v>22</v>
      </c>
      <c r="E422" s="19">
        <v>70</v>
      </c>
      <c r="F422" s="19" t="s">
        <v>562</v>
      </c>
      <c r="G422" s="19" t="s">
        <v>572</v>
      </c>
      <c r="H422" s="20">
        <v>29</v>
      </c>
      <c r="I422" s="19" t="s">
        <v>560</v>
      </c>
      <c r="J422" s="20">
        <v>3</v>
      </c>
      <c r="K422" s="19" t="s">
        <v>565</v>
      </c>
      <c r="L422" s="19" t="s">
        <v>558</v>
      </c>
      <c r="M422" s="17" t="str">
        <f t="shared" si="6"/>
        <v>Large</v>
      </c>
    </row>
    <row r="423" spans="1:13" x14ac:dyDescent="0.25">
      <c r="A423" s="19" t="s">
        <v>563</v>
      </c>
      <c r="B423" s="21">
        <v>193</v>
      </c>
      <c r="C423" s="21">
        <v>2684</v>
      </c>
      <c r="D423" s="20">
        <v>13</v>
      </c>
      <c r="E423" s="19">
        <v>5</v>
      </c>
      <c r="F423" s="19" t="s">
        <v>567</v>
      </c>
      <c r="G423" s="19" t="s">
        <v>566</v>
      </c>
      <c r="H423" s="20">
        <v>22</v>
      </c>
      <c r="I423" s="19" t="s">
        <v>560</v>
      </c>
      <c r="J423" s="20">
        <v>2</v>
      </c>
      <c r="K423" s="19" t="s">
        <v>571</v>
      </c>
      <c r="L423" s="19" t="s">
        <v>564</v>
      </c>
      <c r="M423" s="17" t="str">
        <f t="shared" si="6"/>
        <v>Short</v>
      </c>
    </row>
    <row r="424" spans="1:13" x14ac:dyDescent="0.25">
      <c r="A424" s="19" t="s">
        <v>570</v>
      </c>
      <c r="B424" s="21">
        <v>497</v>
      </c>
      <c r="C424" s="21">
        <v>0</v>
      </c>
      <c r="D424" s="20">
        <v>7</v>
      </c>
      <c r="E424" s="19">
        <v>51</v>
      </c>
      <c r="F424" s="19" t="s">
        <v>562</v>
      </c>
      <c r="G424" s="19" t="s">
        <v>561</v>
      </c>
      <c r="H424" s="20">
        <v>35</v>
      </c>
      <c r="I424" s="19" t="s">
        <v>569</v>
      </c>
      <c r="J424" s="20">
        <v>4</v>
      </c>
      <c r="K424" s="19" t="s">
        <v>565</v>
      </c>
      <c r="L424" s="19" t="s">
        <v>558</v>
      </c>
      <c r="M424" s="17" t="str">
        <f t="shared" si="6"/>
        <v>Large</v>
      </c>
    </row>
    <row r="425" spans="1:13" x14ac:dyDescent="0.25">
      <c r="A425" s="19" t="s">
        <v>568</v>
      </c>
      <c r="B425" s="21">
        <v>0</v>
      </c>
      <c r="C425" s="21">
        <v>0</v>
      </c>
      <c r="D425" s="20">
        <v>31</v>
      </c>
      <c r="E425" s="19">
        <v>53</v>
      </c>
      <c r="F425" s="19" t="s">
        <v>562</v>
      </c>
      <c r="G425" s="19" t="s">
        <v>561</v>
      </c>
      <c r="H425" s="20">
        <v>30</v>
      </c>
      <c r="I425" s="19" t="s">
        <v>560</v>
      </c>
      <c r="J425" s="20">
        <v>4</v>
      </c>
      <c r="K425" s="19" t="s">
        <v>565</v>
      </c>
      <c r="L425" s="19" t="s">
        <v>564</v>
      </c>
      <c r="M425" s="17" t="str">
        <f t="shared" si="6"/>
        <v>Large</v>
      </c>
    </row>
    <row r="426" spans="1:13" x14ac:dyDescent="0.25">
      <c r="A426" s="19" t="s">
        <v>563</v>
      </c>
      <c r="B426" s="21">
        <v>0</v>
      </c>
      <c r="C426" s="21">
        <v>0</v>
      </c>
      <c r="D426" s="20">
        <v>25</v>
      </c>
      <c r="E426" s="19">
        <v>103</v>
      </c>
      <c r="F426" s="19" t="s">
        <v>567</v>
      </c>
      <c r="G426" s="19" t="s">
        <v>566</v>
      </c>
      <c r="H426" s="20">
        <v>28</v>
      </c>
      <c r="I426" s="19" t="s">
        <v>560</v>
      </c>
      <c r="J426" s="20">
        <v>2</v>
      </c>
      <c r="K426" s="19" t="s">
        <v>565</v>
      </c>
      <c r="L426" s="19" t="s">
        <v>564</v>
      </c>
      <c r="M426" s="17" t="str">
        <f t="shared" si="6"/>
        <v>Large</v>
      </c>
    </row>
    <row r="427" spans="1:13" x14ac:dyDescent="0.25">
      <c r="A427" s="19" t="s">
        <v>563</v>
      </c>
      <c r="B427" s="21">
        <v>0</v>
      </c>
      <c r="C427" s="21">
        <v>712</v>
      </c>
      <c r="D427" s="20">
        <v>16</v>
      </c>
      <c r="E427" s="19">
        <v>6</v>
      </c>
      <c r="F427" s="19" t="s">
        <v>567</v>
      </c>
      <c r="G427" s="19" t="s">
        <v>566</v>
      </c>
      <c r="H427" s="20">
        <v>28</v>
      </c>
      <c r="I427" s="19" t="s">
        <v>560</v>
      </c>
      <c r="J427" s="20">
        <v>2</v>
      </c>
      <c r="K427" s="19" t="s">
        <v>565</v>
      </c>
      <c r="L427" s="19" t="s">
        <v>564</v>
      </c>
      <c r="M427" s="17" t="str">
        <f t="shared" si="6"/>
        <v>Short</v>
      </c>
    </row>
    <row r="428" spans="1:13" x14ac:dyDescent="0.25">
      <c r="A428" s="19" t="s">
        <v>563</v>
      </c>
      <c r="B428" s="21">
        <v>0</v>
      </c>
      <c r="C428" s="21">
        <v>912</v>
      </c>
      <c r="D428" s="20">
        <v>7</v>
      </c>
      <c r="E428" s="19">
        <v>39</v>
      </c>
      <c r="F428" s="19" t="s">
        <v>562</v>
      </c>
      <c r="G428" s="19" t="s">
        <v>561</v>
      </c>
      <c r="H428" s="20">
        <v>44</v>
      </c>
      <c r="I428" s="19" t="s">
        <v>560</v>
      </c>
      <c r="J428" s="20">
        <v>3</v>
      </c>
      <c r="K428" s="19" t="s">
        <v>559</v>
      </c>
      <c r="L428" s="19" t="s">
        <v>558</v>
      </c>
      <c r="M428" s="17" t="str">
        <f t="shared" si="6"/>
        <v>Large</v>
      </c>
    </row>
  </sheetData>
  <autoFilter ref="A3:M428" xr:uid="{67A38079-DA48-4DCB-BE73-430933E489AE}"/>
  <mergeCells count="3">
    <mergeCell ref="O4:T4"/>
    <mergeCell ref="O5:T5"/>
    <mergeCell ref="O6:T6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MigrationWizIdDocumentLibraryPermissions xmlns="7a6e37b5-1edd-440d-8fb5-458a524f50c1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16E5EF-A5EE-4CD2-84A8-5210A587B6E9}">
  <ds:schemaRefs>
    <ds:schemaRef ds:uri="http://purl.org/dc/terms/"/>
    <ds:schemaRef ds:uri="http://schemas.microsoft.com/office/2006/documentManagement/types"/>
    <ds:schemaRef ds:uri="3d6dd6d0-93c8-45ce-b910-d93d26537f89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a6e37b5-1edd-440d-8fb5-458a524f50c1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471BFF-B218-44D1-BD1F-492AD8EBC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B23560-B81C-45F9-ADBD-0FBD3888C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 # of songs</vt:lpstr>
      <vt:lpstr>Pivot table 2 songs per month</vt:lpstr>
      <vt:lpstr>Concert data</vt:lpstr>
      <vt:lpstr>Credit Risk Data</vt:lpstr>
    </vt:vector>
  </TitlesOfParts>
  <Company>Lindner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Platt</dc:creator>
  <cp:lastModifiedBy>George</cp:lastModifiedBy>
  <dcterms:created xsi:type="dcterms:W3CDTF">2019-09-04T13:08:16Z</dcterms:created>
  <dcterms:modified xsi:type="dcterms:W3CDTF">2022-05-03T00:05:14Z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