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8_{D2BAC636-9B6B-4461-8818-2D119C2F2335}" xr6:coauthVersionLast="47" xr6:coauthVersionMax="47" xr10:uidLastSave="{00000000-0000-0000-0000-000000000000}"/>
  <bookViews>
    <workbookView xWindow="-108" yWindow="-108" windowWidth="23256" windowHeight="12576" tabRatio="574" firstSheet="1" activeTab="1" xr2:uid="{00000000-000D-0000-FFFF-FFFF00000000}"/>
  </bookViews>
  <sheets>
    <sheet name="CB_DATA_" sheetId="32" state="hidden" r:id="rId1"/>
    <sheet name="Cash Flow Analysis" sheetId="27" r:id="rId2"/>
  </sheets>
  <definedNames>
    <definedName name="CBWorkbookPriority" hidden="1">-1245026946</definedName>
    <definedName name="CBx_0edb19a97f9f4431bef81643f14cba51" localSheetId="0" hidden="1">"'CB_DATA_'!$A$1"</definedName>
    <definedName name="CBx_2295d09d6c1d4c9790d2e4939f186d5e" localSheetId="0" hidden="1">"'Simulation'!$A$1"</definedName>
    <definedName name="CBx_Sheet_Guid" localSheetId="1" hidden="1">"'2295d09d6c1d4c9790d2e4939f186d5e"</definedName>
    <definedName name="CBx_Sheet_Guid" localSheetId="0" hidden="1">"'0edb19a97f9f4431bef81643f14cba51"</definedName>
    <definedName name="solver_typ" localSheetId="1" hidden="1">2</definedName>
    <definedName name="solver_ver" localSheetId="1" hidden="1">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7" l="1"/>
  <c r="C20" i="27"/>
  <c r="D18" i="27"/>
  <c r="E18" i="27"/>
  <c r="F18" i="27"/>
  <c r="G18" i="27"/>
  <c r="C18" i="27"/>
  <c r="D17" i="27"/>
  <c r="E17" i="27"/>
  <c r="F17" i="27"/>
  <c r="G17" i="27"/>
  <c r="C17" i="27"/>
  <c r="D16" i="27"/>
  <c r="E16" i="27"/>
  <c r="F16" i="27"/>
  <c r="G16" i="27"/>
  <c r="C16" i="27"/>
  <c r="G15" i="27"/>
  <c r="E15" i="27"/>
  <c r="F15" i="27" s="1"/>
  <c r="D15" i="27"/>
  <c r="C15" i="27"/>
  <c r="D14" i="27"/>
  <c r="E14" i="27"/>
  <c r="F14" i="27"/>
  <c r="G14" i="27"/>
  <c r="C14" i="27"/>
  <c r="E13" i="27"/>
  <c r="F13" i="27" s="1"/>
  <c r="G13" i="27" s="1"/>
  <c r="D13" i="27"/>
  <c r="C13" i="27"/>
  <c r="E12" i="27"/>
  <c r="F12" i="27" s="1"/>
  <c r="G12" i="27" s="1"/>
  <c r="D12" i="27"/>
  <c r="C12" i="27"/>
</calcChain>
</file>

<file path=xl/sharedStrings.xml><?xml version="1.0" encoding="utf-8"?>
<sst xmlns="http://schemas.openxmlformats.org/spreadsheetml/2006/main" count="27" uniqueCount="23">
  <si>
    <t>Office Building</t>
  </si>
  <si>
    <t>Parameters</t>
  </si>
  <si>
    <t>Rent per sq ft</t>
  </si>
  <si>
    <t>Operating expense per sq ft</t>
  </si>
  <si>
    <t>Cash Flow</t>
  </si>
  <si>
    <t>Year 1</t>
  </si>
  <si>
    <t>Year 2</t>
  </si>
  <si>
    <t>Year 3</t>
  </si>
  <si>
    <t>Year 4</t>
  </si>
  <si>
    <t>Year 5</t>
  </si>
  <si>
    <t>Rate of Change</t>
  </si>
  <si>
    <t>Rental Revenue</t>
  </si>
  <si>
    <t>Operating Cost</t>
  </si>
  <si>
    <t>Net Income</t>
  </si>
  <si>
    <t>Interest Cost</t>
  </si>
  <si>
    <t>Rental Rate</t>
  </si>
  <si>
    <t>Operating Rate</t>
  </si>
  <si>
    <t>Occupancy Rate</t>
  </si>
  <si>
    <t>per year</t>
  </si>
  <si>
    <t>Building Size (sq. ft.)</t>
  </si>
  <si>
    <t>Total Net Income</t>
  </si>
  <si>
    <t>Net Present Value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</si>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</sst>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7" formatCode="&quot;$&quot;#,##0.00"/>
    <numFmt numFmtId="170" formatCode="_(&quot;$&quot;* #,##0_);_(&quot;$&quot;* \(#,##0\);_(&quot;$&quot;* &quot;-&quot;??_);_(@_)"/>
  </numFmts>
  <fonts count="5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9" fontId="3" fillId="0" borderId="0" xfId="0" applyNumberFormat="1" applyFont="1"/>
    <xf numFmtId="164" fontId="3" fillId="0" borderId="0" xfId="0" applyNumberFormat="1" applyFont="1"/>
    <xf numFmtId="9" fontId="2" fillId="0" borderId="0" xfId="0" applyNumberFormat="1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7" fontId="0" fillId="0" borderId="0" xfId="0" applyNumberFormat="1"/>
    <xf numFmtId="3" fontId="0" fillId="0" borderId="0" xfId="0" applyNumberFormat="1"/>
    <xf numFmtId="44" fontId="0" fillId="0" borderId="0" xfId="1" applyFont="1"/>
    <xf numFmtId="9" fontId="0" fillId="0" borderId="0" xfId="2" applyFont="1"/>
    <xf numFmtId="9" fontId="0" fillId="0" borderId="0" xfId="0" applyNumberFormat="1"/>
    <xf numFmtId="164" fontId="0" fillId="0" borderId="0" xfId="0" applyNumberFormat="1"/>
    <xf numFmtId="44" fontId="0" fillId="0" borderId="0" xfId="0" applyNumberFormat="1"/>
    <xf numFmtId="170" fontId="0" fillId="0" borderId="0" xfId="0" applyNumberForma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9457" name="CB_Block_0" hidden="1">
          <a:extLst>
            <a:ext uri="{FF2B5EF4-FFF2-40B4-BE49-F238E27FC236}">
              <a16:creationId xmlns:a16="http://schemas.microsoft.com/office/drawing/2014/main" id="{00000000-0008-0000-0000-0000014C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9458" name="CB_00000000000000000000000000000001" hidden="1">
          <a:extLst>
            <a:ext uri="{FF2B5EF4-FFF2-40B4-BE49-F238E27FC236}">
              <a16:creationId xmlns:a16="http://schemas.microsoft.com/office/drawing/2014/main" id="{00000000-0008-0000-0000-0000024C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2297" name="CB_00000000000000000000000000000000" hidden="1">
          <a:extLst>
            <a:ext uri="{FF2B5EF4-FFF2-40B4-BE49-F238E27FC236}">
              <a16:creationId xmlns:a16="http://schemas.microsoft.com/office/drawing/2014/main" id="{00000000-0008-0000-0100-0000093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2298" name="CB_00000000000000000000000000000001" hidden="1">
          <a:extLst>
            <a:ext uri="{FF2B5EF4-FFF2-40B4-BE49-F238E27FC236}">
              <a16:creationId xmlns:a16="http://schemas.microsoft.com/office/drawing/2014/main" id="{00000000-0008-0000-0100-00000A3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2300" name="CB_00000000000000000000000000000003" hidden="1">
          <a:extLst>
            <a:ext uri="{FF2B5EF4-FFF2-40B4-BE49-F238E27FC236}">
              <a16:creationId xmlns:a16="http://schemas.microsoft.com/office/drawing/2014/main" id="{00000000-0008-0000-0100-00000C3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8"/>
  <sheetViews>
    <sheetView tabSelected="1" topLeftCell="A9" zoomScale="140" zoomScaleNormal="140" workbookViewId="0">
      <selection activeCell="C22" sqref="C22"/>
    </sheetView>
  </sheetViews>
  <sheetFormatPr defaultColWidth="9.109375" defaultRowHeight="14.4" x14ac:dyDescent="0.3"/>
  <cols>
    <col min="1" max="1" width="24.44140625" style="1" customWidth="1"/>
    <col min="2" max="2" width="10.6640625" style="1" customWidth="1"/>
    <col min="3" max="7" width="13.5546875" style="1" customWidth="1"/>
    <col min="8" max="16384" width="9.109375" style="1"/>
  </cols>
  <sheetData>
    <row r="1" spans="1:8" x14ac:dyDescent="0.3">
      <c r="A1" s="2" t="s">
        <v>0</v>
      </c>
    </row>
    <row r="2" spans="1:8" x14ac:dyDescent="0.3">
      <c r="A2" s="2"/>
      <c r="C2"/>
    </row>
    <row r="3" spans="1:8" x14ac:dyDescent="0.3">
      <c r="A3" s="2" t="s">
        <v>1</v>
      </c>
      <c r="C3" s="8" t="s">
        <v>10</v>
      </c>
      <c r="E3"/>
      <c r="F3"/>
      <c r="G3"/>
    </row>
    <row r="4" spans="1:8" x14ac:dyDescent="0.3">
      <c r="A4" s="1" t="s">
        <v>19</v>
      </c>
      <c r="B4" s="10">
        <v>180000</v>
      </c>
      <c r="C4"/>
      <c r="E4"/>
      <c r="F4"/>
      <c r="G4"/>
    </row>
    <row r="5" spans="1:8" x14ac:dyDescent="0.3">
      <c r="A5" s="1" t="s">
        <v>2</v>
      </c>
      <c r="B5" s="9">
        <v>15</v>
      </c>
      <c r="C5" s="11">
        <v>0.5</v>
      </c>
      <c r="D5" s="1" t="s">
        <v>18</v>
      </c>
      <c r="E5"/>
      <c r="F5"/>
      <c r="G5"/>
    </row>
    <row r="6" spans="1:8" x14ac:dyDescent="0.3">
      <c r="A6" s="1" t="s">
        <v>3</v>
      </c>
      <c r="B6" s="11">
        <v>1.2</v>
      </c>
      <c r="C6" s="11">
        <v>0.05</v>
      </c>
      <c r="D6" s="1" t="s">
        <v>18</v>
      </c>
      <c r="E6"/>
      <c r="F6"/>
      <c r="G6"/>
    </row>
    <row r="7" spans="1:8" x14ac:dyDescent="0.3">
      <c r="A7" s="1" t="s">
        <v>17</v>
      </c>
      <c r="B7" s="12">
        <v>0.7</v>
      </c>
      <c r="C7" s="12">
        <v>0.04</v>
      </c>
      <c r="D7" s="1" t="s">
        <v>18</v>
      </c>
      <c r="E7"/>
      <c r="F7"/>
      <c r="G7"/>
    </row>
    <row r="8" spans="1:8" x14ac:dyDescent="0.3">
      <c r="A8" s="1" t="s">
        <v>14</v>
      </c>
      <c r="B8" s="10">
        <v>1450000</v>
      </c>
      <c r="C8"/>
      <c r="E8"/>
      <c r="F8"/>
      <c r="G8"/>
    </row>
    <row r="9" spans="1:8" x14ac:dyDescent="0.3">
      <c r="A9" s="1" t="s">
        <v>22</v>
      </c>
      <c r="B9" s="12">
        <v>0.1</v>
      </c>
      <c r="C9"/>
      <c r="E9"/>
      <c r="F9"/>
      <c r="G9"/>
    </row>
    <row r="10" spans="1:8" x14ac:dyDescent="0.3">
      <c r="A10" s="2"/>
      <c r="B10"/>
      <c r="C10"/>
    </row>
    <row r="11" spans="1:8" x14ac:dyDescent="0.3">
      <c r="A11" s="2" t="s">
        <v>4</v>
      </c>
      <c r="C11" s="3" t="s">
        <v>5</v>
      </c>
      <c r="D11" s="3" t="s">
        <v>6</v>
      </c>
      <c r="E11" s="3" t="s">
        <v>7</v>
      </c>
      <c r="F11" s="3" t="s">
        <v>8</v>
      </c>
      <c r="G11" s="3" t="s">
        <v>9</v>
      </c>
    </row>
    <row r="12" spans="1:8" x14ac:dyDescent="0.3">
      <c r="A12" s="2"/>
      <c r="B12" s="7" t="s">
        <v>15</v>
      </c>
      <c r="C12" s="9">
        <f>B5</f>
        <v>15</v>
      </c>
      <c r="D12" s="9">
        <f>C12+$C$5</f>
        <v>15.5</v>
      </c>
      <c r="E12" s="9">
        <f t="shared" ref="E12:G12" si="0">D12+$C$5</f>
        <v>16</v>
      </c>
      <c r="F12" s="9">
        <f t="shared" si="0"/>
        <v>16.5</v>
      </c>
      <c r="G12" s="9">
        <f t="shared" si="0"/>
        <v>17</v>
      </c>
      <c r="H12"/>
    </row>
    <row r="13" spans="1:8" x14ac:dyDescent="0.3">
      <c r="A13" s="2"/>
      <c r="B13" s="7" t="s">
        <v>17</v>
      </c>
      <c r="C13" s="13">
        <f>B7</f>
        <v>0.7</v>
      </c>
      <c r="D13" s="13">
        <f>C13+$C$7</f>
        <v>0.74</v>
      </c>
      <c r="E13" s="13">
        <f t="shared" ref="E13:G13" si="1">D13+$C$7</f>
        <v>0.78</v>
      </c>
      <c r="F13" s="13">
        <f t="shared" si="1"/>
        <v>0.82000000000000006</v>
      </c>
      <c r="G13" s="13">
        <f t="shared" si="1"/>
        <v>0.8600000000000001</v>
      </c>
      <c r="H13"/>
    </row>
    <row r="14" spans="1:8" x14ac:dyDescent="0.3">
      <c r="A14" s="2"/>
      <c r="B14" s="7" t="s">
        <v>11</v>
      </c>
      <c r="C14" s="14">
        <f>$B$4*C12*C13</f>
        <v>1889999.9999999998</v>
      </c>
      <c r="D14" s="14">
        <f t="shared" ref="D14:G14" si="2">$B$4*D12*D13</f>
        <v>2064600</v>
      </c>
      <c r="E14" s="14">
        <f t="shared" si="2"/>
        <v>2246400</v>
      </c>
      <c r="F14" s="14">
        <f t="shared" si="2"/>
        <v>2435400</v>
      </c>
      <c r="G14" s="14">
        <f t="shared" si="2"/>
        <v>2631600.0000000005</v>
      </c>
      <c r="H14"/>
    </row>
    <row r="15" spans="1:8" x14ac:dyDescent="0.3">
      <c r="A15" s="2"/>
      <c r="B15" s="7" t="s">
        <v>16</v>
      </c>
      <c r="C15" s="15">
        <f>B6</f>
        <v>1.2</v>
      </c>
      <c r="D15" s="15">
        <f>C15+$C$6</f>
        <v>1.25</v>
      </c>
      <c r="E15" s="15">
        <f t="shared" ref="E15:F15" si="3">D15+$C$6</f>
        <v>1.3</v>
      </c>
      <c r="F15" s="15">
        <f t="shared" si="3"/>
        <v>1.35</v>
      </c>
      <c r="G15" s="15">
        <f>F15+$C$6</f>
        <v>1.4000000000000001</v>
      </c>
      <c r="H15"/>
    </row>
    <row r="16" spans="1:8" x14ac:dyDescent="0.3">
      <c r="A16" s="2"/>
      <c r="B16" s="7" t="s">
        <v>12</v>
      </c>
      <c r="C16" s="16">
        <f>$B$4*C15</f>
        <v>216000</v>
      </c>
      <c r="D16" s="16">
        <f t="shared" ref="D16:G16" si="4">$B$4*D15</f>
        <v>225000</v>
      </c>
      <c r="E16" s="16">
        <f t="shared" si="4"/>
        <v>234000</v>
      </c>
      <c r="F16" s="16">
        <f t="shared" si="4"/>
        <v>243000.00000000003</v>
      </c>
      <c r="G16" s="16">
        <f t="shared" si="4"/>
        <v>252000.00000000003</v>
      </c>
      <c r="H16"/>
    </row>
    <row r="17" spans="1:8" x14ac:dyDescent="0.3">
      <c r="A17" s="2"/>
      <c r="B17" s="7" t="s">
        <v>14</v>
      </c>
      <c r="C17" s="10">
        <f>$B$8</f>
        <v>1450000</v>
      </c>
      <c r="D17" s="10">
        <f t="shared" ref="D17:G17" si="5">$B$8</f>
        <v>1450000</v>
      </c>
      <c r="E17" s="10">
        <f t="shared" si="5"/>
        <v>1450000</v>
      </c>
      <c r="F17" s="10">
        <f t="shared" si="5"/>
        <v>1450000</v>
      </c>
      <c r="G17" s="10">
        <f t="shared" si="5"/>
        <v>1450000</v>
      </c>
      <c r="H17"/>
    </row>
    <row r="18" spans="1:8" x14ac:dyDescent="0.3">
      <c r="A18" s="2"/>
      <c r="B18" s="7" t="s">
        <v>13</v>
      </c>
      <c r="C18" s="14">
        <f>C14-C16-C17</f>
        <v>223999.99999999977</v>
      </c>
      <c r="D18" s="14">
        <f t="shared" ref="D18:G18" si="6">D14-D16-D17</f>
        <v>389600</v>
      </c>
      <c r="E18" s="14">
        <f t="shared" si="6"/>
        <v>562400</v>
      </c>
      <c r="F18" s="14">
        <f t="shared" si="6"/>
        <v>742400</v>
      </c>
      <c r="G18" s="14">
        <f t="shared" si="6"/>
        <v>929600.00000000047</v>
      </c>
      <c r="H18"/>
    </row>
    <row r="19" spans="1:8" x14ac:dyDescent="0.3">
      <c r="A19" s="2"/>
      <c r="B19" s="7"/>
      <c r="C19"/>
      <c r="D19"/>
      <c r="E19"/>
      <c r="F19"/>
      <c r="G19"/>
      <c r="H19"/>
    </row>
    <row r="20" spans="1:8" x14ac:dyDescent="0.3">
      <c r="A20" s="2"/>
      <c r="B20" s="7" t="s">
        <v>20</v>
      </c>
      <c r="C20" s="14">
        <f>SUM(C18:G18)</f>
        <v>2848000</v>
      </c>
      <c r="D20"/>
      <c r="E20"/>
      <c r="F20"/>
      <c r="G20"/>
      <c r="H20"/>
    </row>
    <row r="21" spans="1:8" x14ac:dyDescent="0.3">
      <c r="A21" s="2"/>
      <c r="B21" s="7" t="s">
        <v>21</v>
      </c>
      <c r="C21" s="17">
        <f>NPV(B9,C18:G18)</f>
        <v>2032436.9299166098</v>
      </c>
      <c r="D21"/>
      <c r="E21"/>
      <c r="F21"/>
      <c r="G21"/>
      <c r="H21"/>
    </row>
    <row r="22" spans="1:8" x14ac:dyDescent="0.3">
      <c r="A22" s="2"/>
      <c r="B22" s="7"/>
      <c r="C22"/>
      <c r="D22"/>
      <c r="E22"/>
      <c r="F22"/>
      <c r="G22"/>
      <c r="H22"/>
    </row>
    <row r="23" spans="1:8" x14ac:dyDescent="0.3">
      <c r="A23" s="2"/>
      <c r="B23" s="7"/>
      <c r="C23"/>
      <c r="D23"/>
      <c r="E23"/>
      <c r="F23"/>
      <c r="G23"/>
      <c r="H23"/>
    </row>
    <row r="24" spans="1:8" x14ac:dyDescent="0.3">
      <c r="A24" s="2"/>
      <c r="C24"/>
      <c r="D24"/>
      <c r="E24"/>
      <c r="F24"/>
      <c r="G24"/>
      <c r="H24"/>
    </row>
    <row r="25" spans="1:8" x14ac:dyDescent="0.3">
      <c r="B25" s="2"/>
      <c r="C25"/>
      <c r="D25"/>
      <c r="E25"/>
      <c r="F25"/>
      <c r="G25"/>
      <c r="H25"/>
    </row>
    <row r="26" spans="1:8" x14ac:dyDescent="0.3">
      <c r="B26" s="4"/>
      <c r="C26"/>
      <c r="D26"/>
      <c r="E26"/>
      <c r="F26"/>
      <c r="G26"/>
      <c r="H26"/>
    </row>
    <row r="27" spans="1:8" x14ac:dyDescent="0.3">
      <c r="A27" s="2"/>
      <c r="B27" s="5"/>
      <c r="C27" s="5"/>
      <c r="D27" s="5"/>
      <c r="E27" s="5"/>
      <c r="F27" s="5"/>
      <c r="G27" s="5"/>
    </row>
    <row r="28" spans="1:8" x14ac:dyDescent="0.3">
      <c r="B28" s="6"/>
    </row>
  </sheetData>
  <phoneticPr fontId="1" type="noConversion"/>
  <pageMargins left="0.75" right="0.75" top="1" bottom="1" header="0.5" footer="0.5"/>
  <pageSetup orientation="portrait" r:id="rId1"/>
  <headerFooter alignWithMargins="0">
    <oddHeader>Page &amp;P</oddHeader>
    <oddFooter>&amp;L&amp;BThe Tuck School at Dartmouth Confidential&amp;B&amp;C&amp;D&amp;RPage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CB_DATA_</vt:lpstr>
      <vt:lpstr>Cash Flow Analysis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Sox</dc:creator>
  <cp:lastModifiedBy>George</cp:lastModifiedBy>
  <cp:lastPrinted>2006-02-16T20:39:11Z</cp:lastPrinted>
  <dcterms:created xsi:type="dcterms:W3CDTF">2003-03-25T21:21:14Z</dcterms:created>
  <dcterms:modified xsi:type="dcterms:W3CDTF">2022-05-30T16:14:31Z</dcterms:modified>
</cp:coreProperties>
</file>