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9A80A911-CFEA-44B7-A53D-97ED021ACE8E}" xr6:coauthVersionLast="47" xr6:coauthVersionMax="47" xr10:uidLastSave="{00000000-0000-0000-0000-000000000000}"/>
  <bookViews>
    <workbookView xWindow="-108" yWindow="-108" windowWidth="23256" windowHeight="12576" activeTab="2" xr2:uid="{F959D333-4A1F-4975-A44E-93346B601A1D}"/>
  </bookViews>
  <sheets>
    <sheet name="Answer Report 1" sheetId="2" r:id="rId1"/>
    <sheet name="Sensitivity Report 1" sheetId="3" r:id="rId2"/>
    <sheet name="Assignment 10" sheetId="1" r:id="rId3"/>
  </sheets>
  <definedNames>
    <definedName name="anscount" hidden="1">1</definedName>
    <definedName name="limcount" hidden="1">1</definedName>
    <definedName name="sencount" hidden="1">1</definedName>
    <definedName name="solver_adj" localSheetId="2" hidden="1">'Assignment 10'!$K$7:$N$7</definedName>
    <definedName name="solver_corr" hidden="1">1</definedName>
    <definedName name="solver_ctp1" hidden="1">0</definedName>
    <definedName name="solver_ctp2" hidden="1">0</definedName>
    <definedName name="solver_cvg" localSheetId="2" hidden="1">0.0001</definedName>
    <definedName name="solver_disp" hidden="1">0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eval" hidden="1">0</definedName>
    <definedName name="solver_itr" localSheetId="2" hidden="1">2147483647</definedName>
    <definedName name="solver_lcens" hidden="1">-1E+30</definedName>
    <definedName name="solver_lcut" hidden="1">-1E+30</definedName>
    <definedName name="solver_lhs1" localSheetId="2" hidden="1">'Assignment 10'!$K$7:$N$7</definedName>
    <definedName name="solver_lhs2" localSheetId="2" hidden="1">'Assignment 10'!$O$13:$O$16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sim" hidden="1">2</definedName>
    <definedName name="solver_nssim" hidden="1">-1</definedName>
    <definedName name="solver_ntri" hidden="1">10000</definedName>
    <definedName name="solver_num" localSheetId="2" hidden="1">2</definedName>
    <definedName name="solver_nwt" localSheetId="2" hidden="1">1</definedName>
    <definedName name="solver_opt" localSheetId="2" hidden="1">'Assignment 10'!$O$10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gen" hidden="1">1</definedName>
    <definedName name="solver_rhs1" localSheetId="2" hidden="1">4</definedName>
    <definedName name="solver_rhs2" localSheetId="2" hidden="1">'Assignment 10'!$Q$13:$Q$16</definedName>
    <definedName name="solver_rlx" localSheetId="2" hidden="1">2</definedName>
    <definedName name="solver_rsd" localSheetId="2" hidden="1">0</definedName>
    <definedName name="solver_rsmp" hidden="1">1</definedName>
    <definedName name="solver_scl" localSheetId="2" hidden="1">2</definedName>
    <definedName name="solver_seed" hidden="1">0</definedName>
    <definedName name="solver_sho" localSheetId="2" hidden="1">2</definedName>
    <definedName name="solver_ssz" localSheetId="2" hidden="1">100</definedName>
    <definedName name="solver_strm" hidden="1">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ucens" hidden="1">1E+30</definedName>
    <definedName name="solver_ucut" hidden="1">1E+30</definedName>
    <definedName name="solver_val" localSheetId="2" hidden="1">0</definedName>
    <definedName name="solver_ver" localSheetId="2" hidden="1">3</definedName>
    <definedName name="solveri_CCol" hidden="1">"System.Drawing.Color:102:153:0:255"</definedName>
    <definedName name="solvero_C3D" hidden="1">"System.Boolean:False"</definedName>
    <definedName name="solvero_CAuDen" hidden="1">"System.Boolean:True"</definedName>
    <definedName name="solvero_CCol" hidden="1">"System.Drawing.Color:102:153:0:255"</definedName>
    <definedName name="solvero_CTyp" hidden="1">"System.Int32:2"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6" i="1"/>
  <c r="O14" i="1"/>
  <c r="O13" i="1"/>
  <c r="O10" i="1"/>
</calcChain>
</file>

<file path=xl/sharedStrings.xml><?xml version="1.0" encoding="utf-8"?>
<sst xmlns="http://schemas.openxmlformats.org/spreadsheetml/2006/main" count="152" uniqueCount="90">
  <si>
    <t>Question b)</t>
  </si>
  <si>
    <t>Question a)</t>
  </si>
  <si>
    <t>Oak chips (pounds)</t>
  </si>
  <si>
    <t>Pine chips (pounds)</t>
  </si>
  <si>
    <t>Pressing (hours)</t>
  </si>
  <si>
    <t>Glue (quarts)</t>
  </si>
  <si>
    <t>Aspen</t>
  </si>
  <si>
    <t>Savannah</t>
  </si>
  <si>
    <t>Pacific</t>
  </si>
  <si>
    <t>Tahoe</t>
  </si>
  <si>
    <t>Resources Required per Pallet of Paneling Type</t>
  </si>
  <si>
    <t>Descision Variables</t>
  </si>
  <si>
    <t>Pallet Production</t>
  </si>
  <si>
    <t>Objective Functions</t>
  </si>
  <si>
    <t>Profit</t>
  </si>
  <si>
    <t>Total</t>
  </si>
  <si>
    <t>Constraints</t>
  </si>
  <si>
    <t>Glue</t>
  </si>
  <si>
    <t>Pressing</t>
  </si>
  <si>
    <t>Pine</t>
  </si>
  <si>
    <t>Oak</t>
  </si>
  <si>
    <t>&lt;=</t>
  </si>
  <si>
    <t>LHS</t>
  </si>
  <si>
    <t>RHS</t>
  </si>
  <si>
    <t>Microsoft Excel 16.0 Answer Report</t>
  </si>
  <si>
    <t>Worksheet: [Individual Assignment 10 Workbook.xlsx]Assignment 10</t>
  </si>
  <si>
    <t>Report Created: 11/19/2020 12:03:19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</si>
  <si>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</si>
  <si>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</si>
  <si>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</si>
  <si>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</si>
  <si>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</si>
  <si>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</si>
  <si>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</si>
  <si>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</si>
  <si>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</si>
  <si>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</si>
  <si>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</si>
  <si>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</si>
  <si>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</si>
  <si>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</si>
  <si>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</si>
  <si>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</si>
  <si>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</si>
  <si>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</si>
  <si>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</si>
  <si>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$O$10</t>
  </si>
  <si>
    <t>Profit Total</t>
  </si>
  <si>
    <t>$K$7</t>
  </si>
  <si>
    <t>Glue (quarts) t</t>
  </si>
  <si>
    <t>Contin</t>
  </si>
  <si>
    <t>$L$7</t>
  </si>
  <si>
    <t>Glue (quarts) p</t>
  </si>
  <si>
    <t>$M$7</t>
  </si>
  <si>
    <t>Glue (quarts) s</t>
  </si>
  <si>
    <t>$N$7</t>
  </si>
  <si>
    <t>Glue (quarts) a</t>
  </si>
  <si>
    <t>$O$13</t>
  </si>
  <si>
    <t>Glue LHS</t>
  </si>
  <si>
    <t>$O$13&lt;=$Q$13</t>
  </si>
  <si>
    <t>Binding</t>
  </si>
  <si>
    <t>$O$14</t>
  </si>
  <si>
    <t>Pressing LHS</t>
  </si>
  <si>
    <t>$O$14&lt;=$Q$14</t>
  </si>
  <si>
    <t>$O$15</t>
  </si>
  <si>
    <t>Pine LHS</t>
  </si>
  <si>
    <t>$O$15&lt;=$Q$15</t>
  </si>
  <si>
    <t>$O$16</t>
  </si>
  <si>
    <t>Oak LHS</t>
  </si>
  <si>
    <t>$O$16&lt;=$Q$16</t>
  </si>
  <si>
    <t>Not Binding</t>
  </si>
  <si>
    <t>$K$7&gt;=4</t>
  </si>
  <si>
    <t>$L$7&gt;=4</t>
  </si>
  <si>
    <t>$M$7&gt;=4</t>
  </si>
  <si>
    <t>$N$7&gt;=4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</si>
  <si>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</si>
  <si>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</si>
  <si>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</si>
  <si>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</si>
  <si>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</si>
  <si>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</si>
  <si>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</si>
  <si>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</si>
  <si>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</si>
  <si>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</si>
  <si>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</si>
  <si>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</si>
  <si>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</si>
  <si>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</si>
  <si>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Glue, Pressing, and Oak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</si>
</sst>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3" borderId="0" xfId="0" applyFill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4" fontId="0" fillId="0" borderId="0" xfId="1" applyFont="1"/>
    <xf numFmtId="44" fontId="0" fillId="4" borderId="0" xfId="1" applyFont="1" applyFill="1"/>
    <xf numFmtId="44" fontId="0" fillId="2" borderId="0" xfId="1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57150</xdr:rowOff>
    </xdr:from>
    <xdr:to>
      <xdr:col>7</xdr:col>
      <xdr:colOff>200025</xdr:colOff>
      <xdr:row>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25C2F4-6B75-4025-A2B9-B7BFA69BC436}"/>
            </a:ext>
          </a:extLst>
        </xdr:cNvPr>
        <xdr:cNvSpPr txBox="1"/>
      </xdr:nvSpPr>
      <xdr:spPr>
        <a:xfrm>
          <a:off x="47626" y="57150"/>
          <a:ext cx="4419599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Retro Den </a:t>
          </a:r>
          <a:r>
            <a:rPr lang="en-US" sz="1100" baseline="0"/>
            <a:t>produces 4 different types of wood paneling. Each type of paneling is made by gluing and pressing together a different mixture of pine and oak chips. The following table summarizes the required amound of gluing, pressing, and mixture of wood chips required to produce a pallet of 50 units of each type of paneling:</a:t>
          </a:r>
          <a:endParaRPr lang="en-US" sz="1100"/>
        </a:p>
      </xdr:txBody>
    </xdr:sp>
    <xdr:clientData/>
  </xdr:twoCellAnchor>
  <xdr:twoCellAnchor>
    <xdr:from>
      <xdr:col>0</xdr:col>
      <xdr:colOff>47624</xdr:colOff>
      <xdr:row>10</xdr:row>
      <xdr:rowOff>66676</xdr:rowOff>
    </xdr:from>
    <xdr:to>
      <xdr:col>7</xdr:col>
      <xdr:colOff>200024</xdr:colOff>
      <xdr:row>22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AF99DB-2291-48DE-90CC-71BE31C60868}"/>
            </a:ext>
          </a:extLst>
        </xdr:cNvPr>
        <xdr:cNvSpPr txBox="1"/>
      </xdr:nvSpPr>
      <xdr:spPr>
        <a:xfrm>
          <a:off x="47624" y="1971676"/>
          <a:ext cx="4419600" cy="2238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Assume the company has 6,000 quarts of glue; 7,500 hours of pressing</a:t>
          </a:r>
          <a:r>
            <a:rPr lang="en-US" sz="1100" baseline="0"/>
            <a:t> capacity; 30,000 pounds of pine chips; and 62,500 pounds of oak chips available in the next production cycle. Further assume that each pallet of Tahoe, Pacific, Savannah, and Aspen panels can be sold for profits of $450, $1,150, $800, and $400, respectively. Finally, for marketing purposes, the company wants to produce at least 4 pallets of each type of paneling.</a:t>
          </a:r>
        </a:p>
        <a:p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Develop and solve a linear optimization model to determine how many pallets of each paneling type to produce in order to maximize profit.</a:t>
          </a:r>
        </a:p>
        <a:p>
          <a:endParaRPr lang="en-US">
            <a:effectLst/>
          </a:endParaRPr>
        </a:p>
        <a:p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answer the following questions in the highlighted cells below.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Which resources are economically scarce?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By how much would profits increase if one additional hour of pressing time became available (all other things remaining constant)? (Answer this question without changing your model.)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5CD3-87B0-46EC-9685-5C8D19B5B5B5}">
  <dimension ref="A1:G36"/>
  <sheetViews>
    <sheetView showGridLines="0" topLeftCell="A13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12.77734375" bestFit="1" customWidth="1"/>
    <col min="4" max="4" width="12.6640625" bestFit="1" customWidth="1"/>
    <col min="5" max="5" width="13.77734375" bestFit="1" customWidth="1"/>
    <col min="6" max="6" width="10.44140625" bestFit="1" customWidth="1"/>
    <col min="7" max="7" width="6" bestFit="1" customWidth="1"/>
  </cols>
  <sheetData>
    <row r="1" spans="1:5" x14ac:dyDescent="0.3">
      <c r="A1" s="4" t="s">
        <v>24</v>
      </c>
    </row>
    <row r="2" spans="1:5" x14ac:dyDescent="0.3">
      <c r="A2" s="4" t="s">
        <v>25</v>
      </c>
    </row>
    <row r="3" spans="1:5" x14ac:dyDescent="0.3">
      <c r="A3" s="4" t="s">
        <v>26</v>
      </c>
    </row>
    <row r="4" spans="1:5" x14ac:dyDescent="0.3">
      <c r="A4" s="4" t="s">
        <v>27</v>
      </c>
    </row>
    <row r="5" spans="1:5" x14ac:dyDescent="0.3">
      <c r="A5" s="4" t="s">
        <v>28</v>
      </c>
    </row>
    <row r="6" spans="1:5" x14ac:dyDescent="0.3">
      <c r="A6" s="4"/>
      <c r="B6" t="s">
        <v>29</v>
      </c>
    </row>
    <row r="7" spans="1:5" x14ac:dyDescent="0.3">
      <c r="A7" s="4"/>
      <c r="B7" t="s">
        <v>30</v>
      </c>
    </row>
    <row r="8" spans="1:5" x14ac:dyDescent="0.3">
      <c r="A8" s="4"/>
      <c r="B8" t="s">
        <v>31</v>
      </c>
    </row>
    <row r="9" spans="1:5" x14ac:dyDescent="0.3">
      <c r="A9" s="4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5" thickBot="1" x14ac:dyDescent="0.35">
      <c r="A14" t="s">
        <v>35</v>
      </c>
    </row>
    <row r="15" spans="1:5" ht="15" thickBot="1" x14ac:dyDescent="0.35">
      <c r="B15" s="9" t="s">
        <v>36</v>
      </c>
      <c r="C15" s="9" t="s">
        <v>37</v>
      </c>
      <c r="D15" s="9" t="s">
        <v>38</v>
      </c>
      <c r="E15" s="9" t="s">
        <v>39</v>
      </c>
    </row>
    <row r="16" spans="1:5" ht="15" thickBot="1" x14ac:dyDescent="0.35">
      <c r="B16" s="8" t="s">
        <v>46</v>
      </c>
      <c r="C16" s="8" t="s">
        <v>47</v>
      </c>
      <c r="D16" s="11">
        <v>60428.57142857142</v>
      </c>
      <c r="E16" s="11">
        <v>60400.000000000007</v>
      </c>
    </row>
    <row r="19" spans="1:7" ht="15" thickBot="1" x14ac:dyDescent="0.35">
      <c r="A19" t="s">
        <v>40</v>
      </c>
    </row>
    <row r="20" spans="1:7" ht="15" thickBot="1" x14ac:dyDescent="0.35">
      <c r="B20" s="9" t="s">
        <v>36</v>
      </c>
      <c r="C20" s="9" t="s">
        <v>37</v>
      </c>
      <c r="D20" s="9" t="s">
        <v>38</v>
      </c>
      <c r="E20" s="9" t="s">
        <v>39</v>
      </c>
      <c r="F20" s="9" t="s">
        <v>41</v>
      </c>
    </row>
    <row r="21" spans="1:7" x14ac:dyDescent="0.3">
      <c r="B21" s="10" t="s">
        <v>48</v>
      </c>
      <c r="C21" s="10" t="s">
        <v>49</v>
      </c>
      <c r="D21" s="12">
        <v>23.571428571428573</v>
      </c>
      <c r="E21" s="12">
        <v>23</v>
      </c>
      <c r="F21" s="10" t="s">
        <v>50</v>
      </c>
    </row>
    <row r="22" spans="1:7" x14ac:dyDescent="0.3">
      <c r="B22" s="10" t="s">
        <v>51</v>
      </c>
      <c r="C22" s="10" t="s">
        <v>52</v>
      </c>
      <c r="D22" s="12">
        <v>14.999999999999993</v>
      </c>
      <c r="E22" s="12">
        <v>15</v>
      </c>
      <c r="F22" s="10" t="s">
        <v>50</v>
      </c>
    </row>
    <row r="23" spans="1:7" x14ac:dyDescent="0.3">
      <c r="B23" s="10" t="s">
        <v>53</v>
      </c>
      <c r="C23" s="10" t="s">
        <v>54</v>
      </c>
      <c r="D23" s="12">
        <v>40.714285714285715</v>
      </c>
      <c r="E23" s="12">
        <v>39.000000000000007</v>
      </c>
      <c r="F23" s="10" t="s">
        <v>50</v>
      </c>
    </row>
    <row r="24" spans="1:7" ht="15" thickBot="1" x14ac:dyDescent="0.35">
      <c r="B24" s="8" t="s">
        <v>55</v>
      </c>
      <c r="C24" s="8" t="s">
        <v>56</v>
      </c>
      <c r="D24" s="11">
        <v>0</v>
      </c>
      <c r="E24" s="11">
        <v>4</v>
      </c>
      <c r="F24" s="8" t="s">
        <v>50</v>
      </c>
    </row>
    <row r="27" spans="1:7" ht="15" thickBot="1" x14ac:dyDescent="0.35">
      <c r="A27" t="s">
        <v>16</v>
      </c>
    </row>
    <row r="28" spans="1:7" ht="15" thickBot="1" x14ac:dyDescent="0.35">
      <c r="B28" s="9" t="s">
        <v>36</v>
      </c>
      <c r="C28" s="9" t="s">
        <v>37</v>
      </c>
      <c r="D28" s="9" t="s">
        <v>42</v>
      </c>
      <c r="E28" s="9" t="s">
        <v>43</v>
      </c>
      <c r="F28" s="9" t="s">
        <v>44</v>
      </c>
      <c r="G28" s="9" t="s">
        <v>45</v>
      </c>
    </row>
    <row r="29" spans="1:7" x14ac:dyDescent="0.3">
      <c r="B29" s="10" t="s">
        <v>57</v>
      </c>
      <c r="C29" s="10" t="s">
        <v>58</v>
      </c>
      <c r="D29" s="12">
        <v>6000.0000000000009</v>
      </c>
      <c r="E29" s="10" t="s">
        <v>59</v>
      </c>
      <c r="F29" s="10" t="s">
        <v>60</v>
      </c>
      <c r="G29" s="10">
        <v>0</v>
      </c>
    </row>
    <row r="30" spans="1:7" x14ac:dyDescent="0.3">
      <c r="B30" s="10" t="s">
        <v>61</v>
      </c>
      <c r="C30" s="10" t="s">
        <v>62</v>
      </c>
      <c r="D30" s="12">
        <v>7500.0000000000009</v>
      </c>
      <c r="E30" s="10" t="s">
        <v>63</v>
      </c>
      <c r="F30" s="10" t="s">
        <v>60</v>
      </c>
      <c r="G30" s="10">
        <v>0</v>
      </c>
    </row>
    <row r="31" spans="1:7" x14ac:dyDescent="0.3">
      <c r="B31" s="10" t="s">
        <v>64</v>
      </c>
      <c r="C31" s="10" t="s">
        <v>65</v>
      </c>
      <c r="D31" s="12">
        <v>30000</v>
      </c>
      <c r="E31" s="10" t="s">
        <v>66</v>
      </c>
      <c r="F31" s="10" t="s">
        <v>60</v>
      </c>
      <c r="G31" s="10">
        <v>0</v>
      </c>
    </row>
    <row r="32" spans="1:7" x14ac:dyDescent="0.3">
      <c r="B32" s="10" t="s">
        <v>67</v>
      </c>
      <c r="C32" s="10" t="s">
        <v>68</v>
      </c>
      <c r="D32" s="12">
        <v>34500</v>
      </c>
      <c r="E32" s="10" t="s">
        <v>69</v>
      </c>
      <c r="F32" s="10" t="s">
        <v>70</v>
      </c>
      <c r="G32" s="10">
        <v>28000</v>
      </c>
    </row>
    <row r="33" spans="2:7" x14ac:dyDescent="0.3">
      <c r="B33" s="10" t="s">
        <v>48</v>
      </c>
      <c r="C33" s="10" t="s">
        <v>49</v>
      </c>
      <c r="D33" s="12">
        <v>23</v>
      </c>
      <c r="E33" s="10" t="s">
        <v>71</v>
      </c>
      <c r="F33" s="10" t="s">
        <v>70</v>
      </c>
      <c r="G33" s="12">
        <v>19</v>
      </c>
    </row>
    <row r="34" spans="2:7" x14ac:dyDescent="0.3">
      <c r="B34" s="10" t="s">
        <v>51</v>
      </c>
      <c r="C34" s="10" t="s">
        <v>52</v>
      </c>
      <c r="D34" s="12">
        <v>15</v>
      </c>
      <c r="E34" s="10" t="s">
        <v>72</v>
      </c>
      <c r="F34" s="10" t="s">
        <v>70</v>
      </c>
      <c r="G34" s="12">
        <v>11</v>
      </c>
    </row>
    <row r="35" spans="2:7" x14ac:dyDescent="0.3">
      <c r="B35" s="10" t="s">
        <v>53</v>
      </c>
      <c r="C35" s="10" t="s">
        <v>54</v>
      </c>
      <c r="D35" s="12">
        <v>39.000000000000007</v>
      </c>
      <c r="E35" s="10" t="s">
        <v>73</v>
      </c>
      <c r="F35" s="10" t="s">
        <v>70</v>
      </c>
      <c r="G35" s="12">
        <v>35.000000000000007</v>
      </c>
    </row>
    <row r="36" spans="2:7" ht="15" thickBot="1" x14ac:dyDescent="0.35">
      <c r="B36" s="8" t="s">
        <v>55</v>
      </c>
      <c r="C36" s="8" t="s">
        <v>56</v>
      </c>
      <c r="D36" s="11">
        <v>4</v>
      </c>
      <c r="E36" s="8" t="s">
        <v>74</v>
      </c>
      <c r="F36" s="8" t="s">
        <v>60</v>
      </c>
      <c r="G36" s="1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7FC8-E0FC-4D98-AAAA-7D84ECD7C0FC}">
  <dimension ref="A1:H20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6.33203125" bestFit="1" customWidth="1"/>
    <col min="3" max="3" width="12.77734375" bestFit="1" customWidth="1"/>
    <col min="4" max="4" width="6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75</v>
      </c>
    </row>
    <row r="2" spans="1:8" x14ac:dyDescent="0.3">
      <c r="A2" s="4" t="s">
        <v>25</v>
      </c>
    </row>
    <row r="3" spans="1:8" x14ac:dyDescent="0.3">
      <c r="A3" s="4" t="s">
        <v>26</v>
      </c>
    </row>
    <row r="6" spans="1:8" ht="15" thickBot="1" x14ac:dyDescent="0.35">
      <c r="A6" t="s">
        <v>40</v>
      </c>
    </row>
    <row r="7" spans="1:8" x14ac:dyDescent="0.3">
      <c r="B7" s="13"/>
      <c r="C7" s="13"/>
      <c r="D7" s="13" t="s">
        <v>76</v>
      </c>
      <c r="E7" s="13" t="s">
        <v>78</v>
      </c>
      <c r="F7" s="13" t="s">
        <v>80</v>
      </c>
      <c r="G7" s="13" t="s">
        <v>82</v>
      </c>
      <c r="H7" s="13" t="s">
        <v>82</v>
      </c>
    </row>
    <row r="8" spans="1:8" ht="15" thickBot="1" x14ac:dyDescent="0.35">
      <c r="B8" s="14" t="s">
        <v>36</v>
      </c>
      <c r="C8" s="14" t="s">
        <v>37</v>
      </c>
      <c r="D8" s="14" t="s">
        <v>77</v>
      </c>
      <c r="E8" s="14" t="s">
        <v>79</v>
      </c>
      <c r="F8" s="14" t="s">
        <v>81</v>
      </c>
      <c r="G8" s="14" t="s">
        <v>83</v>
      </c>
      <c r="H8" s="14" t="s">
        <v>84</v>
      </c>
    </row>
    <row r="9" spans="1:8" x14ac:dyDescent="0.3">
      <c r="B9" s="10" t="s">
        <v>48</v>
      </c>
      <c r="C9" s="10" t="s">
        <v>49</v>
      </c>
      <c r="D9" s="10">
        <v>23</v>
      </c>
      <c r="E9" s="10">
        <v>0</v>
      </c>
      <c r="F9" s="10">
        <v>450</v>
      </c>
      <c r="G9" s="10">
        <v>299.99999999999932</v>
      </c>
      <c r="H9" s="10">
        <v>49.999999999999986</v>
      </c>
    </row>
    <row r="10" spans="1:8" x14ac:dyDescent="0.3">
      <c r="B10" s="10" t="s">
        <v>51</v>
      </c>
      <c r="C10" s="10" t="s">
        <v>52</v>
      </c>
      <c r="D10" s="10">
        <v>15</v>
      </c>
      <c r="E10" s="10">
        <v>0</v>
      </c>
      <c r="F10" s="10">
        <v>1150</v>
      </c>
      <c r="G10" s="10">
        <v>42.85714285714274</v>
      </c>
      <c r="H10" s="10">
        <v>714.28571428571422</v>
      </c>
    </row>
    <row r="11" spans="1:8" x14ac:dyDescent="0.3">
      <c r="B11" s="10" t="s">
        <v>53</v>
      </c>
      <c r="C11" s="10" t="s">
        <v>54</v>
      </c>
      <c r="D11" s="10">
        <v>39.000000000000007</v>
      </c>
      <c r="E11" s="10">
        <v>0</v>
      </c>
      <c r="F11" s="10">
        <v>800</v>
      </c>
      <c r="G11" s="10">
        <v>100.00000000000001</v>
      </c>
      <c r="H11" s="10">
        <v>16.666666666666661</v>
      </c>
    </row>
    <row r="12" spans="1:8" ht="15" thickBot="1" x14ac:dyDescent="0.35">
      <c r="B12" s="8" t="s">
        <v>55</v>
      </c>
      <c r="C12" s="8" t="s">
        <v>56</v>
      </c>
      <c r="D12" s="8">
        <v>4</v>
      </c>
      <c r="E12" s="8">
        <v>-7.1428571428571406</v>
      </c>
      <c r="F12" s="8">
        <v>400</v>
      </c>
      <c r="G12" s="8">
        <v>7.1428571428571406</v>
      </c>
      <c r="H12" s="8">
        <v>1E+30</v>
      </c>
    </row>
    <row r="14" spans="1:8" ht="15" thickBot="1" x14ac:dyDescent="0.35">
      <c r="A14" t="s">
        <v>16</v>
      </c>
    </row>
    <row r="15" spans="1:8" x14ac:dyDescent="0.3">
      <c r="B15" s="13"/>
      <c r="C15" s="13"/>
      <c r="D15" s="13" t="s">
        <v>76</v>
      </c>
      <c r="E15" s="13" t="s">
        <v>85</v>
      </c>
      <c r="F15" s="13" t="s">
        <v>87</v>
      </c>
      <c r="G15" s="13" t="s">
        <v>82</v>
      </c>
      <c r="H15" s="13" t="s">
        <v>82</v>
      </c>
    </row>
    <row r="16" spans="1:8" ht="15" thickBot="1" x14ac:dyDescent="0.35">
      <c r="B16" s="14" t="s">
        <v>36</v>
      </c>
      <c r="C16" s="14" t="s">
        <v>37</v>
      </c>
      <c r="D16" s="14" t="s">
        <v>77</v>
      </c>
      <c r="E16" s="14" t="s">
        <v>86</v>
      </c>
      <c r="F16" s="14" t="s">
        <v>88</v>
      </c>
      <c r="G16" s="14" t="s">
        <v>83</v>
      </c>
      <c r="H16" s="14" t="s">
        <v>84</v>
      </c>
    </row>
    <row r="17" spans="2:8" x14ac:dyDescent="0.3">
      <c r="B17" s="10" t="s">
        <v>57</v>
      </c>
      <c r="C17" s="10" t="s">
        <v>58</v>
      </c>
      <c r="D17" s="10">
        <v>6000.0000000000009</v>
      </c>
      <c r="E17" s="10">
        <v>0.42857142857142749</v>
      </c>
      <c r="F17" s="10">
        <v>6000</v>
      </c>
      <c r="G17" s="10">
        <v>1099.9999999999998</v>
      </c>
      <c r="H17" s="10">
        <v>2227.2727272727275</v>
      </c>
    </row>
    <row r="18" spans="2:8" x14ac:dyDescent="0.3">
      <c r="B18" s="10" t="s">
        <v>61</v>
      </c>
      <c r="C18" s="10" t="s">
        <v>62</v>
      </c>
      <c r="D18" s="10">
        <v>7500.0000000000009</v>
      </c>
      <c r="E18" s="10">
        <v>7.1428571428571397</v>
      </c>
      <c r="F18" s="10">
        <v>7500</v>
      </c>
      <c r="G18" s="10">
        <v>2659.9999999999995</v>
      </c>
      <c r="H18" s="10">
        <v>1099.9999999999998</v>
      </c>
    </row>
    <row r="19" spans="2:8" x14ac:dyDescent="0.3">
      <c r="B19" s="10" t="s">
        <v>64</v>
      </c>
      <c r="C19" s="10" t="s">
        <v>65</v>
      </c>
      <c r="D19" s="10">
        <v>30000</v>
      </c>
      <c r="E19" s="10">
        <v>0.14285714285714288</v>
      </c>
      <c r="F19" s="10">
        <v>30000</v>
      </c>
      <c r="G19" s="10">
        <v>24500.000000000004</v>
      </c>
      <c r="H19" s="10">
        <v>6650</v>
      </c>
    </row>
    <row r="20" spans="2:8" ht="15" thickBot="1" x14ac:dyDescent="0.35">
      <c r="B20" s="8" t="s">
        <v>67</v>
      </c>
      <c r="C20" s="8" t="s">
        <v>68</v>
      </c>
      <c r="D20" s="8">
        <v>34500</v>
      </c>
      <c r="E20" s="8">
        <v>0</v>
      </c>
      <c r="F20" s="8">
        <v>62500</v>
      </c>
      <c r="G20" s="8">
        <v>1E+30</v>
      </c>
      <c r="H20" s="8">
        <v>28000.000000000004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B5EA-6ED9-4197-AE01-525D2646C65B}">
  <dimension ref="B4:Q25"/>
  <sheetViews>
    <sheetView tabSelected="1" workbookViewId="0">
      <selection activeCell="E23" sqref="E23"/>
    </sheetView>
  </sheetViews>
  <sheetFormatPr defaultRowHeight="14.4" x14ac:dyDescent="0.3"/>
  <cols>
    <col min="2" max="2" width="34.109375" bestFit="1" customWidth="1"/>
    <col min="3" max="3" width="24.5546875" style="1" customWidth="1"/>
    <col min="4" max="6" width="13.109375" style="1" customWidth="1"/>
    <col min="10" max="10" width="17.88671875" customWidth="1"/>
    <col min="11" max="11" width="9" bestFit="1" customWidth="1"/>
    <col min="12" max="12" width="10.109375" bestFit="1" customWidth="1"/>
    <col min="13" max="14" width="9" bestFit="1" customWidth="1"/>
    <col min="15" max="15" width="11.109375" bestFit="1" customWidth="1"/>
  </cols>
  <sheetData>
    <row r="4" spans="2:17" x14ac:dyDescent="0.3">
      <c r="J4" s="4" t="s">
        <v>11</v>
      </c>
    </row>
    <row r="5" spans="2:17" x14ac:dyDescent="0.3">
      <c r="C5" s="18" t="s">
        <v>10</v>
      </c>
      <c r="D5" s="18"/>
      <c r="E5" s="18"/>
      <c r="F5" s="18"/>
    </row>
    <row r="6" spans="2:17" x14ac:dyDescent="0.3">
      <c r="B6" s="6"/>
      <c r="C6" s="5" t="s">
        <v>9</v>
      </c>
      <c r="D6" s="5" t="s">
        <v>8</v>
      </c>
      <c r="E6" s="5" t="s">
        <v>7</v>
      </c>
      <c r="F6" s="5" t="s">
        <v>6</v>
      </c>
      <c r="J6" s="3" t="s">
        <v>12</v>
      </c>
      <c r="K6" t="s">
        <v>9</v>
      </c>
      <c r="L6" t="s">
        <v>8</v>
      </c>
      <c r="M6" t="s">
        <v>7</v>
      </c>
      <c r="N6" t="s">
        <v>6</v>
      </c>
    </row>
    <row r="7" spans="2:17" x14ac:dyDescent="0.3">
      <c r="B7" s="4" t="s">
        <v>5</v>
      </c>
      <c r="C7" s="1">
        <v>50</v>
      </c>
      <c r="D7" s="1">
        <v>50</v>
      </c>
      <c r="E7" s="1">
        <v>100</v>
      </c>
      <c r="F7" s="1">
        <v>50</v>
      </c>
      <c r="K7" s="7">
        <v>23</v>
      </c>
      <c r="L7" s="7">
        <v>15</v>
      </c>
      <c r="M7" s="7">
        <v>39.000000000000007</v>
      </c>
      <c r="N7" s="7">
        <v>4</v>
      </c>
    </row>
    <row r="8" spans="2:17" x14ac:dyDescent="0.3">
      <c r="B8" s="4" t="s">
        <v>4</v>
      </c>
      <c r="C8" s="1">
        <v>50</v>
      </c>
      <c r="D8" s="1">
        <v>150</v>
      </c>
      <c r="E8" s="1">
        <v>100</v>
      </c>
      <c r="F8" s="1">
        <v>50</v>
      </c>
    </row>
    <row r="9" spans="2:17" x14ac:dyDescent="0.3">
      <c r="B9" s="4" t="s">
        <v>3</v>
      </c>
      <c r="C9" s="1">
        <v>500</v>
      </c>
      <c r="D9" s="1">
        <v>400</v>
      </c>
      <c r="E9" s="1">
        <v>300</v>
      </c>
      <c r="F9" s="1">
        <v>200</v>
      </c>
      <c r="J9" s="4" t="s">
        <v>13</v>
      </c>
      <c r="O9" t="s">
        <v>15</v>
      </c>
    </row>
    <row r="10" spans="2:17" x14ac:dyDescent="0.3">
      <c r="B10" s="4" t="s">
        <v>2</v>
      </c>
      <c r="C10" s="1">
        <v>500</v>
      </c>
      <c r="D10" s="1">
        <v>750</v>
      </c>
      <c r="E10" s="1">
        <v>250</v>
      </c>
      <c r="F10" s="1">
        <v>500</v>
      </c>
      <c r="J10" s="3" t="s">
        <v>14</v>
      </c>
      <c r="K10" s="15">
        <v>450</v>
      </c>
      <c r="L10" s="15">
        <v>1150</v>
      </c>
      <c r="M10" s="15">
        <v>800</v>
      </c>
      <c r="N10" s="15">
        <v>400</v>
      </c>
      <c r="O10" s="16">
        <f>SUMPRODUCT(K7:N7,K10:N10)</f>
        <v>60400.000000000007</v>
      </c>
    </row>
    <row r="12" spans="2:17" x14ac:dyDescent="0.3">
      <c r="J12" s="4" t="s">
        <v>16</v>
      </c>
      <c r="O12" t="s">
        <v>22</v>
      </c>
      <c r="Q12" t="s">
        <v>23</v>
      </c>
    </row>
    <row r="13" spans="2:17" x14ac:dyDescent="0.3">
      <c r="J13" s="3" t="s">
        <v>17</v>
      </c>
      <c r="K13">
        <v>50</v>
      </c>
      <c r="L13">
        <v>50</v>
      </c>
      <c r="M13">
        <v>100</v>
      </c>
      <c r="N13">
        <v>50</v>
      </c>
      <c r="O13">
        <f>SUMPRODUCT($K$7:$N$7,K13:N13)</f>
        <v>6000.0000000000009</v>
      </c>
      <c r="P13" t="s">
        <v>21</v>
      </c>
      <c r="Q13">
        <v>6000</v>
      </c>
    </row>
    <row r="14" spans="2:17" x14ac:dyDescent="0.3">
      <c r="J14" s="3" t="s">
        <v>18</v>
      </c>
      <c r="K14">
        <v>50</v>
      </c>
      <c r="L14">
        <v>150</v>
      </c>
      <c r="M14">
        <v>100</v>
      </c>
      <c r="N14">
        <v>50</v>
      </c>
      <c r="O14">
        <f>SUMPRODUCT($K$7:$N$7,K14:N14)</f>
        <v>7500.0000000000009</v>
      </c>
      <c r="P14" t="s">
        <v>21</v>
      </c>
      <c r="Q14">
        <v>7500</v>
      </c>
    </row>
    <row r="15" spans="2:17" x14ac:dyDescent="0.3">
      <c r="J15" s="3" t="s">
        <v>19</v>
      </c>
      <c r="K15">
        <v>500</v>
      </c>
      <c r="L15">
        <v>400</v>
      </c>
      <c r="M15">
        <v>300</v>
      </c>
      <c r="N15">
        <v>200</v>
      </c>
      <c r="O15">
        <f t="shared" ref="O15:O16" si="0">SUMPRODUCT($K$7:$N$7,K15:N15)</f>
        <v>30000</v>
      </c>
      <c r="P15" t="s">
        <v>21</v>
      </c>
      <c r="Q15">
        <v>30000</v>
      </c>
    </row>
    <row r="16" spans="2:17" x14ac:dyDescent="0.3">
      <c r="J16" s="3" t="s">
        <v>20</v>
      </c>
      <c r="K16">
        <v>500</v>
      </c>
      <c r="L16">
        <v>750</v>
      </c>
      <c r="M16">
        <v>250</v>
      </c>
      <c r="N16">
        <v>500</v>
      </c>
      <c r="O16">
        <f t="shared" si="0"/>
        <v>34500</v>
      </c>
      <c r="P16" t="s">
        <v>21</v>
      </c>
      <c r="Q16">
        <v>62500</v>
      </c>
    </row>
    <row r="24" spans="2:3" x14ac:dyDescent="0.3">
      <c r="B24" s="3" t="s">
        <v>1</v>
      </c>
      <c r="C24" s="2" t="s">
        <v>89</v>
      </c>
    </row>
    <row r="25" spans="2:3" x14ac:dyDescent="0.3">
      <c r="B25" s="3" t="s">
        <v>0</v>
      </c>
      <c r="C25" s="17">
        <v>7.1428571428571397</v>
      </c>
    </row>
  </sheetData>
  <mergeCells count="1">
    <mergeCell ref="C5:F5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Props1.xml><?xml version="1.0" encoding="utf-8"?>
<ds:datastoreItem xmlns:ds="http://schemas.openxmlformats.org/officeDocument/2006/customXml" ds:itemID="{E59A012B-8941-42BF-85F7-0042CD6292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28B4B-CF72-4C25-AE56-49FEF2FE85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61DA0F-A75A-48CA-B423-5F72B87378D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d6dd6d0-93c8-45ce-b910-d93d26537f89"/>
    <ds:schemaRef ds:uri="7a6e37b5-1edd-440d-8fb5-458a524f50c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Assignment 10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Platt</dc:creator>
  <cp:lastModifiedBy>George</cp:lastModifiedBy>
  <dcterms:created xsi:type="dcterms:W3CDTF">2020-11-14T20:51:00Z</dcterms:created>
  <dcterms:modified xsi:type="dcterms:W3CDTF">2022-05-15T21:38:36Z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