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GitHub\2023 Ornikar Pricing\Analysis\"/>
    </mc:Choice>
  </mc:AlternateContent>
  <xr:revisionPtr revIDLastSave="0" documentId="8_{5B0E07DC-5314-4613-B1EC-C52889245855}" xr6:coauthVersionLast="47" xr6:coauthVersionMax="47" xr10:uidLastSave="{00000000-0000-0000-0000-000000000000}"/>
  <bookViews>
    <workbookView xWindow="-28920" yWindow="-6045" windowWidth="29040" windowHeight="15720" xr2:uid="{E0B0B24F-3014-46A7-8C3A-FA485FECF0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E8" i="1"/>
  <c r="D8" i="1"/>
  <c r="E16" i="1" l="1"/>
  <c r="D16" i="1"/>
  <c r="D17" i="1" s="1"/>
  <c r="E17" i="1" l="1"/>
</calcChain>
</file>

<file path=xl/sharedStrings.xml><?xml version="1.0" encoding="utf-8"?>
<sst xmlns="http://schemas.openxmlformats.org/spreadsheetml/2006/main" count="12" uniqueCount="12">
  <si>
    <t xml:space="preserve">Taux des polices respectant les critères </t>
  </si>
  <si>
    <t>Taux réellement utilisé</t>
  </si>
  <si>
    <t>Taux police validée</t>
  </si>
  <si>
    <t>Hausse nécessaire</t>
  </si>
  <si>
    <t>Amortissement sur un 1 an</t>
  </si>
  <si>
    <t>Amortissement sur deux ans</t>
  </si>
  <si>
    <t>Taux de renouvellement</t>
  </si>
  <si>
    <t>dégradation du Ratio Combiné 1er année (pour les polices souscrites)</t>
  </si>
  <si>
    <t>réduction en Euro</t>
  </si>
  <si>
    <t>Prime moyenne Wakam TTC</t>
  </si>
  <si>
    <t>Prime Moyenne Wakama HT</t>
  </si>
  <si>
    <t>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</si>
</sst>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0.0%"/>
    <numFmt numFmtId="171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43" fontId="0" fillId="0" borderId="0" xfId="1" applyFont="1"/>
    <xf numFmtId="167" fontId="0" fillId="0" borderId="0" xfId="2" applyNumberFormat="1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7" fontId="0" fillId="2" borderId="0" xfId="2" applyNumberFormat="1" applyFont="1" applyFill="1"/>
    <xf numFmtId="9" fontId="0" fillId="0" borderId="0" xfId="2" applyFont="1" applyAlignment="1">
      <alignment wrapText="1"/>
    </xf>
    <xf numFmtId="171" fontId="0" fillId="0" borderId="0" xfId="1" applyNumberFormat="1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E354-818D-46A4-80D3-EB34C1558C52}">
  <dimension ref="C6:G20"/>
  <sheetViews>
    <sheetView tabSelected="1" workbookViewId="0">
      <selection activeCell="D4" sqref="D4"/>
    </sheetView>
  </sheetViews>
  <sheetFormatPr baseColWidth="10" defaultRowHeight="14.5" x14ac:dyDescent="0.35"/>
  <cols>
    <col min="3" max="3" width="23.7265625" customWidth="1"/>
    <col min="4" max="4" width="15.6328125" customWidth="1"/>
    <col min="5" max="5" width="14.36328125" customWidth="1"/>
  </cols>
  <sheetData>
    <row r="6" spans="3:7" ht="29" x14ac:dyDescent="0.35">
      <c r="D6" s="6" t="s">
        <v>4</v>
      </c>
      <c r="E6" s="6" t="s">
        <v>5</v>
      </c>
    </row>
    <row r="7" spans="3:7" x14ac:dyDescent="0.35">
      <c r="C7" t="s">
        <v>10</v>
      </c>
      <c r="D7" s="6">
        <v>429</v>
      </c>
      <c r="E7" s="6">
        <v>429</v>
      </c>
    </row>
    <row r="8" spans="3:7" x14ac:dyDescent="0.35">
      <c r="C8" t="s">
        <v>11</v>
      </c>
      <c r="D8" s="9">
        <f>127/420</f>
        <v>0.30238095238095236</v>
      </c>
      <c r="E8" s="9">
        <f>127/420</f>
        <v>0.30238095238095236</v>
      </c>
    </row>
    <row r="9" spans="3:7" ht="29" x14ac:dyDescent="0.35">
      <c r="C9" s="6" t="s">
        <v>9</v>
      </c>
      <c r="D9" s="10">
        <f>+D7*(1+D8)</f>
        <v>558.72142857142853</v>
      </c>
      <c r="E9" s="10">
        <f>+E7*(1+E8)</f>
        <v>558.72142857142853</v>
      </c>
    </row>
    <row r="10" spans="3:7" x14ac:dyDescent="0.35">
      <c r="C10" s="6"/>
    </row>
    <row r="11" spans="3:7" ht="29" x14ac:dyDescent="0.35">
      <c r="C11" s="6" t="s">
        <v>0</v>
      </c>
      <c r="D11" s="1">
        <v>0.6</v>
      </c>
      <c r="E11" s="1">
        <v>0.6</v>
      </c>
      <c r="G11" s="2"/>
    </row>
    <row r="12" spans="3:7" x14ac:dyDescent="0.35">
      <c r="C12" s="6" t="s">
        <v>1</v>
      </c>
      <c r="D12" s="1">
        <v>0.9</v>
      </c>
      <c r="E12" s="1">
        <v>0.9</v>
      </c>
      <c r="G12" s="3"/>
    </row>
    <row r="13" spans="3:7" x14ac:dyDescent="0.35">
      <c r="C13" s="6" t="s">
        <v>2</v>
      </c>
      <c r="D13" s="1">
        <v>0.75</v>
      </c>
      <c r="E13" s="1">
        <v>0.75</v>
      </c>
      <c r="G13" s="3"/>
    </row>
    <row r="14" spans="3:7" x14ac:dyDescent="0.35">
      <c r="C14" s="6" t="s">
        <v>8</v>
      </c>
      <c r="D14" s="4">
        <v>50</v>
      </c>
      <c r="E14" s="4">
        <v>50</v>
      </c>
      <c r="G14" s="3"/>
    </row>
    <row r="15" spans="3:7" x14ac:dyDescent="0.35">
      <c r="C15" s="6" t="s">
        <v>6</v>
      </c>
      <c r="E15" s="1">
        <v>0.6</v>
      </c>
      <c r="G15" s="3"/>
    </row>
    <row r="16" spans="3:7" x14ac:dyDescent="0.35">
      <c r="C16" s="7" t="s">
        <v>3</v>
      </c>
      <c r="D16" s="8">
        <f>+D14/D9*D11*D12*D13</f>
        <v>3.624346403139822E-2</v>
      </c>
      <c r="E16" s="8">
        <f>+E14/E9*E11*E12*E13/(1+E15)</f>
        <v>2.2652165019623888E-2</v>
      </c>
      <c r="G16" s="3"/>
    </row>
    <row r="17" spans="3:7" ht="43.5" x14ac:dyDescent="0.35">
      <c r="C17" s="6" t="s">
        <v>7</v>
      </c>
      <c r="D17" s="5">
        <f>(1+D16)/(1+$D16)-1</f>
        <v>0</v>
      </c>
      <c r="E17" s="5">
        <f>(1+E16)/(1+$D16)-1</f>
        <v>-1.3115932195025715E-2</v>
      </c>
      <c r="G17" s="3"/>
    </row>
    <row r="18" spans="3:7" x14ac:dyDescent="0.35">
      <c r="G18" s="3"/>
    </row>
    <row r="19" spans="3:7" x14ac:dyDescent="0.35">
      <c r="G19" s="3"/>
    </row>
    <row r="20" spans="3:7" x14ac:dyDescent="0.35"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Gorge</dc:creator>
  <cp:lastModifiedBy>Guillaume Gorge</cp:lastModifiedBy>
  <dcterms:created xsi:type="dcterms:W3CDTF">2023-09-15T08:25:30Z</dcterms:created>
  <dcterms:modified xsi:type="dcterms:W3CDTF">2023-09-18T09:07:51Z</dcterms:modified>
</cp:coreProperties>
</file>