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F:\НЕ УДАЛЯТЬ!!!\Desktop\"/>
    </mc:Choice>
  </mc:AlternateContent>
  <bookViews>
    <workbookView xWindow="0" yWindow="0" windowWidth="20490" windowHeight="7650" activeTab="1"/>
  </bookViews>
  <sheets>
    <sheet name="Быстрый поиск " sheetId="20" r:id="rId1"/>
    <sheet name="Основной справочник" sheetId="14" r:id="rId2"/>
    <sheet name="Grazie" sheetId="10" r:id="rId3"/>
    <sheet name="Kimex" sheetId="11" r:id="rId4"/>
    <sheet name="MANGO" sheetId="17" r:id="rId5"/>
    <sheet name="Группы  " sheetId="15" r:id="rId6"/>
    <sheet name="Лист1" sheetId="21" state="hidden" r:id="rId7"/>
    <sheet name="МИСКА" sheetId="22" r:id="rId8"/>
  </sheets>
  <definedNames>
    <definedName name="_xlnm._FilterDatabase" localSheetId="2" hidden="1">Grazie!#REF!</definedName>
    <definedName name="_xlnm._FilterDatabase" localSheetId="3" hidden="1">Kimex!$A$2:$J$53</definedName>
    <definedName name="_xlnm._FilterDatabase" localSheetId="4" hidden="1">MANGO!#REF!</definedName>
    <definedName name="_xlnm._FilterDatabase" localSheetId="1" hidden="1">'Основной справочник'!$A$2:$BC$177</definedName>
  </definedNames>
  <calcPr calcId="162913"/>
</workbook>
</file>

<file path=xl/calcChain.xml><?xml version="1.0" encoding="utf-8"?>
<calcChain xmlns="http://schemas.openxmlformats.org/spreadsheetml/2006/main">
  <c r="B10" i="20" l="1"/>
  <c r="B9" i="20"/>
  <c r="B8" i="20"/>
  <c r="D7" i="20"/>
  <c r="B7" i="20"/>
  <c r="B6" i="20"/>
  <c r="B5" i="20"/>
</calcChain>
</file>

<file path=xl/comments1.xml><?xml version="1.0" encoding="utf-8"?>
<comments xmlns="http://schemas.openxmlformats.org/spreadsheetml/2006/main">
  <authors>
    <author>Елизавета Комарова</author>
    <author>Илья Мун</author>
  </authors>
  <commentList>
    <comment ref="B14" authorId="0" shapeId="0">
      <text>
        <r>
          <rPr>
            <b/>
            <sz val="9"/>
            <color indexed="81"/>
            <rFont val="Tahoma"/>
            <family val="2"/>
            <charset val="204"/>
          </rPr>
          <t>*Дата, с которой начинается действие данного документа.
Проставить в случае, если эта дата известна!</t>
        </r>
      </text>
    </comment>
    <comment ref="B19" authorId="1" shapeId="0">
      <text>
        <r>
          <rPr>
            <b/>
            <sz val="9"/>
            <color indexed="81"/>
            <rFont val="Tahoma"/>
            <family val="2"/>
            <charset val="204"/>
          </rPr>
          <t>*В случае, если адрес отправки не соответствует юрид.адресу, это должно быть отражено в реквизитах Договора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>
  <authors>
    <author>Кристина Леонова</author>
  </authors>
  <commentList>
    <comment ref="B171" authorId="0" shapeId="0">
      <text>
        <r>
          <rPr>
            <b/>
            <sz val="9"/>
            <color indexed="81"/>
            <rFont val="Tahoma"/>
            <family val="2"/>
            <charset val="204"/>
          </rPr>
          <t>Кристина Леонова:</t>
        </r>
        <r>
          <rPr>
            <sz val="9"/>
            <color indexed="81"/>
            <rFont val="Tahoma"/>
            <family val="2"/>
            <charset val="204"/>
          </rPr>
          <t xml:space="preserve">
Дектретный отпуск 
</t>
        </r>
      </text>
    </comment>
  </commentList>
</comments>
</file>

<file path=xl/sharedStrings.xml><?xml version="1.0" encoding="utf-8"?>
<sst xmlns="http://schemas.openxmlformats.org/spreadsheetml/2006/main" count="2195" uniqueCount="1508">
  <si>
    <t>Вн.номер.</t>
  </si>
  <si>
    <t>Номер тел.</t>
  </si>
  <si>
    <t>Эл. Адреса</t>
  </si>
  <si>
    <t>Должность</t>
  </si>
  <si>
    <t>311-03-54;55;56</t>
  </si>
  <si>
    <t>8-701-713-21-10</t>
  </si>
  <si>
    <t>8-701-803-00-80</t>
  </si>
  <si>
    <t>Менеджер</t>
  </si>
  <si>
    <t>tolkyn.bidaibekova@kkgroup.kz</t>
  </si>
  <si>
    <t>tatyana.glyants@kkgroup.kz</t>
  </si>
  <si>
    <t>8-701-757-91-74</t>
  </si>
  <si>
    <t>natalya.kazachyok@kkgroup.kz</t>
  </si>
  <si>
    <t>8-701-713-21-01</t>
  </si>
  <si>
    <t>8-701-713-22-57</t>
  </si>
  <si>
    <t>denis.pologutin@kkgroup.kz</t>
  </si>
  <si>
    <t xml:space="preserve">IT-менеджер </t>
  </si>
  <si>
    <t>8-701-445-99-97</t>
  </si>
  <si>
    <t>8-701-713-22-67</t>
  </si>
  <si>
    <t>Аношкина Ирина Анатольевна</t>
  </si>
  <si>
    <t>8-701-713-20-40</t>
  </si>
  <si>
    <t>8-701-713-21-93</t>
  </si>
  <si>
    <t>oksana.sikorskaya@kkgroup.kz</t>
  </si>
  <si>
    <t>8-701-713-21-83</t>
  </si>
  <si>
    <t>yuliya.essaulenko@kkgroup.kz</t>
  </si>
  <si>
    <t>anna.kalmykova@kkgroup.kz</t>
  </si>
  <si>
    <t>8-701-713-20-15</t>
  </si>
  <si>
    <t>8-701-713-22-50</t>
  </si>
  <si>
    <t>grazie.alm.adk@kkgroup.kz</t>
  </si>
  <si>
    <t>kimex.alm.globus@kkgroup.kz</t>
  </si>
  <si>
    <t>kimex.alm.altin_taraz@kkgroup.kz</t>
  </si>
  <si>
    <t>kimex.alm.abaya@kkgroup.kz</t>
  </si>
  <si>
    <t>kimex.alm.domino@kkgroup.kz</t>
  </si>
  <si>
    <t>kimex.semsk@kkgroup.kz</t>
  </si>
  <si>
    <t>kimex.pvl@kkgroup.kz</t>
  </si>
  <si>
    <t>grazie.krg@kkgroup.kz</t>
  </si>
  <si>
    <t>kimex.akt@kkgroup.kz</t>
  </si>
  <si>
    <t>kimex.urk@kkgroup.kz</t>
  </si>
  <si>
    <t>kimex.alm.mega@kkgroup.kz</t>
  </si>
  <si>
    <t>kimex.alm.dostyk@kkgroup.kz</t>
  </si>
  <si>
    <t>grazie.alm.seifullina@kkgroup.kz</t>
  </si>
  <si>
    <t>kimex.ast.respublika@kkgroup.kz</t>
  </si>
  <si>
    <t>kimex.ast.sari_arka@kkgroup.kz</t>
  </si>
  <si>
    <t>kimex.ast.vokzal@kkgroup.kz</t>
  </si>
  <si>
    <t>grazie.ast.respublika@kkgroup.kz</t>
  </si>
  <si>
    <t>grazie.ast.mega@kkgroup.kz</t>
  </si>
  <si>
    <t>kimex.kzl@kkgroup.kz</t>
  </si>
  <si>
    <t>kimex.sht@kkgroup.kz</t>
  </si>
  <si>
    <t xml:space="preserve">Директор: </t>
  </si>
  <si>
    <t>Директор: Филипова Людмила  8-777-356-72-29</t>
  </si>
  <si>
    <t>uk-oreol@mail.ru</t>
  </si>
  <si>
    <t>sklad@kkgroup.kz</t>
  </si>
  <si>
    <t>8-705-531-98-61</t>
  </si>
  <si>
    <t>8-701-802-98-82</t>
  </si>
  <si>
    <t>8-701-713-20-92</t>
  </si>
  <si>
    <t>kimex.kust.mart@kkgroup.kz</t>
  </si>
  <si>
    <t>8-705-951-59-91</t>
  </si>
  <si>
    <t>saida.vagapova@kkgroup.kz</t>
  </si>
  <si>
    <t>marina.silitskaya@kkgroup.kz</t>
  </si>
  <si>
    <t>Координатор  розничной сети</t>
  </si>
  <si>
    <t xml:space="preserve">Менеджер по управлению магазинами </t>
  </si>
  <si>
    <t>сотрудники HR-департамента.</t>
  </si>
  <si>
    <t>сотрудники всего офиса.</t>
  </si>
  <si>
    <t>все сотрудники.</t>
  </si>
  <si>
    <t>ИТ-отдел.</t>
  </si>
  <si>
    <t>только магазины kimex и grazie. Алматы</t>
  </si>
  <si>
    <t>8-701-722-48-72</t>
  </si>
  <si>
    <t>Ген. менеджер по франчайзинговым проектам</t>
  </si>
  <si>
    <t>все магазины Mango</t>
  </si>
  <si>
    <t>kimex.aktau@kkgroup.kz</t>
  </si>
  <si>
    <t>8-701-883-00-60</t>
  </si>
  <si>
    <t>Корпоративный номер</t>
  </si>
  <si>
    <t>Личный номер</t>
  </si>
  <si>
    <t>ilya.mun@kkgroup.kz</t>
  </si>
  <si>
    <t>8-701-743-98-53</t>
  </si>
  <si>
    <t>8-701-713-20-39</t>
  </si>
  <si>
    <t>8-701-713-20-67</t>
  </si>
  <si>
    <t>kimex.alm.tole-bi@kkgroup.kz</t>
  </si>
  <si>
    <t>kimex.krg@kkgroup.kz</t>
  </si>
  <si>
    <t xml:space="preserve">www.kimex-grazie.kz </t>
  </si>
  <si>
    <t>8-701-759-01-17</t>
  </si>
  <si>
    <t>адрес отдела маркетинга</t>
  </si>
  <si>
    <t>байеры</t>
  </si>
  <si>
    <t>8-701-760-82-77</t>
  </si>
  <si>
    <t>8-701-753-32-29</t>
  </si>
  <si>
    <t>8-705-210-28-18</t>
  </si>
  <si>
    <t>8-701-760-82-10</t>
  </si>
  <si>
    <t>8-701-760-82-30</t>
  </si>
  <si>
    <t>grazie.atyrau@kkgroup.kz</t>
  </si>
  <si>
    <t xml:space="preserve">kimex.atyrau@kkgroup.kz </t>
  </si>
  <si>
    <t>grazie.alm.prime_plaza@kkgroup.kz </t>
  </si>
  <si>
    <t>8-701-959-54-45</t>
  </si>
  <si>
    <t>kimex.krg.dc@kkgroup.kz</t>
  </si>
  <si>
    <t>8-701-760-82-96</t>
  </si>
  <si>
    <t>8-701-753-32-44</t>
  </si>
  <si>
    <t>Финансовый аналитик</t>
  </si>
  <si>
    <t>vyacheslav.kim@kkgroup.kz</t>
  </si>
  <si>
    <t>8-701-221-44-86</t>
  </si>
  <si>
    <t>мерчендайзеры</t>
  </si>
  <si>
    <t>Менеджер КРО</t>
  </si>
  <si>
    <t>8-701-760-81-99</t>
  </si>
  <si>
    <t>8-701-718-79-57</t>
  </si>
  <si>
    <t>kimex.taldik@kkgroup.kz</t>
  </si>
  <si>
    <t>8-701-722-48-81</t>
  </si>
  <si>
    <t>8-701-718-54-19</t>
  </si>
  <si>
    <t>8-701-743-98-51</t>
  </si>
  <si>
    <t>Менеджер по обучению и развитию персонала</t>
  </si>
  <si>
    <t>8-701-743-98-49</t>
  </si>
  <si>
    <t>8-701-713-22-83</t>
  </si>
  <si>
    <t>8-701-718-59-35</t>
  </si>
  <si>
    <t>Kimex.kov@kkgroup.kz</t>
  </si>
  <si>
    <t>8-778-712-21-74</t>
  </si>
  <si>
    <t>roman.kusnezov@kkgroup.kz</t>
  </si>
  <si>
    <t>8-701-571-84-74</t>
  </si>
  <si>
    <t>Садыкова Эльвира</t>
  </si>
  <si>
    <t>8-702-218-97-10</t>
  </si>
  <si>
    <t>8-701-225-28-20</t>
  </si>
  <si>
    <t>8-701-538-87-52</t>
  </si>
  <si>
    <t>группа дисконт магазинов</t>
  </si>
  <si>
    <t>yulia.kunts@kkgroup.kz</t>
  </si>
  <si>
    <t>Контрольно-ревизионный отдел</t>
  </si>
  <si>
    <t>Отдел Учета Товародвижения</t>
  </si>
  <si>
    <t>8-701-743-98-58</t>
  </si>
  <si>
    <t>8-701-713-21-35</t>
  </si>
  <si>
    <t>8-701-761-38-20</t>
  </si>
  <si>
    <t>nargiza.selivanova@kkgroup.kz</t>
  </si>
  <si>
    <t>Алматы</t>
  </si>
  <si>
    <t>HR-департамент</t>
  </si>
  <si>
    <t>IT отдел</t>
  </si>
  <si>
    <t>Отдел продаж</t>
  </si>
  <si>
    <t>АУП</t>
  </si>
  <si>
    <t>8-701-713-20-36</t>
  </si>
  <si>
    <t>Отдел кадров</t>
  </si>
  <si>
    <t>311-03-54;55;56/57(факс)</t>
  </si>
  <si>
    <t>Отдел развития и эксплуатации</t>
  </si>
  <si>
    <t>Отдел управления и развития персонала</t>
  </si>
  <si>
    <t>Юридический отдел</t>
  </si>
  <si>
    <t>MANGO Структурное подразделение</t>
  </si>
  <si>
    <t>Водитель</t>
  </si>
  <si>
    <t>Отдел бухгалтерия</t>
  </si>
  <si>
    <t>город</t>
  </si>
  <si>
    <t>сотовый</t>
  </si>
  <si>
    <t>8-701-716-26-34</t>
  </si>
  <si>
    <t>8-701-716-26-43</t>
  </si>
  <si>
    <t>8-701-760-82-49</t>
  </si>
  <si>
    <t>8-701-518-79-82</t>
  </si>
  <si>
    <t>8-701-713-20-95</t>
  </si>
  <si>
    <t>8-701-713-21-03</t>
  </si>
  <si>
    <t>8-701-713-21-04</t>
  </si>
  <si>
    <t>код маг</t>
  </si>
  <si>
    <t>Караганда</t>
  </si>
  <si>
    <t>Актобе</t>
  </si>
  <si>
    <t>Атырау</t>
  </si>
  <si>
    <t>городской</t>
  </si>
  <si>
    <t>8-701-760-82-40</t>
  </si>
  <si>
    <t>8-701-713-20-79</t>
  </si>
  <si>
    <t>-</t>
  </si>
  <si>
    <t>8-701-716-26-42</t>
  </si>
  <si>
    <t>8-701-716-26-28</t>
  </si>
  <si>
    <t>8-701-716-26-35</t>
  </si>
  <si>
    <t>8-701-716-26-39</t>
  </si>
  <si>
    <t>8-701-716-26-36</t>
  </si>
  <si>
    <t>8-701-749-04-93</t>
  </si>
  <si>
    <t>8-701-713-21-08</t>
  </si>
  <si>
    <t>8-701-713-21-18</t>
  </si>
  <si>
    <t>8-701-713-21-23</t>
  </si>
  <si>
    <t>8-701-713-21-52</t>
  </si>
  <si>
    <t>8-701-713-21-37</t>
  </si>
  <si>
    <t>8-701-713-21-54</t>
  </si>
  <si>
    <t>8-701-713-21-42</t>
  </si>
  <si>
    <t>8-701-713-21-47</t>
  </si>
  <si>
    <t xml:space="preserve">8-701-753-32-16                                      </t>
  </si>
  <si>
    <t>Уральск</t>
  </si>
  <si>
    <t>Павлодар</t>
  </si>
  <si>
    <t>Усть-Каменогорск</t>
  </si>
  <si>
    <t>Актау</t>
  </si>
  <si>
    <t>Кызыл Орда</t>
  </si>
  <si>
    <t>Семей</t>
  </si>
  <si>
    <t>Кокшетау</t>
  </si>
  <si>
    <t>8-701-962-63-28</t>
  </si>
  <si>
    <t>8-701-962-63-27</t>
  </si>
  <si>
    <t>8-701-760-81-87</t>
  </si>
  <si>
    <t>8-701-882-89-96</t>
  </si>
  <si>
    <t xml:space="preserve">8-701-713-21-62                </t>
  </si>
  <si>
    <t>8-701-718-63-65</t>
  </si>
  <si>
    <t xml:space="preserve">Kimex Кирова                            </t>
  </si>
  <si>
    <t xml:space="preserve">Kimex Император          </t>
  </si>
  <si>
    <t>ответственные сотрудники</t>
  </si>
  <si>
    <t xml:space="preserve">staff@kkgroup.kz </t>
  </si>
  <si>
    <t xml:space="preserve">shops@kkgroup.kz </t>
  </si>
  <si>
    <t>office@kkgroup.kz</t>
  </si>
  <si>
    <t xml:space="preserve">info@kkgroup.kz </t>
  </si>
  <si>
    <t xml:space="preserve">hr@kkgroup.kz </t>
  </si>
  <si>
    <t>helpdesk@kkgroup.kz</t>
  </si>
  <si>
    <t>alm.shops@kkgroup.kz</t>
  </si>
  <si>
    <t>marketing@kkgroup.kz</t>
  </si>
  <si>
    <t xml:space="preserve">region.shops@kkgroup.kz </t>
  </si>
  <si>
    <t>bayer@kkgroup.kz</t>
  </si>
  <si>
    <t>vm@kkgroup.kz</t>
  </si>
  <si>
    <t xml:space="preserve">roznica@kkgroup.kz </t>
  </si>
  <si>
    <t xml:space="preserve">kro@kkgroup.kz </t>
  </si>
  <si>
    <t xml:space="preserve">discount.shops@kkgroup.kz  </t>
  </si>
  <si>
    <t xml:space="preserve">otdel.ucheta@kkgroup.kz </t>
  </si>
  <si>
    <t xml:space="preserve">только магазины kimex и grazie. </t>
  </si>
  <si>
    <t>магазины расположенные в регионах (кроме г. Алматы)</t>
  </si>
  <si>
    <t>Административный департамент</t>
  </si>
  <si>
    <t xml:space="preserve">8-727-250-92-21                    </t>
  </si>
  <si>
    <t xml:space="preserve">8-727-330-87-60                   </t>
  </si>
  <si>
    <t xml:space="preserve">8-712-226-23-81                               </t>
  </si>
  <si>
    <t>8-701-760-82-84</t>
  </si>
  <si>
    <t>8-725-233-96-34</t>
  </si>
  <si>
    <t>8-723-220-87-89 ф. 778</t>
  </si>
  <si>
    <t>8-728-222-05-16</t>
  </si>
  <si>
    <t xml:space="preserve">8-724-290-70-78              </t>
  </si>
  <si>
    <t>8-712-235-58-04</t>
  </si>
  <si>
    <t>Шымкент</t>
  </si>
  <si>
    <t xml:space="preserve">8-725-221-49-69                                  </t>
  </si>
  <si>
    <t xml:space="preserve">8-713-252-20-87                </t>
  </si>
  <si>
    <t xml:space="preserve">8-727-390-22-58                                   </t>
  </si>
  <si>
    <t xml:space="preserve">8-727-273-69-68                   </t>
  </si>
  <si>
    <t xml:space="preserve">8-727-303-53-55                    </t>
  </si>
  <si>
    <t>Отдел КРО</t>
  </si>
  <si>
    <t>Отдел учета товародвижения</t>
  </si>
  <si>
    <t>kimex.alm.arbat@kkgroup.kz</t>
  </si>
  <si>
    <t>8-701-716-26-57</t>
  </si>
  <si>
    <t>Офис-менеджер</t>
  </si>
  <si>
    <t>yevgeniya.olshevskaya@kkgroup.kz</t>
  </si>
  <si>
    <t>/Отдел*</t>
  </si>
  <si>
    <t>/Телефон*</t>
  </si>
  <si>
    <t>Краткое обоснование/целесообразность*</t>
  </si>
  <si>
    <t>Замена поставщика по поставке бутилированной воды в офис и магазины Алматы</t>
  </si>
  <si>
    <t>Наименования сторон договора*</t>
  </si>
  <si>
    <t>Предмет договора*</t>
  </si>
  <si>
    <t>Поставка бутилированной питьевой воды под маркой Agua Prima</t>
  </si>
  <si>
    <r>
      <t xml:space="preserve">Дата заключаемого документа </t>
    </r>
    <r>
      <rPr>
        <b/>
        <i/>
        <sz val="9"/>
        <color rgb="FFFFFFFF"/>
        <rFont val="Calibri"/>
        <family val="2"/>
        <charset val="204"/>
      </rPr>
      <t/>
    </r>
  </si>
  <si>
    <t>Финансовые условия*</t>
  </si>
  <si>
    <t>340тг за бутыль 19л</t>
  </si>
  <si>
    <t>Ответственность сторон</t>
  </si>
  <si>
    <t>Согласно драфту договора</t>
  </si>
  <si>
    <t>(штрафы)</t>
  </si>
  <si>
    <t>Конкретные условия (специфичного документа) и иные сведения, пожелания, замечания</t>
  </si>
  <si>
    <t>Контактные данные для отправки Договора*</t>
  </si>
  <si>
    <t>Адрес*:</t>
  </si>
  <si>
    <t>Контактное лицо:</t>
  </si>
  <si>
    <t>Телефон:</t>
  </si>
  <si>
    <t>Реквизиты*</t>
  </si>
  <si>
    <t>Реквизиты ТОО «Тин-Вилена»:</t>
  </si>
  <si>
    <t>Реквизиты ТОО «Water management»</t>
  </si>
  <si>
    <t>Юридический адрес:</t>
  </si>
  <si>
    <t>Фактический адрес:</t>
  </si>
  <si>
    <t>Адрес для получения корреспонденции:</t>
  </si>
  <si>
    <r>
      <t>После заполнения заявка отправляется начальнику юридического отдела</t>
    </r>
    <r>
      <rPr>
        <b/>
        <i/>
        <sz val="12"/>
        <color theme="1"/>
        <rFont val="Calibri"/>
        <family val="2"/>
        <charset val="204"/>
        <scheme val="minor"/>
      </rPr>
      <t xml:space="preserve"> Петрову Руслану</t>
    </r>
  </si>
  <si>
    <t>ФИО</t>
  </si>
  <si>
    <t xml:space="preserve">Ф.И.О.                                        </t>
  </si>
  <si>
    <t>Офис</t>
  </si>
  <si>
    <t>Вн.номер</t>
  </si>
  <si>
    <t>e-mail</t>
  </si>
  <si>
    <t>*введите первые буквы фамилии или нажмите на раскрывающийся список</t>
  </si>
  <si>
    <t>Быстрый поиск по основному справочнику сотрудников</t>
  </si>
  <si>
    <t>Сотрудник</t>
  </si>
  <si>
    <t>Департамент логистики</t>
  </si>
  <si>
    <t>Финансовый департамент</t>
  </si>
  <si>
    <t>Ведущий специалист СБ</t>
  </si>
  <si>
    <t>anton.kulakovsky@kkgroup.kz</t>
  </si>
  <si>
    <t>8-701-713-21-43</t>
  </si>
  <si>
    <t>8-701-760-81-84</t>
  </si>
  <si>
    <t>8-701-538-71-52</t>
  </si>
  <si>
    <t>8-701-713-22-19</t>
  </si>
  <si>
    <t>8-701-760-82-27</t>
  </si>
  <si>
    <t>Менеджер по закупу мужской обуви</t>
  </si>
  <si>
    <t>olga.turuhina@kkgroup.kz</t>
  </si>
  <si>
    <t>8-701-760-83-07</t>
  </si>
  <si>
    <t>8-701-713-20-83</t>
  </si>
  <si>
    <t>Бабин Денис Владимирович</t>
  </si>
  <si>
    <t>Бидайбекова Толкын Мерекеевна</t>
  </si>
  <si>
    <t>Богатыренко Раиса Николаевна</t>
  </si>
  <si>
    <t>Бровко Олеся Вадимовна</t>
  </si>
  <si>
    <t>Гречнева Наталья Дмитриевна</t>
  </si>
  <si>
    <t>Есауленко Юлия Ильинична</t>
  </si>
  <si>
    <t>Жалгасбаева Гульзада Алтынбековна</t>
  </si>
  <si>
    <t>Ибрагимов Абдулла Важитович</t>
  </si>
  <si>
    <t>Казачёк Наталья Владимировна</t>
  </si>
  <si>
    <t>Кузнецов Роман Игоревич</t>
  </si>
  <si>
    <t>Кутлунов Пархат Мумунович</t>
  </si>
  <si>
    <t>Карпов Вячеслав Сергеевич</t>
  </si>
  <si>
    <t>Лисина Елена Валерьевна</t>
  </si>
  <si>
    <t>Мун Илья Леонидович</t>
  </si>
  <si>
    <t>Петров Руслан Тагирович</t>
  </si>
  <si>
    <t>Печенкин Вячеслав Николаевич</t>
  </si>
  <si>
    <t>Разумова Евгения Григорьевна</t>
  </si>
  <si>
    <t>Қуандык Динара Куандыккызы</t>
  </si>
  <si>
    <t>Калмыкова Анна Александровна</t>
  </si>
  <si>
    <t>Тлеулиева Ардак Айткуловна</t>
  </si>
  <si>
    <t>Саргаскаева Асель Жаннуровна</t>
  </si>
  <si>
    <t>Сикорская Оксана Николаевна</t>
  </si>
  <si>
    <t>Силицкая Марина Валерьевна</t>
  </si>
  <si>
    <t>Тажибаев Азат Бейбитханович</t>
  </si>
  <si>
    <t>Шестеров Виталий Александрович</t>
  </si>
  <si>
    <t>Шинкоренко Евгения Александровна</t>
  </si>
  <si>
    <t>Янина Елена Вадимовна</t>
  </si>
  <si>
    <t>Вагапова Саида Рустемовна</t>
  </si>
  <si>
    <t>Турухина Ольга Андреевна</t>
  </si>
  <si>
    <t>Герберсгаген Алексей Александрович</t>
  </si>
  <si>
    <t>Герберсгаген Иван Ярославович</t>
  </si>
  <si>
    <t>Глянц Татьяна Аркадьевна</t>
  </si>
  <si>
    <t>Насырова Зарина Рафиковна</t>
  </si>
  <si>
    <t xml:space="preserve">Ольшевская Евгения Станиславовна </t>
  </si>
  <si>
    <t>Пологутин Денис Юрьевич</t>
  </si>
  <si>
    <t>Исина Айгерим Жуматовна</t>
  </si>
  <si>
    <t>Ким Вячеслав Висмутович</t>
  </si>
  <si>
    <t>Кин Анна Олеговна</t>
  </si>
  <si>
    <t>Козлова Сауле Маликжановна</t>
  </si>
  <si>
    <t>Комарова Елизавета Сергеевна</t>
  </si>
  <si>
    <t>Кулаковский Антон Францевич</t>
  </si>
  <si>
    <t xml:space="preserve">Холл Юлия </t>
  </si>
  <si>
    <t>Кунц Юлия Викторовна</t>
  </si>
  <si>
    <t>Ложкин Анатолий Михайлович</t>
  </si>
  <si>
    <t>Турлугулова Алима Алматовна</t>
  </si>
  <si>
    <t>Умарханов Алибек Болатбекович</t>
  </si>
  <si>
    <t>Чукреев Владимир Петрович</t>
  </si>
  <si>
    <t>Юманкулов Руслан  Рашидович</t>
  </si>
  <si>
    <t>8-707-184-54-84</t>
  </si>
  <si>
    <t>Ибраева Айгуль</t>
  </si>
  <si>
    <t>8-701-713-22-10</t>
  </si>
  <si>
    <t>Лубанцева Евгения Николаевна</t>
  </si>
  <si>
    <t>Селиванова Наргиза Геннадьевна</t>
  </si>
  <si>
    <t>8-701-713-21-20</t>
  </si>
  <si>
    <t>311-03-54;         55;56/57(факс)</t>
  </si>
  <si>
    <t>Рахымбеков Мухит Рахымбекович</t>
  </si>
  <si>
    <t>Кульба Анна Павловна</t>
  </si>
  <si>
    <t>Тюрикова Яна</t>
  </si>
  <si>
    <t>Карачёв Евгений Александрович</t>
  </si>
  <si>
    <t>Ведущий специалист СБ (Склад)</t>
  </si>
  <si>
    <t>Grazie.akt.mega@kkgroup.kz</t>
  </si>
  <si>
    <t>Исабеков Рустем Смакович</t>
  </si>
  <si>
    <t>malik.battalov@kkgroup.kz</t>
  </si>
  <si>
    <t>8-701-980-05-77</t>
  </si>
  <si>
    <t>zhazira.kermegalieva@kkgroup.kz</t>
  </si>
  <si>
    <t>8-701-713-22-61</t>
  </si>
  <si>
    <t>julia.hall@kkgroup.kz</t>
  </si>
  <si>
    <t>Юридический департамент</t>
  </si>
  <si>
    <t xml:space="preserve">  Бухгалтерия</t>
  </si>
  <si>
    <t xml:space="preserve">ОФИС </t>
  </si>
  <si>
    <t>Управляющий  директор ГК K&amp;K</t>
  </si>
  <si>
    <t>kimex.krg.norma@kkgroup.kz</t>
  </si>
  <si>
    <t>8-701-026-15-13</t>
  </si>
  <si>
    <t xml:space="preserve">8-7172-38-20-78       </t>
  </si>
  <si>
    <t>Ответственные сотрудники</t>
  </si>
  <si>
    <t>Городские номера</t>
  </si>
  <si>
    <t>Корпоративные номера</t>
  </si>
  <si>
    <t>Магазины</t>
  </si>
  <si>
    <t>Город</t>
  </si>
  <si>
    <t>Электронные адреса</t>
  </si>
  <si>
    <t>Электронный адрес</t>
  </si>
  <si>
    <t xml:space="preserve">Начальник контрольно-ревизионного отдела                                             </t>
  </si>
  <si>
    <t>Начальник Отдела аренды ГК "K&amp;Kgroup"</t>
  </si>
  <si>
    <t>HR-директор</t>
  </si>
  <si>
    <t>Склад</t>
  </si>
  <si>
    <t>Sb@kkgroup.kz</t>
  </si>
  <si>
    <t>СБ</t>
  </si>
  <si>
    <t>8-701-753-32-38</t>
  </si>
  <si>
    <t>natalya.slabunova@kkgroup.kz</t>
  </si>
  <si>
    <t xml:space="preserve">Менеджер по подбору и адаптации персонала </t>
  </si>
  <si>
    <t>Ассистент менеджера по закупу женской и детской обуви</t>
  </si>
  <si>
    <t>8-701-705-91-27</t>
  </si>
  <si>
    <t>8-771-993-52-55</t>
  </si>
  <si>
    <t>323-66-04</t>
  </si>
  <si>
    <t>admdep@kkgroup.kz</t>
  </si>
  <si>
    <t>Матвиенко Анастасия</t>
  </si>
  <si>
    <t>kimex.ast.eurasia@kkgroup.kz</t>
  </si>
  <si>
    <t>8-701-091-57-08</t>
  </si>
  <si>
    <t>Каплина Ольга Васильевна</t>
  </si>
  <si>
    <t>8-701-217-75-62</t>
  </si>
  <si>
    <t>8-721-290-83-82</t>
  </si>
  <si>
    <t>Алимова Айсулу</t>
  </si>
  <si>
    <t>8 701 -760- 82-53</t>
  </si>
  <si>
    <t>Гужаковский Александр Александрович</t>
  </si>
  <si>
    <t>8-701-538-71-84</t>
  </si>
  <si>
    <t>Ломакин Юрий Генадьевич</t>
  </si>
  <si>
    <t>8-701-726-27-52</t>
  </si>
  <si>
    <t>Нахипов Аскар Уалиханович</t>
  </si>
  <si>
    <t>8-701-713-23-05</t>
  </si>
  <si>
    <t>5 этаж</t>
  </si>
  <si>
    <t>4 этаж</t>
  </si>
  <si>
    <t>355-03-77;70</t>
  </si>
  <si>
    <t>8-727-264-53-12</t>
  </si>
  <si>
    <t>8-701-780-11-29</t>
  </si>
  <si>
    <t xml:space="preserve">Бухгалтер </t>
  </si>
  <si>
    <t>Талдыкорган</t>
  </si>
  <si>
    <t xml:space="preserve">Визуальный мерчендайзер </t>
  </si>
  <si>
    <t>8-701-057-02-44</t>
  </si>
  <si>
    <t>klavdiya.chernomorskaya@kkgroup.kz</t>
  </si>
  <si>
    <t>Кожахметов Алибек Асылбекович</t>
  </si>
  <si>
    <t>Администратор</t>
  </si>
  <si>
    <t>пр. Туран, 37, ТРЦ Хан-Шатыр.</t>
  </si>
  <si>
    <t>г. Караганда, пр.Б.Жырау 59/2, ТРЦ «City Mall»</t>
  </si>
  <si>
    <t>Ауэзова,28</t>
  </si>
  <si>
    <t>Адреса</t>
  </si>
  <si>
    <t>проспект Абылхайыр Хана, д . 83/Б.</t>
  </si>
  <si>
    <t>Менеджер аналитик КРО</t>
  </si>
  <si>
    <t>voditel@kkgroup.kz</t>
  </si>
  <si>
    <t>Водители</t>
  </si>
  <si>
    <t>6 этаж</t>
  </si>
  <si>
    <t>8-701-059-75-09</t>
  </si>
  <si>
    <t>8-777-002-45-71</t>
  </si>
  <si>
    <t>ул.Розыбакиева 263, тц Мега 2. 1 -Этаж</t>
  </si>
  <si>
    <t>tehnik@kkgroup.kz</t>
  </si>
  <si>
    <t>АДРЕСА</t>
  </si>
  <si>
    <t>Мкр “ Самал “ -2  д,111</t>
  </si>
  <si>
    <t>irina.prosviryukova@kkgroup.kz</t>
  </si>
  <si>
    <t>Яковенко Виктория Павловна</t>
  </si>
  <si>
    <t>Бухгалтер</t>
  </si>
  <si>
    <t>Кермегалиева Жазира Муратжановна</t>
  </si>
  <si>
    <t>rukovodstvo@kkgroup.kz</t>
  </si>
  <si>
    <t>Руководство</t>
  </si>
  <si>
    <t>viktoriya.yakovenko@kkgroup.kz</t>
  </si>
  <si>
    <t>8-777-139-80-14</t>
  </si>
  <si>
    <t>8-771-993-52-57</t>
  </si>
  <si>
    <t>farkhat.bukeyev@kkgroup.kz</t>
  </si>
  <si>
    <t>Букеев Фархат Кажимуратович</t>
  </si>
  <si>
    <t>8-701-785-03-23</t>
  </si>
  <si>
    <t>Сарбаева Меруерт Тлепбергенкызы</t>
  </si>
  <si>
    <t>Джемекешева Динара Беркиновна</t>
  </si>
  <si>
    <t>ТЦ АЛМА</t>
  </si>
  <si>
    <t>8-701-760-82-98</t>
  </si>
  <si>
    <t>Петрова Ирина Юрьевна</t>
  </si>
  <si>
    <t>irina.petrova@kkgroup.kz</t>
  </si>
  <si>
    <t>Абашева Татьяна Николаевна</t>
  </si>
  <si>
    <t>Ассистент менеджера по закупу</t>
  </si>
  <si>
    <t>Директор: Горошко Ирина</t>
  </si>
  <si>
    <t>tatiana.abasheva@kkgroup.kz</t>
  </si>
  <si>
    <t>Петров Алексей Витальевич</t>
  </si>
  <si>
    <t>Директор ТЦ АЛМА</t>
  </si>
  <si>
    <t>8-727-390-84-03</t>
  </si>
  <si>
    <t>alexey.petrov@kkgroup.kz</t>
  </si>
  <si>
    <t>ekaterina.harenko@kkgroup.kz</t>
  </si>
  <si>
    <t>Харенко Екатерина Ивановна</t>
  </si>
  <si>
    <t>8-727-273-57-09</t>
  </si>
  <si>
    <t>8-777-031-70-00</t>
  </si>
  <si>
    <t>Региональный IT-менеджер г. Астана</t>
  </si>
  <si>
    <t xml:space="preserve">8-701-483-40-58 </t>
  </si>
  <si>
    <t>Начальник отдела аренды ТЦ АЛМА</t>
  </si>
  <si>
    <t>kimex.alm.seifullina@kkgroup.kz</t>
  </si>
  <si>
    <t>8-701-760-81-71</t>
  </si>
  <si>
    <t>alibek.kozhahmetov@kkgroup.kz</t>
  </si>
  <si>
    <t>tatyana.baranova@kkgroup.kz</t>
  </si>
  <si>
    <t>kimex.pvl.dc@kkgroup.kz</t>
  </si>
  <si>
    <t>custom@kauppapets.kz</t>
  </si>
  <si>
    <t>sklad@kauppapets.kz</t>
  </si>
  <si>
    <t xml:space="preserve">Заведующий складом </t>
  </si>
  <si>
    <t xml:space="preserve">Горшкова Вероника Юрьевна </t>
  </si>
  <si>
    <t xml:space="preserve">Рябцева Евгения Маратовна </t>
  </si>
  <si>
    <t>Администратор магазинов "theМиска"</t>
  </si>
  <si>
    <t xml:space="preserve">Бухгалтер - кассир </t>
  </si>
  <si>
    <t>Бухгалтер ТМЦ</t>
  </si>
  <si>
    <t xml:space="preserve">Главный бухгалтер </t>
  </si>
  <si>
    <t>s.ostrovskiy@kauppapets.kz</t>
  </si>
  <si>
    <t xml:space="preserve">Островский Сергей Владимирович </t>
  </si>
  <si>
    <t>8-701-525-82-22</t>
  </si>
  <si>
    <t>grazie.urk@kkgroup.kz</t>
  </si>
  <si>
    <t>8-701-081-25-49</t>
  </si>
  <si>
    <t>kimex.alm.mart@kkgroup.kz</t>
  </si>
  <si>
    <t>№</t>
  </si>
  <si>
    <t>8-701-081-25-56</t>
  </si>
  <si>
    <t>mango6769@kkgroup.kz</t>
  </si>
  <si>
    <t>tda09000.franchise@mango.com</t>
  </si>
  <si>
    <t>8-723-255-67-46/ 47ф.</t>
  </si>
  <si>
    <t>8-701-713-20-78</t>
  </si>
  <si>
    <t>MANGO г. Актобе</t>
  </si>
  <si>
    <t>6769/ 9000</t>
  </si>
  <si>
    <t>mango5794@kkgroup.kz</t>
  </si>
  <si>
    <t>tda08941.franchise@mango.com</t>
  </si>
  <si>
    <t xml:space="preserve">8-7212-91-11-86           </t>
  </si>
  <si>
    <t>8-701-713-20-93</t>
  </si>
  <si>
    <t>MANGO г. Караганда</t>
  </si>
  <si>
    <t>5794/ 8941</t>
  </si>
  <si>
    <t>ТРЦ Универмаг, пр.Евразия, 101</t>
  </si>
  <si>
    <t>tda09042.franchise@mango.com</t>
  </si>
  <si>
    <t xml:space="preserve">8-701-713-21-64           8-701-713-21-28                                                                                          </t>
  </si>
  <si>
    <t>MANGO г. Уральск</t>
  </si>
  <si>
    <t xml:space="preserve"> Уральск</t>
  </si>
  <si>
    <t>7816/ 9042</t>
  </si>
  <si>
    <t xml:space="preserve">8-723-220-87-61  </t>
  </si>
  <si>
    <t>8-701-713-21-39</t>
  </si>
  <si>
    <t>MANGO г. Усть-Каменогорск</t>
  </si>
  <si>
    <t>6786/ 9021</t>
  </si>
  <si>
    <t>2 мкр.47/1 д, «Б»,</t>
  </si>
  <si>
    <t>mango9905@kkgroup.kz</t>
  </si>
  <si>
    <t>tda08940.franchise@mango.com</t>
  </si>
  <si>
    <t>8-729-230-56-76</t>
  </si>
  <si>
    <t>8-701-760-82-04</t>
  </si>
  <si>
    <t>MANGO г. Актау</t>
  </si>
  <si>
    <t>9905/ 8940</t>
  </si>
  <si>
    <t>tda08838.franchise@mango.com</t>
  </si>
  <si>
    <t xml:space="preserve">8-712-220-51-44    </t>
  </si>
  <si>
    <t>MANGO г. Атырау</t>
  </si>
  <si>
    <t>7809/ 8838</t>
  </si>
  <si>
    <t>Тауке-Хана 13, уг.ул Кунаева. ТРЦ  Мега Планет</t>
  </si>
  <si>
    <t>mango7400@kkgroup.kz</t>
  </si>
  <si>
    <t>tda08719.franchise@mango.com</t>
  </si>
  <si>
    <t>8-701-713-22-16</t>
  </si>
  <si>
    <t xml:space="preserve"> Шымкент</t>
  </si>
  <si>
    <t>7400/ 8719</t>
  </si>
  <si>
    <t>MANGO Хан Шатыр  г. Астана</t>
  </si>
  <si>
    <t>7453/ 8789</t>
  </si>
  <si>
    <t>mango6220@kkgroup.kz</t>
  </si>
  <si>
    <t>tda08655.franchise@mango.com</t>
  </si>
  <si>
    <t>6220 /8655</t>
  </si>
  <si>
    <t>Коргальджинское шоссе 1 ,ТРЦ «KERUEN CITY»</t>
  </si>
  <si>
    <t>mango7127@kkgroup.kz</t>
  </si>
  <si>
    <t xml:space="preserve"> 8-701-713-22-04   </t>
  </si>
  <si>
    <t xml:space="preserve">7127/ 8691 </t>
  </si>
  <si>
    <t>mango8650@kkgroup.kz</t>
  </si>
  <si>
    <t>tda08887.franchise@mango.com</t>
  </si>
  <si>
    <t>MANGO SHE Dostyk Plaza</t>
  </si>
  <si>
    <t>8650/ 8887</t>
  </si>
  <si>
    <t>mango6882@kkgroup.kz</t>
  </si>
  <si>
    <t>tda08690.franchise@mango.com</t>
  </si>
  <si>
    <t>8-727-225-06-41</t>
  </si>
  <si>
    <t>8-701-713-21-97</t>
  </si>
  <si>
    <t>MANGO Mega-2</t>
  </si>
  <si>
    <t>6882/ 8690</t>
  </si>
  <si>
    <t>Старый эл.адрес</t>
  </si>
  <si>
    <t>Новый электронный адрес</t>
  </si>
  <si>
    <t>kimex.ast.silkway@kkgroup.kz</t>
  </si>
  <si>
    <t>tda08845.franchise@mango.com</t>
  </si>
  <si>
    <t>mango8845@kkgroup.kz</t>
  </si>
  <si>
    <t>8-701-081-35-71</t>
  </si>
  <si>
    <t>ЦВМ</t>
  </si>
  <si>
    <t>Юрист</t>
  </si>
  <si>
    <t>8-701-081-35-72</t>
  </si>
  <si>
    <t>Магазины KIMEX</t>
  </si>
  <si>
    <t>kimex.atyrau.limon@kkgroup.kz</t>
  </si>
  <si>
    <t>Батталов Малик Жумажанович</t>
  </si>
  <si>
    <t>8-701-081-35-70</t>
  </si>
  <si>
    <t>Кредитный менеджер</t>
  </si>
  <si>
    <t>8-701-713-20-30</t>
  </si>
  <si>
    <t>anna.bogdanova@kkgroup.kz</t>
  </si>
  <si>
    <t>Региональный визуальный мерчендайзер</t>
  </si>
  <si>
    <t>8-701-766-91-25</t>
  </si>
  <si>
    <t>dinara.jemekesheva@kkgroup.kz</t>
  </si>
  <si>
    <t>8-747-490-12-44</t>
  </si>
  <si>
    <t>Департамент/ Отдел</t>
  </si>
  <si>
    <t>8-701-081-25-50</t>
  </si>
  <si>
    <t>Кагерманов Руслан Анатольевич</t>
  </si>
  <si>
    <t>8-701-766-91-21</t>
  </si>
  <si>
    <t>ruslan.kagermanov@kkgroup.kz</t>
  </si>
  <si>
    <t xml:space="preserve">Должность </t>
  </si>
  <si>
    <t>Адрес</t>
  </si>
  <si>
    <t>г. Алматы ТРК ADK, 1 этаж ул. Сатпаева, 90, уг. ул. Тлендиева</t>
  </si>
  <si>
    <t>г. Алматы ТЦ Magnum Сash &amp; Сarry
ул .Демьяна Бедного, 3</t>
  </si>
  <si>
    <t>8-701-032-80-27</t>
  </si>
  <si>
    <t>moskva.mg@kauppapets.kz</t>
  </si>
  <si>
    <t xml:space="preserve">г.Алматы ТРЦ "Москва", цокольный этаж
ул .Абая уг. ул. Алтынсарина </t>
  </si>
  <si>
    <t>8-701-059-97-89</t>
  </si>
  <si>
    <t>abay.mg@kauppapets.kz</t>
  </si>
  <si>
    <t>г. Алматы ТЦ Magnum Сash &amp; Сarry
пр. Абая, уг. ул. Момышулы</t>
  </si>
  <si>
    <t>г. Алматы ТРЦ Amaty Mall, цокольный этаж
Тепличный микрорайон, 11в/28</t>
  </si>
  <si>
    <t>8-701-724-06-20</t>
  </si>
  <si>
    <t>8-701-059-04-25</t>
  </si>
  <si>
    <t>momyshili.mg@kauppapets.kz</t>
  </si>
  <si>
    <t>г.Алматы ТЦ Magnum Сash &amp; Сarry
ул .АЗТМ (Акбулак), 273</t>
  </si>
  <si>
    <t>8-701-724-06-19</t>
  </si>
  <si>
    <t xml:space="preserve">г.Алматы ТФР Mart Village
ул. Рихарда Зорге, 18/1 </t>
  </si>
  <si>
    <t>8-701-081-56-23</t>
  </si>
  <si>
    <t>kapshagay@kauppapets.kz</t>
  </si>
  <si>
    <t>г. Алматы ТЦ Magnum Сash &amp; Сarry
ул. Капчагайская, 34</t>
  </si>
  <si>
    <t>8-713-277-71-38,35</t>
  </si>
  <si>
    <t>8-776-222-38-38</t>
  </si>
  <si>
    <t>MANGO Республика  г. Астана</t>
  </si>
  <si>
    <t xml:space="preserve">8-717-221-66-13            </t>
  </si>
  <si>
    <t>8-701-081-35-59</t>
  </si>
  <si>
    <t>grazie.akt.nurdaulet@kkgroup.kz</t>
  </si>
  <si>
    <t>Директор: Пипилов Ислам</t>
  </si>
  <si>
    <t>8-701-782-86-24</t>
  </si>
  <si>
    <t xml:space="preserve">8-717-279-14-32  </t>
  </si>
  <si>
    <t xml:space="preserve">Директор: Баукенова Диляра </t>
  </si>
  <si>
    <t xml:space="preserve">Директор: Баукенова Диляра                                                         </t>
  </si>
  <si>
    <t>denisova_natawa@mail.ru</t>
  </si>
  <si>
    <t>8-701-082-30-91</t>
  </si>
  <si>
    <t>kimex.ast.vstrecha@kkgroup.kz</t>
  </si>
  <si>
    <t>Тараз</t>
  </si>
  <si>
    <t xml:space="preserve"> kimex.taraz@kkgroup.kz</t>
  </si>
  <si>
    <t>kimex.aktau.dc@kkgroup.kz</t>
  </si>
  <si>
    <t>Интернет -магазин</t>
  </si>
  <si>
    <t>natalya.kuzemtseva@kkgroup.kz</t>
  </si>
  <si>
    <t>8-701-716-26-52</t>
  </si>
  <si>
    <t xml:space="preserve"> grazie.sht@kkgroup.kz</t>
  </si>
  <si>
    <t>analytics.kro@kkgroup.kz</t>
  </si>
  <si>
    <t>Аналитики КРО</t>
  </si>
  <si>
    <t>grazie.ast.azia_park@kkgroup.kz</t>
  </si>
  <si>
    <t>Служба безопасности</t>
  </si>
  <si>
    <t>Ташкент</t>
  </si>
  <si>
    <t>г. Ташкент ул. Шота Руставели, 36.</t>
  </si>
  <si>
    <t xml:space="preserve"> kimex.tash.shota@kkgroup.kz</t>
  </si>
  <si>
    <t>Kimex Ташкент Шота Руставели</t>
  </si>
  <si>
    <t xml:space="preserve">г. Алматы, Назарбаева 223 ТРК Алма-ата </t>
  </si>
  <si>
    <t xml:space="preserve">almaty@kauppapets.kz </t>
  </si>
  <si>
    <t xml:space="preserve">mart.mg@kauppapets.kz   </t>
  </si>
  <si>
    <t>8-701-059-97-91</t>
  </si>
  <si>
    <t xml:space="preserve">almatymoll.mg@kauppapets.kz </t>
  </si>
  <si>
    <t>8-707-059-97-92</t>
  </si>
  <si>
    <t xml:space="preserve">riskylova.mg@kauppapets.kz </t>
  </si>
  <si>
    <t>г.Алматы ТЦ Magnum Сash &amp; Сarry
ул .Радостовца, 292</t>
  </si>
  <si>
    <t xml:space="preserve">gagarina.mg@kauppapets.kz </t>
  </si>
  <si>
    <t xml:space="preserve">adk.mg@kauppapets.kz </t>
  </si>
  <si>
    <t>8-701-081-17-39</t>
  </si>
  <si>
    <t xml:space="preserve">Супервайзер </t>
  </si>
  <si>
    <t>8-701-059-04-27</t>
  </si>
  <si>
    <t>zaytseva@kauppapets.kz</t>
  </si>
  <si>
    <t xml:space="preserve">Зайцева Любовь Викторовна </t>
  </si>
  <si>
    <t>glavbuh@kauppapets.kz</t>
  </si>
  <si>
    <t xml:space="preserve">Левицкая Юлия Николаевна </t>
  </si>
  <si>
    <t>Директор ТОО "Force Spirit 20014"</t>
  </si>
  <si>
    <t xml:space="preserve">Магазины MANGO </t>
  </si>
  <si>
    <t>8-701-026-15-16</t>
  </si>
  <si>
    <t>8-701-082-87-62</t>
  </si>
  <si>
    <t>svetlana.fertseva@kkgroup.kz</t>
  </si>
  <si>
    <t>zarema.gafarova@kkgroup.kz</t>
  </si>
  <si>
    <t>mango@kkgroup.kz</t>
  </si>
  <si>
    <t>Kimex.alm.forum@kkgroup.kz</t>
  </si>
  <si>
    <t>г.Алматы, пр.Сейфуллина, д.615</t>
  </si>
  <si>
    <t>Магазины GRAZIE</t>
  </si>
  <si>
    <t>MANGO FORUM</t>
  </si>
  <si>
    <t>Kimex Гагарина ДЦ г Ташкент</t>
  </si>
  <si>
    <t xml:space="preserve">kimex.tash.gagarina@kkgroup.kz </t>
  </si>
  <si>
    <t>8-701-068-89-54</t>
  </si>
  <si>
    <t>grazie.akt.akkalamall@kkgroup.kz</t>
  </si>
  <si>
    <t>ВВВ</t>
  </si>
  <si>
    <t>РR-Директора Bla Bla Bar </t>
  </si>
  <si>
    <t>8-701-111-88-48</t>
  </si>
  <si>
    <t>mango9021@kkgroup.kz</t>
  </si>
  <si>
    <t xml:space="preserve">(+998)99 897 71 82 </t>
  </si>
  <si>
    <t xml:space="preserve">(+998)71 254 14 16 </t>
  </si>
  <si>
    <t xml:space="preserve">(+998)71 277 23 54 </t>
  </si>
  <si>
    <t>г.Ташкент, ул.Гагарина,65</t>
  </si>
  <si>
    <t>Менеджер ТЗ: Конырбаева Каракоз</t>
  </si>
  <si>
    <t>kimex.kzl.aray@kkgroup.kz</t>
  </si>
  <si>
    <t>kimex.alm.almaty &lt;kimex.alm.almaty@kkgroup.kz&gt;</t>
  </si>
  <si>
    <t xml:space="preserve">Директор: Кулджанова Зарина                                                                                         </t>
  </si>
  <si>
    <t>kimex.taraz.mart@kkgroup.kz</t>
  </si>
  <si>
    <t>kimex.ast.jenis@kkgroup.kz</t>
  </si>
  <si>
    <t>пр. Республики, 18</t>
  </si>
  <si>
    <t xml:space="preserve"> р-он Есиль, пр. Кабанбай батыра, д.62</t>
  </si>
  <si>
    <t>Директор Ветеринарный врач</t>
  </si>
  <si>
    <t>8-701-757-80-28</t>
  </si>
  <si>
    <t>Башкатова Ирина Евгеньевна</t>
  </si>
  <si>
    <t>Менеджер по закупу</t>
  </si>
  <si>
    <t>ЦВМ Абая</t>
  </si>
  <si>
    <t xml:space="preserve">ЦВМ Горный гигант </t>
  </si>
  <si>
    <t>olga.bashkatova@vetklinika.kz</t>
  </si>
  <si>
    <t>Юсупова Ширингуль Аблейкимовна</t>
  </si>
  <si>
    <t xml:space="preserve">Администратор </t>
  </si>
  <si>
    <t>administrator@vetklinika.kz</t>
  </si>
  <si>
    <t>финансовый департамент</t>
  </si>
  <si>
    <t xml:space="preserve"> dinara.kuandyk@kkgroup.kz</t>
  </si>
  <si>
    <t>8-701-081-44-83</t>
  </si>
  <si>
    <t>8-701-713-20-53</t>
  </si>
  <si>
    <t xml:space="preserve">8-771-993-29-30 </t>
  </si>
  <si>
    <t>8-777-781-19-09</t>
  </si>
  <si>
    <t>8-771-705-11-65</t>
  </si>
  <si>
    <t>8-777-677-79-78</t>
  </si>
  <si>
    <t xml:space="preserve">8-701-713-20-81 </t>
  </si>
  <si>
    <t>8-775-996-25-59</t>
  </si>
  <si>
    <t>8-701-031-66-78</t>
  </si>
  <si>
    <t>8-701-081-44-78</t>
  </si>
  <si>
    <t>8-701-718-69-04</t>
  </si>
  <si>
    <t>8-701-532-33-20</t>
  </si>
  <si>
    <t>8-701-081-44-75</t>
  </si>
  <si>
    <t>8-701-068-89-56</t>
  </si>
  <si>
    <t>8-701-068-89-64</t>
  </si>
  <si>
    <t>8-701-082-30-85</t>
  </si>
  <si>
    <t xml:space="preserve">8-701-081-35-67 </t>
  </si>
  <si>
    <t>8-7112-50-45-64</t>
  </si>
  <si>
    <t>8-7292-30-23-96</t>
  </si>
  <si>
    <t>8-7262-99 98 40</t>
  </si>
  <si>
    <t>8-727-343-51-28</t>
  </si>
  <si>
    <t> 8-701-713-20-92</t>
  </si>
  <si>
    <t xml:space="preserve">MANGO KeruenCity  </t>
  </si>
  <si>
    <t xml:space="preserve">MANGO Silk Way </t>
  </si>
  <si>
    <t xml:space="preserve">MANGO Mega </t>
  </si>
  <si>
    <t>Аметова Анна Викторовна</t>
  </si>
  <si>
    <t>evgenia.lubanceva@kkgroup.kz</t>
  </si>
  <si>
    <t xml:space="preserve">Отдел маркетинга и рекламы </t>
  </si>
  <si>
    <t>mum2@kkgroup.kz</t>
  </si>
  <si>
    <t>mum3@kkgroup.kz</t>
  </si>
  <si>
    <t>mum4@kkgroup.kz</t>
  </si>
  <si>
    <t>mum@kkgroup.kz</t>
  </si>
  <si>
    <t xml:space="preserve">Магазины KIMEX&amp;GRAZIE  Астана  </t>
  </si>
  <si>
    <t>astana.shops@kkgroup.kz</t>
  </si>
  <si>
    <t>karaganda.shops@kkgroup.kz</t>
  </si>
  <si>
    <t xml:space="preserve">Магазины  KIMEX&amp;GRAZIE  Караганда </t>
  </si>
  <si>
    <t xml:space="preserve">grazie.alm.forum@kkgroup.kz </t>
  </si>
  <si>
    <t>8-701-068-89-59</t>
  </si>
  <si>
    <t xml:space="preserve">regina.mikheynko@kkgroup.kz  </t>
  </si>
  <si>
    <t>8-775-708-00-87</t>
  </si>
  <si>
    <t xml:space="preserve">mango8838@kkgroup.kz. </t>
  </si>
  <si>
    <t>8-701-713-22-40</t>
  </si>
  <si>
    <t>Менеджер по закупу детская одежда, спортивная одежда и детская обувь</t>
  </si>
  <si>
    <t>Менеджер по закупу женской одежды, школьная форма</t>
  </si>
  <si>
    <t>Менеджер по закупу женские, мужские и детские аксессуары</t>
  </si>
  <si>
    <t>Старший водитель</t>
  </si>
  <si>
    <t xml:space="preserve"> darya.zheleznikova@kkgroup.kz</t>
  </si>
  <si>
    <t>8-701-512-68-42</t>
  </si>
  <si>
    <t>8-701-990-50-45</t>
  </si>
  <si>
    <t>aidyn.akhmetzhanov@kkgroup.kz</t>
  </si>
  <si>
    <t>8-747-870-76-26</t>
  </si>
  <si>
    <t xml:space="preserve">kristina.leonova@kkgroup.kz </t>
  </si>
  <si>
    <t>8-701-351-86-57</t>
  </si>
  <si>
    <t>Директор: Климова Татьяна</t>
  </si>
  <si>
    <t xml:space="preserve">Директор: Климова Татьяна </t>
  </si>
  <si>
    <t xml:space="preserve">Директор: Саменова Бахыт  </t>
  </si>
  <si>
    <t>Менеджер ТЗ: Хамраев Бахтиер Икрамович</t>
  </si>
  <si>
    <t xml:space="preserve">(+998)99 889 71 73 </t>
  </si>
  <si>
    <t xml:space="preserve">Менеджер ТЗ: Гайдай Анастасия Валерьевна </t>
  </si>
  <si>
    <t xml:space="preserve">Магазины Kimex&amp;Grazie; регионы Слабунова Наталья       </t>
  </si>
  <si>
    <t xml:space="preserve">Магазины Kimex&amp;Grazie; регионы Петрова Ирина            </t>
  </si>
  <si>
    <t>darkhan.omarbek@kkgroup.kz</t>
  </si>
  <si>
    <t xml:space="preserve"> anastassiya.bykovets@kkgroup.kz</t>
  </si>
  <si>
    <r>
      <rPr>
        <sz val="10"/>
        <color theme="1"/>
        <rFont val="Arial"/>
        <family val="2"/>
        <charset val="204"/>
      </rPr>
      <t>8-701-081-35-61</t>
    </r>
    <r>
      <rPr>
        <b/>
        <sz val="10"/>
        <color theme="1"/>
        <rFont val="Arial"/>
        <family val="2"/>
        <charset val="204"/>
      </rPr>
      <t xml:space="preserve"> </t>
    </r>
  </si>
  <si>
    <t xml:space="preserve">8-724-229-03-17 </t>
  </si>
  <si>
    <t>8-701-760-82-78</t>
  </si>
  <si>
    <t>tda09616.franchise@mango.com</t>
  </si>
  <si>
    <t>Директор: Волкова Юлия</t>
  </si>
  <si>
    <t xml:space="preserve">Манго Абу Даби г. Астана </t>
  </si>
  <si>
    <t>ТРЦ «Abu Dhabi Plaza» ул. Сыганак 16/5</t>
  </si>
  <si>
    <t>aupmango@kkgroup.kz  </t>
  </si>
  <si>
    <t>darya.zheleznikova@kkgroup.kz</t>
  </si>
  <si>
    <t>regina.mikheynko@kkgroup.kz</t>
  </si>
  <si>
    <t>8-701-301-41-92</t>
  </si>
  <si>
    <t>kimex.alm.tastak@kkgroup.kz</t>
  </si>
  <si>
    <t xml:space="preserve">364-71-00 </t>
  </si>
  <si>
    <t>Управляющая баром</t>
  </si>
  <si>
    <t>273-52-57/273-33-31/факс 273-37-15</t>
  </si>
  <si>
    <t>kimex.alm.jandosova@kkgroup.kz</t>
  </si>
  <si>
    <t>8-701-301-42-06</t>
  </si>
  <si>
    <t xml:space="preserve">Руководитель Отдела Логистики </t>
  </si>
  <si>
    <t>Менеджер по взаимодействию с поставщиками</t>
  </si>
  <si>
    <t>mango9594@kkgroup.kz</t>
  </si>
  <si>
    <t>8-701-351-86-55</t>
  </si>
  <si>
    <t>8 701 301 41 94</t>
  </si>
  <si>
    <t xml:space="preserve"> kimex.ast.alem@kkgroup.kz</t>
  </si>
  <si>
    <t>8-723-226-20-10, 20-87-77</t>
  </si>
  <si>
    <t>Земфира</t>
  </si>
  <si>
    <t>Mango7453@kkgroup.kz</t>
  </si>
  <si>
    <t>Tda04350.franchise@mango.com</t>
  </si>
  <si>
    <t xml:space="preserve">Магазин и офис: +7 7172 67 74 47
Склад: +7 7172 67 74 46
</t>
  </si>
  <si>
    <t>8-701-300-62-40</t>
  </si>
  <si>
    <t>Директор по правовым вопросам</t>
  </si>
  <si>
    <t xml:space="preserve">Административный менеджер «MANGO» </t>
  </si>
  <si>
    <t>Kimex.alm.aport@kkgroup.kz</t>
  </si>
  <si>
    <t xml:space="preserve"> nakladnie@kkgroup.kz</t>
  </si>
  <si>
    <t xml:space="preserve">Аркабаева Дильбара Кайратовна </t>
  </si>
  <si>
    <t xml:space="preserve">8-701-300-62-51 </t>
  </si>
  <si>
    <t xml:space="preserve">8 707 210 51 16 </t>
  </si>
  <si>
    <t>dilbara.arkabayeva@kkgroup.kz</t>
  </si>
  <si>
    <r>
      <t xml:space="preserve">Рассылка MANGO                                                                                                 </t>
    </r>
    <r>
      <rPr>
        <sz val="11"/>
        <color theme="1"/>
        <rFont val="Calibri"/>
        <family val="2"/>
        <charset val="204"/>
        <scheme val="minor"/>
      </rPr>
      <t>(сообщения магазинам)</t>
    </r>
  </si>
  <si>
    <t xml:space="preserve">8-701-026-48-71                           </t>
  </si>
  <si>
    <t xml:space="preserve">kimex.alma@kkgroup.kz; </t>
  </si>
  <si>
    <t>Директор: Москвитина Лариса</t>
  </si>
  <si>
    <t>8-708-360-80-61</t>
  </si>
  <si>
    <t>ivan.gerbersgagen@kkgroup.kz</t>
  </si>
  <si>
    <t xml:space="preserve">oxana.batalova@kkgroup.kz   </t>
  </si>
  <si>
    <t>tda08691.franchise@mango.com</t>
  </si>
  <si>
    <t>8-701-081-25-51</t>
  </si>
  <si>
    <t>8-701-716-26-49 (woman)                   8-702-219-14-96 (man)</t>
  </si>
  <si>
    <t>zumrat.kuliyeva@kkgroup.kz</t>
  </si>
  <si>
    <t>8-777-992-73-73</t>
  </si>
  <si>
    <t>Административный отдел</t>
  </si>
  <si>
    <t>Менеджер ТЗ: Кенжебаева Гульнур</t>
  </si>
  <si>
    <t>Женский – tda09594.franchise@mango.comМужской - tda09614.franchise@mango.com</t>
  </si>
  <si>
    <t xml:space="preserve">Женский - mango9594@kkgroup.kz   Мужской - mango9614@kkgroup.kz </t>
  </si>
  <si>
    <t>9594/9614</t>
  </si>
  <si>
    <t>a.devin@kkgroup.kz</t>
  </si>
  <si>
    <t xml:space="preserve"> kimex.sht.x202@kkgroup.kz</t>
  </si>
  <si>
    <t>Менеджер ТЗ: Болатов Еркебулан</t>
  </si>
  <si>
    <t>8-701-068-89-61</t>
  </si>
  <si>
    <t>diana.makhsutbek@kkgroup.kz</t>
  </si>
  <si>
    <t>Отдел Аренды</t>
  </si>
  <si>
    <t>MANGO Batyr Mall</t>
  </si>
  <si>
    <t>tda05034.franchise@mango.com</t>
  </si>
  <si>
    <t>mango5034@kkgroup.kz</t>
  </si>
  <si>
    <t>Ул. Камзина 67/1 ТРЦ Batyr Mall</t>
  </si>
  <si>
    <t xml:space="preserve">mukhit.rakhymbekov@kkgroup.kz </t>
  </si>
  <si>
    <t>aida.yerzhanova@kkgroup.kz</t>
  </si>
  <si>
    <t xml:space="preserve">Менеджер ТЗ: Энбрехт Оксана                                 </t>
  </si>
  <si>
    <t>BBВ</t>
  </si>
  <si>
    <t>8-702-474-70-95</t>
  </si>
  <si>
    <t xml:space="preserve">kati_d85@mail.ru </t>
  </si>
  <si>
    <t>Директор: Насырова Арзыгуль</t>
  </si>
  <si>
    <t xml:space="preserve">8-701-713-21-56                    8 705 458 23 31                           </t>
  </si>
  <si>
    <t>Директор: Полковникова Лилия</t>
  </si>
  <si>
    <t>ул.Сатпаева,д.17a  ТРЦ «АТЫРАУ»</t>
  </si>
  <si>
    <t>meryert.sarbaeva@kkgroup.kz</t>
  </si>
  <si>
    <t>Алдажаров Андрей Валерьевич</t>
  </si>
  <si>
    <t xml:space="preserve">andrey.aldazharov@kkgroup.kz </t>
  </si>
  <si>
    <t>Дьяченко Сергей Владимирович</t>
  </si>
  <si>
    <t>Менеджер АХО</t>
  </si>
  <si>
    <t>8-701-713-22-74</t>
  </si>
  <si>
    <t>sergej09.89@mail.ru</t>
  </si>
  <si>
    <t>менеджер ТЗ: Ауизова Айман</t>
  </si>
  <si>
    <t>1 этаж</t>
  </si>
  <si>
    <t>Охрана</t>
  </si>
  <si>
    <t xml:space="preserve">Recruiting@kkgroup.kz </t>
  </si>
  <si>
    <t>ainura.alenova@kkgroup.kz</t>
  </si>
  <si>
    <t>8- 701-713-23-09</t>
  </si>
  <si>
    <t>Аленова Айнура Муктаровна</t>
  </si>
  <si>
    <t>8-701-718-60-30</t>
  </si>
  <si>
    <t>im@kkgroup.kz</t>
  </si>
  <si>
    <t>Интернет магазин</t>
  </si>
  <si>
    <t>Lawyer@kkgroup.kz</t>
  </si>
  <si>
    <t>Директор</t>
  </si>
  <si>
    <t xml:space="preserve">7-701-713-22-07 </t>
  </si>
  <si>
    <t>Менеджер ТЗ: Кусайнова Анар</t>
  </si>
  <si>
    <t>8-701-068-89-55</t>
  </si>
  <si>
    <t>8-701-315-20-98</t>
  </si>
  <si>
    <t>8-701-604-48-17</t>
  </si>
  <si>
    <t>8-701-309-53-19</t>
  </si>
  <si>
    <t>8-701-315-20-95</t>
  </si>
  <si>
    <t>Sabina.amirzhan@kkgroup.kz</t>
  </si>
  <si>
    <t>Kimex.alm.atakent@kkgroup.kz</t>
  </si>
  <si>
    <t>8-701-971-41-44</t>
  </si>
  <si>
    <t>Менеджер по аренде</t>
  </si>
  <si>
    <t>Директор: Кем Ольга</t>
  </si>
  <si>
    <t>8-701-713-22-01</t>
  </si>
  <si>
    <t xml:space="preserve">Менеджер </t>
  </si>
  <si>
    <t>8-777-155-70-80</t>
  </si>
  <si>
    <t>olga.gladkih@kkgroup.kz</t>
  </si>
  <si>
    <t>Alma@kkgroup.kz</t>
  </si>
  <si>
    <t>ТЦ Алма</t>
  </si>
  <si>
    <t>atyrau.shops@kkgroup.kz</t>
  </si>
  <si>
    <t>designers@kkgroup.kz</t>
  </si>
  <si>
    <t>Дизайнеры-модельеры</t>
  </si>
  <si>
    <t>Магазины КГ по Атырау</t>
  </si>
  <si>
    <t>resume@kkgroup.kz</t>
  </si>
  <si>
    <t>Сайт intranet.kkgroup.kz Резюме</t>
  </si>
  <si>
    <t>Юсупова Гульжан Сейтказиевна</t>
  </si>
  <si>
    <t>8-707-400-03-25</t>
  </si>
  <si>
    <t>Соколова Зинаида Михайловна</t>
  </si>
  <si>
    <t>Сипарова Захида Абдуманаповна</t>
  </si>
  <si>
    <t>8-777-400-95-24</t>
  </si>
  <si>
    <t>8-775-400-07-83</t>
  </si>
  <si>
    <t>sokolovaz1985@mail.ru</t>
  </si>
  <si>
    <t>zahish@mail.ru</t>
  </si>
  <si>
    <t xml:space="preserve">Менеджер по закупу </t>
  </si>
  <si>
    <t xml:space="preserve">irina.bashkatova@vetklinika.kz </t>
  </si>
  <si>
    <t>8-705-832-62-01</t>
  </si>
  <si>
    <t>Иванина Екатерина Андреевна</t>
  </si>
  <si>
    <t>8-777-270-73-82</t>
  </si>
  <si>
    <t>reception@vetklinika.kz</t>
  </si>
  <si>
    <t>svetlana.slipchuk@kkgroup.kz</t>
  </si>
  <si>
    <t>diana.zhumatayeva@kkgroup.kz</t>
  </si>
  <si>
    <t>Жуматаева Диана Алмасбековна</t>
  </si>
  <si>
    <t>8-702-218-94-57</t>
  </si>
  <si>
    <t>Менеджер ТЗ: Татиева Инкар</t>
  </si>
  <si>
    <t>Директор: Балагутова Галина</t>
  </si>
  <si>
    <t>Шипулина Галина Александровна</t>
  </si>
  <si>
    <t>galina.shipulina@kkgroup.kz</t>
  </si>
  <si>
    <t xml:space="preserve"> igor.terekhin@kkgroup.kz</t>
  </si>
  <si>
    <t>ekaterina.anikina@kkgroup.kz</t>
  </si>
  <si>
    <t>8-701-309-18-00</t>
  </si>
  <si>
    <t>Администратор 1С</t>
  </si>
  <si>
    <t>anuar.tyumenbayev@kkgroup.kz</t>
  </si>
  <si>
    <t>8-701-082-30-86</t>
  </si>
  <si>
    <t xml:space="preserve">aslanbek.chapanov@kkgroup.kz </t>
  </si>
  <si>
    <t>8-701-300-62-78</t>
  </si>
  <si>
    <t>Директор: Жолдыбаева Жанара</t>
  </si>
  <si>
    <t>Менеджер ТЗ: Елубаев Игілік</t>
  </si>
  <si>
    <t>Мусакулов Данияр Тагаевич</t>
  </si>
  <si>
    <t xml:space="preserve">Начальник технической службы </t>
  </si>
  <si>
    <t>8-701-713-22-76</t>
  </si>
  <si>
    <t>mango9042@kkgroup.kz</t>
  </si>
  <si>
    <t>Дизайнер-модельер</t>
  </si>
  <si>
    <t xml:space="preserve">yelena.chastukhina@kkgroup.kz </t>
  </si>
  <si>
    <t xml:space="preserve">dana.bakyt@kkgroup.kz </t>
  </si>
  <si>
    <t>onlineshop@kkgroup.kz</t>
  </si>
  <si>
    <t>8-705-662-36-57</t>
  </si>
  <si>
    <t>Магазины Kimex&amp;Grazie; регионы Чапанов Асланбек</t>
  </si>
  <si>
    <t>Контент-менеджер</t>
  </si>
  <si>
    <t>Холл Юлия Игоревна</t>
  </si>
  <si>
    <t>Частухина Елена Васильевна</t>
  </si>
  <si>
    <t>Слабунова Наталья Александровна</t>
  </si>
  <si>
    <t>Черноморская Клавдия Николаевна</t>
  </si>
  <si>
    <t>Быковец Анастасия Евгеньевна</t>
  </si>
  <si>
    <t>Омарбек Дархан Рыспекұлы</t>
  </si>
  <si>
    <t>Ферцева Светлана Владимировна</t>
  </si>
  <si>
    <t>Гафарова Зарема Ибраимовна</t>
  </si>
  <si>
    <t>Куземцева Наталья Федоровна</t>
  </si>
  <si>
    <t>Иманбердиев Дильшат Абдывалиевич</t>
  </si>
  <si>
    <t>Железникова Дарья Сергеевна</t>
  </si>
  <si>
    <t>Тюменбаев Ануар Бекбосынович</t>
  </si>
  <si>
    <t>Терехин Игорь Александрович</t>
  </si>
  <si>
    <t>Жетикова Анна Павловна</t>
  </si>
  <si>
    <t xml:space="preserve">Помощник юриста </t>
  </si>
  <si>
    <t xml:space="preserve">Богданова Анна Юрьевна </t>
  </si>
  <si>
    <t>Ахметжанов Айдын Арманович</t>
  </si>
  <si>
    <t xml:space="preserve">Куандык Динара Қуандыққызы </t>
  </si>
  <si>
    <t>Ержанова Аида Асанқызы</t>
  </si>
  <si>
    <t>Баталова Оксана Анатольевна</t>
  </si>
  <si>
    <t>Махсутбек Диана Куанышкызы</t>
  </si>
  <si>
    <t>Баранова Татьяна Тимуровна</t>
  </si>
  <si>
    <t>Горниковская Альбина Игоревна</t>
  </si>
  <si>
    <t>Аникина Екатерина Геннадьевна</t>
  </si>
  <si>
    <t>Слипчук Светлана Александровна</t>
  </si>
  <si>
    <t>Просвирюкова Ирина Николаевна</t>
  </si>
  <si>
    <t>Башкатова Ольга Евгеньевна</t>
  </si>
  <si>
    <t>Денисова Наталья Вячеславовна</t>
  </si>
  <si>
    <t>Добровольская Екатерина Андреевна</t>
  </si>
  <si>
    <t>Саринова Ольга Евгеньевна (Гладких)</t>
  </si>
  <si>
    <t>Ломакин Юрий Геннадьевич</t>
  </si>
  <si>
    <t>Проценко Валерий Анатольевич</t>
  </si>
  <si>
    <t>Дежурный общий номер</t>
  </si>
  <si>
    <t>8-701-348-18-75</t>
  </si>
  <si>
    <t>8-771-743-77-93</t>
  </si>
  <si>
    <t>364-71-00</t>
  </si>
  <si>
    <t xml:space="preserve">8-771-743-77-93 </t>
  </si>
  <si>
    <t>Матвиенко Анастасия Витальевна</t>
  </si>
  <si>
    <t>Жаржанова Айдана Сәкенқызы</t>
  </si>
  <si>
    <t>8 701 760 82 27</t>
  </si>
  <si>
    <t>askhat.alimzhan@kkgroup.kz</t>
  </si>
  <si>
    <t>Потапов Александр Михайлович</t>
  </si>
  <si>
    <t xml:space="preserve">Маркетолог </t>
  </si>
  <si>
    <t>Специалист по рекламе</t>
  </si>
  <si>
    <t>Амиржан Сабина Әділханқызы</t>
  </si>
  <si>
    <t>Алимжан Асхат Манатұлы</t>
  </si>
  <si>
    <t>Директор: Клименко Наталья</t>
  </si>
  <si>
    <t xml:space="preserve">Менеджер ТЗ: Каменских Олеся                                                                 </t>
  </si>
  <si>
    <t>8-705-163-02-53</t>
  </si>
  <si>
    <t>8-701-348-20-42</t>
  </si>
  <si>
    <t>Слипчук Светлана, Жуматаева Диана, Аникина Екатерина</t>
  </si>
  <si>
    <t xml:space="preserve">Менеджер ТЗ: Прасолов Юрий                         </t>
  </si>
  <si>
    <t xml:space="preserve">Менеджер ТЗ: Прасолов Юрий          </t>
  </si>
  <si>
    <t>8-707-505-00-40</t>
  </si>
  <si>
    <t>Костанай</t>
  </si>
  <si>
    <t>Директор: Комлева Наталья</t>
  </si>
  <si>
    <t xml:space="preserve"> 8-701-713-22-14 личный: 8-708-918-99-91</t>
  </si>
  <si>
    <t>Водитель Игоря Михайловича</t>
  </si>
  <si>
    <t>Техники</t>
  </si>
  <si>
    <t>Казанкин Иван Викторович</t>
  </si>
  <si>
    <t>8-701-059-91-37</t>
  </si>
  <si>
    <t xml:space="preserve">                            ВВВ</t>
  </si>
  <si>
    <r>
      <rPr>
        <b/>
        <sz val="12"/>
        <rFont val="Times New Roman"/>
        <family val="1"/>
        <charset val="204"/>
      </rPr>
      <t xml:space="preserve">Shop manager: </t>
    </r>
    <r>
      <rPr>
        <sz val="12"/>
        <rFont val="Times New Roman"/>
        <family val="1"/>
        <charset val="204"/>
      </rPr>
      <t xml:space="preserve">Павлюкова Валерия                                </t>
    </r>
    <r>
      <rPr>
        <b/>
        <sz val="12"/>
        <rFont val="Times New Roman"/>
        <family val="1"/>
        <charset val="204"/>
      </rPr>
      <t xml:space="preserve"> </t>
    </r>
    <r>
      <rPr>
        <sz val="12"/>
        <rFont val="Times New Roman"/>
        <family val="1"/>
        <charset val="204"/>
      </rPr>
      <t xml:space="preserve">                                                                      </t>
    </r>
  </si>
  <si>
    <r>
      <rPr>
        <b/>
        <sz val="12"/>
        <rFont val="Times New Roman"/>
        <family val="1"/>
        <charset val="204"/>
      </rPr>
      <t xml:space="preserve">Shop manager: </t>
    </r>
    <r>
      <rPr>
        <sz val="12"/>
        <rFont val="Times New Roman"/>
        <family val="1"/>
        <charset val="204"/>
      </rPr>
      <t xml:space="preserve">Мальцева Наталья                                                                     </t>
    </r>
  </si>
  <si>
    <t xml:space="preserve">Директор: Илиев Смаил
</t>
  </si>
  <si>
    <t>Водитель Кузнецов Алёны</t>
  </si>
  <si>
    <t>Начальник Центрального Склада</t>
  </si>
  <si>
    <t xml:space="preserve">Менеджер ТЗ: Бектурганова Мария Сеитбековна </t>
  </si>
  <si>
    <t>Руководитель интернет-магазина Mango</t>
  </si>
  <si>
    <t>Девин Александр Владимирович</t>
  </si>
  <si>
    <t>Егемберді Айя Абайқызы</t>
  </si>
  <si>
    <t>Специалист учета товародвижения</t>
  </si>
  <si>
    <t xml:space="preserve">8 701 348 18 74 </t>
  </si>
  <si>
    <t>aiya.yegemberdi@kkgroup.kz</t>
  </si>
  <si>
    <t>Менеджер интернет-магазина Mango</t>
  </si>
  <si>
    <t>Чапанов Асланбек Русланович</t>
  </si>
  <si>
    <t xml:space="preserve">Начальник IT-отдела </t>
  </si>
  <si>
    <t>Заместитель начальника  IT отдела.</t>
  </si>
  <si>
    <t>Программист 1С</t>
  </si>
  <si>
    <t>Кассир</t>
  </si>
  <si>
    <t>Оператор Call центра</t>
  </si>
  <si>
    <t>Тех.персонал</t>
  </si>
  <si>
    <t>Старший техник</t>
  </si>
  <si>
    <t>Техник</t>
  </si>
  <si>
    <t>8-701-351-86-52</t>
  </si>
  <si>
    <t xml:space="preserve">Директор: Балагутова Галина </t>
  </si>
  <si>
    <t>офис-менеджер</t>
  </si>
  <si>
    <t>8-701-713-21-94</t>
  </si>
  <si>
    <t>Сероштан Ирина Сергеевна</t>
  </si>
  <si>
    <t>Начальник отдела учета товародвижения</t>
  </si>
  <si>
    <t xml:space="preserve">Архив </t>
  </si>
  <si>
    <t xml:space="preserve">Справочник ТОО "Force Spirit 2014"оптово-розничная компания </t>
  </si>
  <si>
    <t>Главный бухгалтер Группы Компаний K&amp;K</t>
  </si>
  <si>
    <t xml:space="preserve">irina.seroshtan@kkgroup.kz </t>
  </si>
  <si>
    <t>8-701-351-86-53</t>
  </si>
  <si>
    <t>8-701-348-18-65</t>
  </si>
  <si>
    <t>danagul.sagyn@kkgroup.kz</t>
  </si>
  <si>
    <t>yevgeniy.yemtsov@kkgroup.kz</t>
  </si>
  <si>
    <t>Умбетьярова Зумрат Нуриевна (Кулиева)</t>
  </si>
  <si>
    <t>Оператор учета товародвижения</t>
  </si>
  <si>
    <t>8-707-242-35-58</t>
  </si>
  <si>
    <t>anastassiya.matviyen@kkgroup.kz</t>
  </si>
  <si>
    <t xml:space="preserve"> 8-771-743-77-93;          8-701-305-24-83 </t>
  </si>
  <si>
    <t>8-771-993-52-56</t>
  </si>
  <si>
    <t>danil.emelyanov@kkgroup.kz</t>
  </si>
  <si>
    <t>8-701-091-49-01</t>
  </si>
  <si>
    <t>8-771-993-52-58</t>
  </si>
  <si>
    <t xml:space="preserve">Директор: Ларионова Светлана                                                                             </t>
  </si>
  <si>
    <t xml:space="preserve">Директор: Ларионова Светлана                                                                         </t>
  </si>
  <si>
    <t>ruslan.srapilov@kkgroup.kz</t>
  </si>
  <si>
    <t>muhamat.babaev@kkgroup.kz</t>
  </si>
  <si>
    <t>G35-Grazie Алматы ТРЦ"Forum"</t>
  </si>
  <si>
    <t>G01-Grazie Алматы ул.Сейфуллина</t>
  </si>
  <si>
    <t>G05-Grazie Алматы ТРЦ"АДК"</t>
  </si>
  <si>
    <t>G12-Grazie Нур-Султан  пр.Республики</t>
  </si>
  <si>
    <t>G13-Grazie Нур-Султан ТРЦ"Keruen City"</t>
  </si>
  <si>
    <t>G32-Grazie Нур-Султан ТРЦ"Azia Park"</t>
  </si>
  <si>
    <t>G11-Grazie Караганда пр.Бухар-Жырау</t>
  </si>
  <si>
    <t>G21-Grazie Актобе ТРЦ"Keruen City"</t>
  </si>
  <si>
    <t>G30-Grazie Актау ТРЦ"Ak kala Mall"</t>
  </si>
  <si>
    <t>G17-Grazie Атырау ТРЦ"Тамаша"</t>
  </si>
  <si>
    <t>G24-Grazie Уральск ТРЦ"Атриум"</t>
  </si>
  <si>
    <t>G28-Grazie Шымкент Джангильдина</t>
  </si>
  <si>
    <t>K01-Kimex Алматы пр.Арбат</t>
  </si>
  <si>
    <t>K09-Kimex Алматы ДЦ ул.Абая-Правды</t>
  </si>
  <si>
    <t>K70-Kimex Алматы ДЦ ТД"Алма- Ата"</t>
  </si>
  <si>
    <t>K03-Kimex Алматы ТРЦ"Mega Center"</t>
  </si>
  <si>
    <t>K04-Kimex Алматы ДЦ Домино</t>
  </si>
  <si>
    <t>K06-Kimex Алматы ТРЦ"Глобус"</t>
  </si>
  <si>
    <t>K36-Kimex Алматы ТЦ"Алтын Тараз"</t>
  </si>
  <si>
    <t>K08-Kimex Алматы пр.Достык</t>
  </si>
  <si>
    <t>K72-Kimex Алматы ДЦ "Тастак"</t>
  </si>
  <si>
    <t>K10-Kimex Алматы ул.Толе би</t>
  </si>
  <si>
    <t>K38-Kimex Алматы ДЦ ТД"Алма"</t>
  </si>
  <si>
    <t>K41-Kimex Алматы ул.Сейфуллина-Толе би</t>
  </si>
  <si>
    <t>K46-Kimex Алматы ТЦ"MART Village"</t>
  </si>
  <si>
    <t>K55-Kimex Алматы ТРЦ"Forum"</t>
  </si>
  <si>
    <t>K74-Kimex Алматы ДЦ ул.Жандосова</t>
  </si>
  <si>
    <t>K05-Kimex Алматы ТРЦ"Aport Mall"</t>
  </si>
  <si>
    <t>K76- Kimex Алматы ДЦ "Атакент"</t>
  </si>
  <si>
    <t>K13-Kimex Нур-Султан пр.Республика</t>
  </si>
  <si>
    <t>K14-Kimex Нур-Султан ул.Есенберлина</t>
  </si>
  <si>
    <t>K15-Kimex Нур-Султан ТРЦ"Сары-Арка"</t>
  </si>
  <si>
    <t>K39-Kimex Нур-Султан ДЦ ТЦ"Евразия-3"</t>
  </si>
  <si>
    <t>K44-Kimex Нур-Султан ТРЦ"Silk Way Mega"</t>
  </si>
  <si>
    <t>K71-Kimex Нур-Султан ДЦ пр.Женис</t>
  </si>
  <si>
    <t>K65-Kimex Нур-Султан ДЦ пр.Абылайхана</t>
  </si>
  <si>
    <t>K17-Kimex Караганда ТРЦ«City Mall»</t>
  </si>
  <si>
    <t>K18-Kimex Караганда ДЦ пр.Бухар-Жырау</t>
  </si>
  <si>
    <t>K37-Kimex Караганда ДЦ ТД"Норма"</t>
  </si>
  <si>
    <t>K21-Kimex Павлодар ул.Ак.Сатпаева</t>
  </si>
  <si>
    <t>K43-Kimex Павлодар ДЦ ул.Естая</t>
  </si>
  <si>
    <t>K22-Kimex Шымкент ТРЦ"Mega Planet"</t>
  </si>
  <si>
    <t>K23-Kimex Шымкент Тамерлановское шоссе</t>
  </si>
  <si>
    <t>K58-Kimex Тараз ул.Абая</t>
  </si>
  <si>
    <t>K68-Kimex Тараз ТЦ"Март"</t>
  </si>
  <si>
    <t>K27-Kimex Атырау ТЦ«Агила»</t>
  </si>
  <si>
    <t>K45-Kimex Лимон Атырау ДЦ ТЦ"Лимон"</t>
  </si>
  <si>
    <t>K20-Kimex Уральск пр.Назарбаева</t>
  </si>
  <si>
    <t>K19-Kimex Актобе пр.Абылхайыр Хана</t>
  </si>
  <si>
    <t>K26- Kimex Актау мкр.2</t>
  </si>
  <si>
    <t>K64-Kimex Актау ДЦ ТД"Мечта"</t>
  </si>
  <si>
    <t>K69-Kimex Кызыл-Орда ТЦ"Арай"</t>
  </si>
  <si>
    <t>K28-Kimex Кызыл-Орда ТРЦ"Жибек Жолы"</t>
  </si>
  <si>
    <t xml:space="preserve">K29-Kimex Семей ТД"Жибек Жолы" </t>
  </si>
  <si>
    <t>K30-Kimex Талдыкорган мкр.Жетысу</t>
  </si>
  <si>
    <t>K32-Kimex Кокшетау ДЦ ул.Назарбаева</t>
  </si>
  <si>
    <t>K75-Kimex Нур-Султан ДЦ ТД"Алем"</t>
  </si>
  <si>
    <t>Менеджер ТЗ: Румянцев Дмитрий</t>
  </si>
  <si>
    <t xml:space="preserve">8-701-766-32-91 </t>
  </si>
  <si>
    <t>Кудрешов Иван Анатольевич</t>
  </si>
  <si>
    <t>Султан</t>
  </si>
  <si>
    <t>Анатолий</t>
  </si>
  <si>
    <t>ivan.kudreshov@kkgroup.kz</t>
  </si>
  <si>
    <t>8-701-960-09-12</t>
  </si>
  <si>
    <t>ул.Розыбакиева 263, ТРЦ "Mega Alma-Ata"</t>
  </si>
  <si>
    <t>мкр. 6, дом 3Б</t>
  </si>
  <si>
    <t xml:space="preserve">мкр. 11, дом 3    </t>
  </si>
  <si>
    <t>пр. Абая 109В, ТРЦ "Globus"</t>
  </si>
  <si>
    <t>пр. Назарбаева, дом 223, ТРК "Алма-Ата"</t>
  </si>
  <si>
    <t>ул. Толе би 227</t>
  </si>
  <si>
    <t>ул. Толе би 165</t>
  </si>
  <si>
    <t>пр. Достык 89</t>
  </si>
  <si>
    <t>Алексеева Екатерина Владимировна</t>
  </si>
  <si>
    <t xml:space="preserve">8 7172 79 05 91 </t>
  </si>
  <si>
    <t>8-701-081-35-64</t>
  </si>
  <si>
    <t>Ул. Жандосова, 42</t>
  </si>
  <si>
    <t>пр. Сейфуллина 617, ТРЦ "Forum"</t>
  </si>
  <si>
    <t>пр. Жибек Жолы 104</t>
  </si>
  <si>
    <t>пр. Сейфуллина 472</t>
  </si>
  <si>
    <t>пр. Абылай Хана 3, ТЦ "Алтын-Тараз"</t>
  </si>
  <si>
    <t>пр. Жибек Жолы 55,ТД "Алма"</t>
  </si>
  <si>
    <t>ул. Рихарда Зорге 18, ТРЦ "Mart Village"</t>
  </si>
  <si>
    <t xml:space="preserve">Ташкентский тракт 17, Молл "Апорт" 
</t>
  </si>
  <si>
    <t>ул. Тимирязева 42, ТРК "Галерея"</t>
  </si>
  <si>
    <t>ул. Сатпаева 90, ТРК  "ADK"</t>
  </si>
  <si>
    <t>пр. Сейфуллина 500</t>
  </si>
  <si>
    <t>пр. Райымбека 514А, ТРЦ “Asia Park”</t>
  </si>
  <si>
    <t>пр. Республики 18</t>
  </si>
  <si>
    <t>пр. Туран 24, ТРЦ "Saryarqa"</t>
  </si>
  <si>
    <t>ул. Есенберлина 16</t>
  </si>
  <si>
    <t>ул. Петрова 24, ТРЦ «Eurasia-3"</t>
  </si>
  <si>
    <t>пр. Кабанбай батыра 62, ТРЦ "Mega Silk Way"</t>
  </si>
  <si>
    <t>пр. Женис 20</t>
  </si>
  <si>
    <t>пр. Абылай Хана 29/1</t>
  </si>
  <si>
    <t>ТД "Алем", пр. Богенбай батыра 62</t>
  </si>
  <si>
    <t>Кургальжинское шоссе 1 , ТРЦ "KeruenCity"</t>
  </si>
  <si>
    <t>пр. Кабанбай батыра 21, ТРЦ "Asia Park"</t>
  </si>
  <si>
    <t>пр. Бухар-Жырау 59/2, ТРЦ «City Mall»</t>
  </si>
  <si>
    <t>пр. Бухар-Жырау 51/4, БЦ 51</t>
  </si>
  <si>
    <t>мкр. Гульдер 1 д. 3Б, ТД "Magic"</t>
  </si>
  <si>
    <t>пр. Бухар-Жырау 56</t>
  </si>
  <si>
    <t>ул. Естая 61</t>
  </si>
  <si>
    <t>пр. Тауке хана 13, ТРЦ "Mega Planet"</t>
  </si>
  <si>
    <t>Тамерлановское шоссе 34</t>
  </si>
  <si>
    <t>ул. Гани Иляева 5/4</t>
  </si>
  <si>
    <t>пр. Абая 130</t>
  </si>
  <si>
    <t>ул. Толе би 27, ТРЦ "MART"</t>
  </si>
  <si>
    <t xml:space="preserve">пр. Н.Назарбаева 13А, ТРЦ «Арай Сити Молл» </t>
  </si>
  <si>
    <t>мкр. Жетысу, д.8</t>
  </si>
  <si>
    <t>ул. Валиханова 143</t>
  </si>
  <si>
    <t>пр. Азаттык 69, ТЦ «Агила»</t>
  </si>
  <si>
    <t>ул. М.Баймуханов 66Б, ТД "Лимон"</t>
  </si>
  <si>
    <t xml:space="preserve">пр. К.Сатпаева 37, ТРЦ  “Тамаша’’  </t>
  </si>
  <si>
    <t xml:space="preserve">пр. Н.Назарбаева 209
</t>
  </si>
  <si>
    <t>ТЦ " Атриум", ул. Д.Нурпеисовой 17/1</t>
  </si>
  <si>
    <t>пр. Абылхайыр хана 83</t>
  </si>
  <si>
    <t>ул. М.Маметовой 4, ТРЦ "KeruenCity"</t>
  </si>
  <si>
    <t>пр. Абылхайыр хана 49/1</t>
  </si>
  <si>
    <t>мкр. 2, д. 47В</t>
  </si>
  <si>
    <t>мкр. 12А, ТЦ «Мечта»</t>
  </si>
  <si>
    <t>мкр. 29А, д. 51, ТРЦ "AK KALA MALL"</t>
  </si>
  <si>
    <t>пр. Н.Назарбаева 60</t>
  </si>
  <si>
    <t>Руководитель интернет магазина Kimex</t>
  </si>
  <si>
    <t>Менеджер интернет магазина Kimex</t>
  </si>
  <si>
    <t>Кладовщик-курьер</t>
  </si>
  <si>
    <t>8-701-813- 22-36</t>
  </si>
  <si>
    <t>8-701-713-22-79</t>
  </si>
  <si>
    <t>office.manager@kkgroup.kz</t>
  </si>
  <si>
    <t xml:space="preserve">albina.gornikovskaya@kkgroup.kz </t>
  </si>
  <si>
    <t>Чарлина Инга Шмавоновна</t>
  </si>
  <si>
    <t xml:space="preserve">inga.charlina@kkgroup.kz  </t>
  </si>
  <si>
    <t>8-701-348-20-35</t>
  </si>
  <si>
    <t>8-777-323-73-83</t>
  </si>
  <si>
    <t>Финансовый Директор Компании</t>
  </si>
  <si>
    <t>Специалист по кадрам</t>
  </si>
  <si>
    <t>aidana.amit@kkgroup.kz</t>
  </si>
  <si>
    <t>Департамент закупок</t>
  </si>
  <si>
    <t>Директор департамента закупок и менеджер по закупу женской и детской обуви</t>
  </si>
  <si>
    <t xml:space="preserve">amaliya.kraft@kkgroup.kz </t>
  </si>
  <si>
    <t>Кутлунов Куяш Пархатович</t>
  </si>
  <si>
    <t xml:space="preserve">8-701-305-74-06 </t>
  </si>
  <si>
    <t>8-701-305-79-38</t>
  </si>
  <si>
    <t>8-701-305-44-41</t>
  </si>
  <si>
    <t>Емцов Евгений Юрьевич</t>
  </si>
  <si>
    <t>Бабаев Мухаммат Абдулаевич</t>
  </si>
  <si>
    <t>Емельянов Данил Александрович</t>
  </si>
  <si>
    <t>Амит Айдана Мейрамбекқызы</t>
  </si>
  <si>
    <t>Менеджер по персоналу</t>
  </si>
  <si>
    <t>Крафт Амалия Иосифовна</t>
  </si>
  <si>
    <t>Сағын Данагүл Кеңесбайқызы</t>
  </si>
  <si>
    <t>Срапилов Руслан Абдыхатович</t>
  </si>
  <si>
    <t>Аманжол Самал Сламханқызы</t>
  </si>
  <si>
    <t xml:space="preserve">Grazie Форум </t>
  </si>
  <si>
    <t>Grazie Cейфулина</t>
  </si>
  <si>
    <t>Grazie ADK</t>
  </si>
  <si>
    <t>Grazie Прайм Плаза</t>
  </si>
  <si>
    <t>Grazie Республика Нур-Султан</t>
  </si>
  <si>
    <t>Grazie ТРЦ "Keruen City"</t>
  </si>
  <si>
    <t>Grazie Azia Park Нур-Султан</t>
  </si>
  <si>
    <t>Grazie Караганда</t>
  </si>
  <si>
    <t>Grazie Актобе ТРЦ "Keruen City"</t>
  </si>
  <si>
    <t>Grazie Актобе Нурдаулет</t>
  </si>
  <si>
    <t xml:space="preserve">Grazie Актау Ак Кала </t>
  </si>
  <si>
    <t>Grazie Атырау</t>
  </si>
  <si>
    <t>Grazie Уральск</t>
  </si>
  <si>
    <t>Grazie Шымкент</t>
  </si>
  <si>
    <t>Kimex Арбат</t>
  </si>
  <si>
    <t>Kimex Абая</t>
  </si>
  <si>
    <t>Kimex Алма-Ата</t>
  </si>
  <si>
    <t>Kimex Mega</t>
  </si>
  <si>
    <t>Kimex Домино</t>
  </si>
  <si>
    <t>Kimex Глобус</t>
  </si>
  <si>
    <t>Kimex Алтын Тараз</t>
  </si>
  <si>
    <t>Kimex Достык</t>
  </si>
  <si>
    <t>Kimex Тастак ДЦ Малика</t>
  </si>
  <si>
    <t>Kimex Толе би</t>
  </si>
  <si>
    <t>Kimex ДЦ Алма</t>
  </si>
  <si>
    <t>Kimex Сейфуллина</t>
  </si>
  <si>
    <t xml:space="preserve">Kimex ДЦ MART Village </t>
  </si>
  <si>
    <t>Kimex Форум</t>
  </si>
  <si>
    <t>Кимекс ДЦ Жандосова</t>
  </si>
  <si>
    <t>Kimex Апорт</t>
  </si>
  <si>
    <t>Kimex ДЦ Атакент</t>
  </si>
  <si>
    <t>Kimex Республика Астана</t>
  </si>
  <si>
    <t>Kimex Вокзал Астана</t>
  </si>
  <si>
    <t>Kimex Сары-Арка Астана</t>
  </si>
  <si>
    <t>Kimex ДЦ Евразия</t>
  </si>
  <si>
    <t>Kimex SilkWay Астана</t>
  </si>
  <si>
    <t>Kimex Женис</t>
  </si>
  <si>
    <t>Kimex ДЦ Встреча</t>
  </si>
  <si>
    <t>Kimex ДЦ Алем</t>
  </si>
  <si>
    <t>Kimex CM Караганда</t>
  </si>
  <si>
    <t>Kimex ДЦ Караганда</t>
  </si>
  <si>
    <t>Kimex ДЦ Норма Караганда</t>
  </si>
  <si>
    <t>Kimex Павлодар</t>
  </si>
  <si>
    <t>Kimex Павлодар ДЦ</t>
  </si>
  <si>
    <t>Kimex Шымкент Мега</t>
  </si>
  <si>
    <t>Kimex Тамерлановское шоссе</t>
  </si>
  <si>
    <t>Kimex  Тараз</t>
  </si>
  <si>
    <t>Kimex  Тараз Март ТЦ</t>
  </si>
  <si>
    <t>Kimex Атырау</t>
  </si>
  <si>
    <t>Kimex Атырау ДЦ Лимон</t>
  </si>
  <si>
    <t>Kimex Уральск</t>
  </si>
  <si>
    <t>Kimex Актобе</t>
  </si>
  <si>
    <t>Kimex Актау</t>
  </si>
  <si>
    <t>Kimex ДЦ Актау Мечта</t>
  </si>
  <si>
    <t>Kimex Кызыл Орда Арай</t>
  </si>
  <si>
    <t>Kimex Кызыл Орда</t>
  </si>
  <si>
    <t>Kimex Семей</t>
  </si>
  <si>
    <t>Kimex Талдыкорган</t>
  </si>
  <si>
    <t>Kimex Костанай</t>
  </si>
  <si>
    <t>Kimex Кокшетау</t>
  </si>
  <si>
    <t>Kimex ДЦ Жанаозен</t>
  </si>
  <si>
    <t>Менеджер по документообороту</t>
  </si>
  <si>
    <t>G07-Grazie Алматы ТРЦ"Azia Park" (KIMEX) / K07-Kimex Алматы ТРЦ"Azia Park</t>
  </si>
  <si>
    <t>hr.otdel.kadrov@kkgroup.kz</t>
  </si>
  <si>
    <t>8-701-309-60-27</t>
  </si>
  <si>
    <t>Координатор АХО</t>
  </si>
  <si>
    <t>samal.amanzhol@kkgroup.kz</t>
  </si>
  <si>
    <t>Продакт-менеджер</t>
  </si>
  <si>
    <t>Менеджер по управлению магазинами</t>
  </si>
  <si>
    <t>gulim.zhakipbekova@kkgroup.kz</t>
  </si>
  <si>
    <t>8-701-387-68-04</t>
  </si>
  <si>
    <t>Ассистент генерального менеджера Mango</t>
  </si>
  <si>
    <t xml:space="preserve">anastassiya.inozemtseva@kkgroup.kz </t>
  </si>
  <si>
    <t xml:space="preserve">8-701-742-04-97 </t>
  </si>
  <si>
    <t>8-701-305-19-15</t>
  </si>
  <si>
    <t>Менеджер ТЗ: Баизова Малика</t>
  </si>
  <si>
    <t>Макишев Ернар Жумашевич</t>
  </si>
  <si>
    <t>Блинова Ангелина Артёмовна</t>
  </si>
  <si>
    <t>Жакипбекова Гулим Аскаровна</t>
  </si>
  <si>
    <t>Цуприк Ольга Вадимовна</t>
  </si>
  <si>
    <t>Орлова Любовь Игоревна</t>
  </si>
  <si>
    <t>Иноземцева Анастасия Владимировна</t>
  </si>
  <si>
    <t>lyubov.Orlova@kkgroup.kz</t>
  </si>
  <si>
    <t>YERNAR.MAKISHEV@kkgroup.kz</t>
  </si>
  <si>
    <t>MIKHAIL.PETRUNIN@kkgroup.kz</t>
  </si>
  <si>
    <t>olga.tsuprik@kkgroup.kz</t>
  </si>
  <si>
    <t>Коробов Василий Васильевич</t>
  </si>
  <si>
    <t>vasilii.korobov@kkgroup.kz</t>
  </si>
  <si>
    <t xml:space="preserve">Касенова Асель Багадатовна </t>
  </si>
  <si>
    <t>Заместитель директора по правовым вопросам</t>
  </si>
  <si>
    <t>assel.kassenova@kkgroup.kz</t>
  </si>
  <si>
    <t>Туркестан</t>
  </si>
  <si>
    <t>Менеджер ТЗ: Корганбекова Меруерт</t>
  </si>
  <si>
    <t>пр. Бекзата Саттарханова 25А, к12, ТЦ Караван сарай</t>
  </si>
  <si>
    <t>Михеенко Регина Ивановна</t>
  </si>
  <si>
    <t>Руководитель проекта по маркетплейсам</t>
  </si>
  <si>
    <t xml:space="preserve"> 8-747-863-93-22 </t>
  </si>
  <si>
    <t>kimex.turkestan@kkgroup.kz</t>
  </si>
  <si>
    <t>8-701-409-83-09</t>
  </si>
  <si>
    <t>Петрунин Михаил Михайлович</t>
  </si>
  <si>
    <t xml:space="preserve">kamila.baigelova@kkgroup.kz </t>
  </si>
  <si>
    <t>Байгелова Камила Армановна</t>
  </si>
  <si>
    <t>8-747-388-77-90</t>
  </si>
  <si>
    <t>IT-специалист</t>
  </si>
  <si>
    <t>gennadiy.snegovskoy@kkgroup.kz</t>
  </si>
  <si>
    <t>Снеговской Геннадий Сергеевич</t>
  </si>
  <si>
    <t>Начальник отдела по маркировке товара</t>
  </si>
  <si>
    <t>Юсипова Аида Талгатовна</t>
  </si>
  <si>
    <t>8-701-387-70-40  +7 707 992 74 22 личный номер</t>
  </si>
  <si>
    <t xml:space="preserve">Kimex Туркестан                       </t>
  </si>
  <si>
    <t>Aida.Yussipova@kkgroup.kz</t>
  </si>
  <si>
    <t>Начальник отдела по подбору и адаптации персонала</t>
  </si>
  <si>
    <t>8-701-081-44-72</t>
  </si>
  <si>
    <t>tda09021.franchise@mango.com</t>
  </si>
  <si>
    <t xml:space="preserve">Менеджер ТЗ Швец Анна </t>
  </si>
  <si>
    <t>Нурладжи Дина Сламбекқызы</t>
  </si>
  <si>
    <t>Dina.Nurladji@kkgroup.kz</t>
  </si>
  <si>
    <t>Астана</t>
  </si>
  <si>
    <t>Джангильдин Михаил Геннадиевич</t>
  </si>
  <si>
    <t>8-777-771-01-31</t>
  </si>
  <si>
    <t xml:space="preserve">Mikhail.Jangildin@kkgroup.kz           </t>
  </si>
  <si>
    <t>Ершекеев Диас Талгатулы</t>
  </si>
  <si>
    <t>помощник менеджера по документообороту</t>
  </si>
  <si>
    <t>Упекова Айман Каирбековна</t>
  </si>
  <si>
    <t>8-701-305-02-91</t>
  </si>
  <si>
    <t>8-701-081-25-53</t>
  </si>
  <si>
    <t>yekaterina.alekseeva@kkgroup.kz</t>
  </si>
  <si>
    <t>Справочник на 2023 год</t>
  </si>
  <si>
    <t>saule.kozlova@kkgroup.kz</t>
  </si>
  <si>
    <t>ул. Гоголя 79 а</t>
  </si>
  <si>
    <t>ул. Академика Сатпаева 19</t>
  </si>
  <si>
    <t>Ведущий юрист</t>
  </si>
  <si>
    <t>Сабикова Асель Толешовна</t>
  </si>
  <si>
    <t>Курьер интернет-магазина Mango</t>
  </si>
  <si>
    <t>Заварухин Максим Владимирович</t>
  </si>
  <si>
    <t>ASSEL.SABIKOVA@kkgroup.kz</t>
  </si>
  <si>
    <t>G26-Grazie Актобе "Океан" Кемер, нурдаулет</t>
  </si>
  <si>
    <t>Директор: Пермякова Янна</t>
  </si>
  <si>
    <t>Менеджер ТЗ:Чекмарева Светлана</t>
  </si>
  <si>
    <t>Менеджер ТЗ: Кусепова Сания</t>
  </si>
  <si>
    <t>Менеджер: Ержанулы Данияр</t>
  </si>
  <si>
    <t>МенеджерТЗ:Кабенов Хайрулла</t>
  </si>
  <si>
    <t xml:space="preserve">aizhan.kulmurzina@kkgroup.kz </t>
  </si>
  <si>
    <t xml:space="preserve">albina.abdumanapova@kkgroup.kz </t>
  </si>
  <si>
    <t>Абдуманапова Альбина</t>
  </si>
  <si>
    <t xml:space="preserve"> bakhytzhan.mukhatayev@kkgroup.kz </t>
  </si>
  <si>
    <t xml:space="preserve">K31-Kimex Костанай </t>
  </si>
  <si>
    <t xml:space="preserve"> Ирина Петрова, Наталья Слабунова, Чапанов Асланбек,  Евгений Емцов</t>
  </si>
  <si>
    <t>ул. Жанкожа батыра, 1</t>
  </si>
  <si>
    <t/>
  </si>
  <si>
    <t>Муратов Диас Серикгалиевич</t>
  </si>
  <si>
    <t xml:space="preserve">dias.muratov@kkgroup.kz </t>
  </si>
  <si>
    <t>+ 7 705 118 66 41</t>
  </si>
  <si>
    <t xml:space="preserve">kalamkas.kazykenova@kkgroup.kz </t>
  </si>
  <si>
    <t>8-701-713-21-17</t>
  </si>
  <si>
    <t>8-701-081-44-85</t>
  </si>
  <si>
    <t>Шаймерденов Алибек Суратаевич</t>
  </si>
  <si>
    <t>Алдажаров Руслан Валерьевич</t>
  </si>
  <si>
    <t>Руководитель АХО, эксплуатации и развития</t>
  </si>
  <si>
    <t>Электрик по розничной сети г. Алматы</t>
  </si>
  <si>
    <t>Технический специалист по розничной сети г. Алматы</t>
  </si>
  <si>
    <t xml:space="preserve">Отдел развития и эксплуатации </t>
  </si>
  <si>
    <t>Эксплуатация - офис Жарокова 366</t>
  </si>
  <si>
    <t>Менеджер АХО г. Астана</t>
  </si>
  <si>
    <t xml:space="preserve">Руководитель отдела развития центрального региона </t>
  </si>
  <si>
    <t>Кожухаренко Антон</t>
  </si>
  <si>
    <t>kan-79@inbox.ru</t>
  </si>
  <si>
    <t>8-707-359-76-63</t>
  </si>
  <si>
    <t>Менеджер АХО г. Караганда</t>
  </si>
  <si>
    <t>Fin.dep@kkgroup.kz</t>
  </si>
  <si>
    <t>Мухатаев Бахытжан Раймжанович</t>
  </si>
  <si>
    <t>Казыкенова Каламкас Аскаркызы</t>
  </si>
  <si>
    <t>Кулмурзина Айжан Амантаевна</t>
  </si>
  <si>
    <t>Алмата</t>
  </si>
  <si>
    <t>Серекпай Даулет</t>
  </si>
  <si>
    <t>Главный специалист СБ</t>
  </si>
  <si>
    <t xml:space="preserve">daulet.serekpay@kkgroup.kz </t>
  </si>
  <si>
    <t>8-701-720-43-78</t>
  </si>
  <si>
    <t>Менеджер: Шевченко Ксения Николаевна</t>
  </si>
  <si>
    <t>Менеджер ТЗ: Оспанова Жазира Жумабековна</t>
  </si>
  <si>
    <t>Менеджер ТЗ:Искиндиров Азат</t>
  </si>
  <si>
    <t>Менеджер:Елеуова Меруерт</t>
  </si>
  <si>
    <t>Начальник отдела по производству и закупке одежды</t>
  </si>
  <si>
    <t>anna.ametova@bk.ru</t>
  </si>
  <si>
    <t>yelizaveta.vaschenko@kkgroup.kz</t>
  </si>
  <si>
    <t>Ващенко Елизавета Леонидовна</t>
  </si>
  <si>
    <t>8-701-760-82-93</t>
  </si>
  <si>
    <t>8-701-305-75-11</t>
  </si>
  <si>
    <t xml:space="preserve">Директор: Камнева Елена </t>
  </si>
  <si>
    <t xml:space="preserve">Директор: Нургожаева Гульнур
</t>
  </si>
  <si>
    <t>Менеджер ТЗ:Матлабова Тюркияна Рашидовна</t>
  </si>
  <si>
    <t>Marzhan.Toyshieva@kkgroup.kz</t>
  </si>
  <si>
    <t>8-701-305-77-32</t>
  </si>
  <si>
    <t>Тойшиева Маржан Раталиевна</t>
  </si>
  <si>
    <t>dayana.nizamdunova@kkgroup.kz</t>
  </si>
  <si>
    <t>Низамдунова Даяна Дылмуратовна</t>
  </si>
  <si>
    <t>Maxim.Zavarukhin@kkgroup.kz</t>
  </si>
  <si>
    <t>Нургалиев Дамир Куанышбекович</t>
  </si>
  <si>
    <t>Технический специалист СБ</t>
  </si>
  <si>
    <t>8-701-760-82-12</t>
  </si>
  <si>
    <t>Damir.Nurgaliev@kkgroup.kz</t>
  </si>
  <si>
    <t>Усов Андрей Игоревич</t>
  </si>
  <si>
    <t>8 701 309 18 27</t>
  </si>
  <si>
    <t>8 701 387 67 53</t>
  </si>
  <si>
    <t>Начальник отдела по документообороту</t>
  </si>
  <si>
    <t>kristina.vilt@kkgroup.kz</t>
  </si>
  <si>
    <t>Вильт Кристина Андреевна</t>
  </si>
  <si>
    <t xml:space="preserve">№ п/п </t>
  </si>
  <si>
    <t>Административно-управленческий персонал</t>
  </si>
  <si>
    <t>ул. Новгородская 172/2 4 этаж 415 каб.</t>
  </si>
  <si>
    <t>Управляющий ТС "theМиска" (РОЗ)</t>
  </si>
  <si>
    <t>8 707 384 07 46</t>
  </si>
  <si>
    <t>evgenya@kauppapets.kz</t>
  </si>
  <si>
    <t>Руководитель отдела продаж (ОПТ)</t>
  </si>
  <si>
    <t>8 705 663 37 00</t>
  </si>
  <si>
    <t>veronika@kauppapets.kz</t>
  </si>
  <si>
    <t>HR менеджер</t>
  </si>
  <si>
    <t>8 701 419 24 60</t>
  </si>
  <si>
    <t>Аулова Юлия Владимировна</t>
  </si>
  <si>
    <t>j.aulova@kauppapets.kz</t>
  </si>
  <si>
    <t>Финансовый менеджер</t>
  </si>
  <si>
    <t>8 701 419 24 56</t>
  </si>
  <si>
    <t>Долгова Елена Николаевна</t>
  </si>
  <si>
    <t>y.dolgova@kauppapets.kz</t>
  </si>
  <si>
    <t>8 747 723 05 95</t>
  </si>
  <si>
    <t>Левицкий Станислав Викторович</t>
  </si>
  <si>
    <t>Бренд-менеджер</t>
  </si>
  <si>
    <t>8 701 081 17 42</t>
  </si>
  <si>
    <t>Моргунова Галина Александровна</t>
  </si>
  <si>
    <t>m.rimma@kauppapets.kz</t>
  </si>
  <si>
    <t>8 700 982 33 58</t>
  </si>
  <si>
    <t>Тойчибекова Камилла Асхатовна</t>
  </si>
  <si>
    <t>c.toychibekova@kauppapets.kz</t>
  </si>
  <si>
    <t>Менеджер по распределению товара</t>
  </si>
  <si>
    <t>8 708 110 78 48</t>
  </si>
  <si>
    <t>Фахретдинова Галия Сарсенбековна</t>
  </si>
  <si>
    <t>g.fakhretdinova@kauppapets.kz</t>
  </si>
  <si>
    <t>Бухгалтерия</t>
  </si>
  <si>
    <t>8 701 748 07 88</t>
  </si>
  <si>
    <t>8 707 325 57 10</t>
  </si>
  <si>
    <t>Абдуллаева Саниям Абдусаламовна</t>
  </si>
  <si>
    <t>saniyam.a@kauppapets.kz</t>
  </si>
  <si>
    <t>8 701 872 22 10</t>
  </si>
  <si>
    <t>8 705 411 13 45</t>
  </si>
  <si>
    <t>Боровкова Татьяна Анатольевна</t>
  </si>
  <si>
    <t>tatyana.b@kauppapets.kz</t>
  </si>
  <si>
    <t>Бухгалтер по реализации</t>
  </si>
  <si>
    <t>8 707 388 81 70</t>
  </si>
  <si>
    <t>Шакенова Асель Сагындыковна</t>
  </si>
  <si>
    <t>shakenova.a@kauppapets.kz</t>
  </si>
  <si>
    <t>Бухгалтер ревизор</t>
  </si>
  <si>
    <t>8 705 523 94 51</t>
  </si>
  <si>
    <t>Леоненко Елена Сергеевна</t>
  </si>
  <si>
    <t>e.leonenko@kauppapets.kz</t>
  </si>
  <si>
    <t>Отдел продаж (ОПТ)</t>
  </si>
  <si>
    <t>8 701 943 24 44</t>
  </si>
  <si>
    <t>Мизин Павел Валерьевич</t>
  </si>
  <si>
    <t>m.pavel@kauppapets.kz</t>
  </si>
  <si>
    <t>Региональный менеджер</t>
  </si>
  <si>
    <t>8 707 425 12 35</t>
  </si>
  <si>
    <t>Кравцова Карина Вячеславовна</t>
  </si>
  <si>
    <t>k.kravtsova@kauppapets.kz</t>
  </si>
  <si>
    <t>Менеджер по работе с интернет-магазинам и питомниками</t>
  </si>
  <si>
    <t>8 707 684 98 04</t>
  </si>
  <si>
    <t>Слободская Екатерина Юрьевна</t>
  </si>
  <si>
    <t>y.slobodskaya@kauppapets.kz</t>
  </si>
  <si>
    <t>Торговый представитель</t>
  </si>
  <si>
    <t>8 707 167 16 00</t>
  </si>
  <si>
    <t>Иманбеков Талгат Ахметханович</t>
  </si>
  <si>
    <t>8 702 371 23 29</t>
  </si>
  <si>
    <t>Косяков Филипп Олегович</t>
  </si>
  <si>
    <t>8 705 240 69 69</t>
  </si>
  <si>
    <t>Каримов Нариман Лорэнович</t>
  </si>
  <si>
    <t xml:space="preserve">n.karimov@kauppapets.kz </t>
  </si>
  <si>
    <t>ул. Бокейханова 147а/1 (склад)</t>
  </si>
  <si>
    <t>Ведущий специалист службы безопасности</t>
  </si>
  <si>
    <t>8 778 491 42 61</t>
  </si>
  <si>
    <t>Лесных Людмила Петровна</t>
  </si>
  <si>
    <t>sb@kauppapets.kz</t>
  </si>
  <si>
    <t>Оператор склада</t>
  </si>
  <si>
    <t>8 705 565 13 06</t>
  </si>
  <si>
    <t>Чипигина Юлия Борисовна</t>
  </si>
  <si>
    <t>Отдел продаж theМиска (РОЗ)</t>
  </si>
  <si>
    <t>8 701 718 70 02</t>
  </si>
  <si>
    <t>Нагаева Екатерина Николаевна</t>
  </si>
  <si>
    <t>e.nagaeva@kauppapets.kz</t>
  </si>
  <si>
    <t>магазин «theМИСКА» АДК (г. Алматы)</t>
  </si>
  <si>
    <t>магазин «theМИСКА» Magnum Гагарина (г. Алматы)</t>
  </si>
  <si>
    <t>магазин «theМИСКА» Magnum Рыскулова (г. Алматы)</t>
  </si>
  <si>
    <t>8-701-604-48-32</t>
  </si>
  <si>
    <t>магазин «theМИСКА» Moskva (г. Алматы)</t>
  </si>
  <si>
    <t>магазин «theМИСКА» Almaty Mall (г. Алматы)</t>
  </si>
  <si>
    <t>магазин «theМИСКА» Magnum Момышулы (г. Алматы)</t>
  </si>
  <si>
    <t>магазин «theМИСКА» Magnum Абая (г. Алматы)</t>
  </si>
  <si>
    <t>магазин «theМИСКА» Magnum Капчагай (г. Алматы)</t>
  </si>
  <si>
    <t>магазин «theМИСКА» Март (г. Алматы)</t>
  </si>
  <si>
    <t>магазин «theМИСКА» Алма-Ата (г. Алматы)</t>
  </si>
  <si>
    <t>магазин «theМИСКА» Forum (г. Алматы)</t>
  </si>
  <si>
    <t>forum.mg@kauppapets.kz</t>
  </si>
  <si>
    <t>г. Алматы, ТРЦ FORUM, пр.Сейфуллина, 617</t>
  </si>
  <si>
    <t>магазин «theМИСКА» Mega (Розыбакиева г. Алматы)</t>
  </si>
  <si>
    <t>megamg@kauppapets.kz</t>
  </si>
  <si>
    <t>г. Алматы, ТРЦ MEGA Center, ул.Розыбакиева, 247а</t>
  </si>
  <si>
    <t>магазин «theМИСКА» Глобус (г. Алматы)</t>
  </si>
  <si>
    <t>globus.mg@kauppapets.kz</t>
  </si>
  <si>
    <t>г. Алматы, ТРЦ GLOBUS, ул.Абая, 109в</t>
  </si>
  <si>
    <t>магазин «theМИСКА» Атакент (г. Алматы)</t>
  </si>
  <si>
    <t>atakent.mg@kauppapets.kz</t>
  </si>
  <si>
    <t>г.Алматы, ул.Ауэзова, 179</t>
  </si>
  <si>
    <t>магазин «theМИСКА» Street 1 (г. Алматы)</t>
  </si>
  <si>
    <t>Рябцев Константин Викторович</t>
  </si>
  <si>
    <t>street.1@kauppapets.kz</t>
  </si>
  <si>
    <t>г.Алматы, 6-й микрорайон, 3Б -1 этаж</t>
  </si>
  <si>
    <t>магазин «theМИСКА» Саина (г. Алматы)</t>
  </si>
  <si>
    <t>8-701-419-12-91</t>
  </si>
  <si>
    <t>miska_saina@kauppapets.kz</t>
  </si>
  <si>
    <t>г.Алматы, ТЦ Magnum Сash &amp; Сarry, ул.Саина, 16а</t>
  </si>
  <si>
    <t>магазин «theМИСКА» Спутник (г. Алматы)</t>
  </si>
  <si>
    <t>8-701-720-67-58</t>
  </si>
  <si>
    <t>sputnik.mg@kauppapets.kz</t>
  </si>
  <si>
    <t>г. Алматы, ТРЦ Спутник, мкр.Мамыр 1, 8а</t>
  </si>
  <si>
    <t>Заместитель Начальника АХО</t>
  </si>
  <si>
    <r>
      <rPr>
        <b/>
        <sz val="12"/>
        <rFont val="Times New Roman"/>
        <family val="1"/>
        <charset val="204"/>
      </rPr>
      <t>Shop manager</t>
    </r>
    <r>
      <rPr>
        <sz val="12"/>
        <rFont val="Times New Roman"/>
        <family val="1"/>
        <charset val="204"/>
      </rPr>
      <t xml:space="preserve">: Сушко Яна                                                                                                  </t>
    </r>
  </si>
  <si>
    <r>
      <rPr>
        <b/>
        <sz val="12"/>
        <rFont val="Times New Roman"/>
        <family val="1"/>
        <charset val="204"/>
      </rPr>
      <t>Shop manager</t>
    </r>
    <r>
      <rPr>
        <sz val="12"/>
        <rFont val="Times New Roman"/>
        <family val="1"/>
        <charset val="204"/>
      </rPr>
      <t xml:space="preserve">: Сагай Еркебулан                                                                             </t>
    </r>
  </si>
  <si>
    <r>
      <t>Shop manager</t>
    </r>
    <r>
      <rPr>
        <sz val="12"/>
        <rFont val="Times New Roman"/>
        <family val="1"/>
        <charset val="204"/>
      </rPr>
      <t xml:space="preserve">: Бейсебай Перизат                           </t>
    </r>
  </si>
  <si>
    <r>
      <rPr>
        <b/>
        <sz val="12"/>
        <rFont val="Times New Roman"/>
        <family val="1"/>
        <charset val="204"/>
      </rPr>
      <t xml:space="preserve">Shop manager: </t>
    </r>
    <r>
      <rPr>
        <sz val="12"/>
        <rFont val="Times New Roman"/>
        <family val="1"/>
        <charset val="204"/>
      </rPr>
      <t xml:space="preserve">  Кирпичникова Светлана           </t>
    </r>
    <r>
      <rPr>
        <b/>
        <sz val="12"/>
        <rFont val="Times New Roman"/>
        <family val="1"/>
        <charset val="204"/>
      </rPr>
      <t/>
    </r>
  </si>
  <si>
    <r>
      <t xml:space="preserve">Shop manager: </t>
    </r>
    <r>
      <rPr>
        <sz val="12"/>
        <rFont val="Times New Roman"/>
        <family val="1"/>
        <charset val="204"/>
      </rPr>
      <t xml:space="preserve">Кужирова Акбота                  </t>
    </r>
  </si>
  <si>
    <r>
      <rPr>
        <b/>
        <sz val="12"/>
        <rFont val="Times New Roman"/>
        <family val="1"/>
        <charset val="204"/>
      </rPr>
      <t>Shop manager:</t>
    </r>
    <r>
      <rPr>
        <sz val="12"/>
        <rFont val="Times New Roman"/>
        <family val="1"/>
        <charset val="204"/>
      </rPr>
      <t xml:space="preserve"> Аман Жұлдыз             </t>
    </r>
  </si>
  <si>
    <r>
      <rPr>
        <b/>
        <sz val="12"/>
        <rFont val="Times New Roman"/>
        <family val="1"/>
        <charset val="204"/>
      </rPr>
      <t xml:space="preserve">Shop manager: </t>
    </r>
    <r>
      <rPr>
        <sz val="12"/>
        <rFont val="Times New Roman"/>
        <family val="1"/>
        <charset val="204"/>
      </rPr>
      <t xml:space="preserve">Сайдалина Айсулу              </t>
    </r>
  </si>
  <si>
    <r>
      <rPr>
        <b/>
        <sz val="12"/>
        <rFont val="Times New Roman"/>
        <family val="1"/>
        <charset val="204"/>
      </rPr>
      <t xml:space="preserve">Shop manager: </t>
    </r>
    <r>
      <rPr>
        <sz val="12"/>
        <rFont val="Times New Roman"/>
        <family val="1"/>
        <charset val="204"/>
      </rPr>
      <t xml:space="preserve">Капарулина Ирина Анатольевна                 </t>
    </r>
  </si>
  <si>
    <r>
      <rPr>
        <b/>
        <sz val="12"/>
        <rFont val="Times New Roman"/>
        <family val="1"/>
        <charset val="204"/>
      </rPr>
      <t xml:space="preserve">Shop manager: </t>
    </r>
    <r>
      <rPr>
        <sz val="12"/>
        <rFont val="Times New Roman"/>
        <family val="1"/>
        <charset val="204"/>
      </rPr>
      <t xml:space="preserve">Бактыбекова Дана Бековна                                 </t>
    </r>
  </si>
  <si>
    <r>
      <rPr>
        <b/>
        <sz val="12"/>
        <rFont val="Times New Roman"/>
        <family val="1"/>
        <charset val="204"/>
      </rPr>
      <t xml:space="preserve">Shop manager: </t>
    </r>
    <r>
      <rPr>
        <sz val="12"/>
        <rFont val="Times New Roman"/>
        <family val="1"/>
        <charset val="204"/>
      </rPr>
      <t xml:space="preserve">Бейбітова Лебіз          </t>
    </r>
  </si>
  <si>
    <r>
      <rPr>
        <b/>
        <sz val="12"/>
        <rFont val="Times New Roman"/>
        <family val="1"/>
        <charset val="204"/>
      </rPr>
      <t xml:space="preserve">Shop manager: </t>
    </r>
    <r>
      <rPr>
        <sz val="12"/>
        <rFont val="Times New Roman"/>
        <family val="1"/>
        <charset val="204"/>
      </rPr>
      <t xml:space="preserve">Галиева Динара                                                       </t>
    </r>
  </si>
  <si>
    <r>
      <rPr>
        <b/>
        <sz val="12"/>
        <rFont val="Times New Roman"/>
        <family val="1"/>
        <charset val="204"/>
      </rPr>
      <t xml:space="preserve">Shop manager: </t>
    </r>
    <r>
      <rPr>
        <sz val="12"/>
        <rFont val="Times New Roman"/>
        <family val="1"/>
        <charset val="204"/>
      </rPr>
      <t xml:space="preserve">Серова Юлия Сергеевна                   </t>
    </r>
  </si>
  <si>
    <r>
      <rPr>
        <b/>
        <sz val="12"/>
        <rFont val="Times New Roman"/>
        <family val="1"/>
        <charset val="204"/>
      </rPr>
      <t>Shop manager:</t>
    </r>
    <r>
      <rPr>
        <sz val="12"/>
        <rFont val="Times New Roman"/>
        <family val="1"/>
        <charset val="204"/>
      </rPr>
      <t xml:space="preserve"> Испаева Диляра                               </t>
    </r>
  </si>
  <si>
    <t xml:space="preserve">8-701-309-46-79 </t>
  </si>
  <si>
    <r>
      <rPr>
        <b/>
        <sz val="12"/>
        <rFont val="Times New Roman"/>
        <family val="1"/>
        <charset val="204"/>
      </rPr>
      <t>Shop manager</t>
    </r>
    <r>
      <rPr>
        <sz val="12"/>
        <rFont val="Times New Roman"/>
        <family val="1"/>
        <charset val="204"/>
      </rPr>
      <t>:</t>
    </r>
    <r>
      <rPr>
        <sz val="12"/>
        <color theme="1"/>
        <rFont val="Times New Roman"/>
        <family val="1"/>
        <charset val="204"/>
      </rPr>
      <t xml:space="preserve"> Наурысбаев Аслан</t>
    </r>
  </si>
  <si>
    <t xml:space="preserve">Менеджер ТЗ: Болдырева Татьяна
</t>
  </si>
  <si>
    <t xml:space="preserve">Менеджер ТЗ:Болдырева Татьяна
</t>
  </si>
  <si>
    <t>Мещеряков Алексей</t>
  </si>
  <si>
    <t xml:space="preserve">alexey.mechsheryakov@kkgroup.kz </t>
  </si>
  <si>
    <t>8 701 091 57 11</t>
  </si>
  <si>
    <t xml:space="preserve">Магазины Kimex&amp;Grazie; регионы Мещеряков Алексей  </t>
  </si>
  <si>
    <t>Менеджер ТЗ: Шереметова Индира.</t>
  </si>
  <si>
    <t>Директор: Баймуханова Гульмира                                                                                                             </t>
  </si>
  <si>
    <t>K79-Kimex Алматы ТРЦ "Спутник"</t>
  </si>
  <si>
    <t xml:space="preserve">менеджер Райков Алексей Анатольевич
</t>
  </si>
  <si>
    <t xml:space="preserve">8-701-387-70-42 </t>
  </si>
  <si>
    <t xml:space="preserve">8 747 103 39 81 </t>
  </si>
  <si>
    <t>м-он Мамыр -1, 8А</t>
  </si>
  <si>
    <t>kimex.alm.sputnik@kkgroup.kz</t>
  </si>
  <si>
    <t>Елена</t>
  </si>
  <si>
    <t>8-701-749-04-83</t>
  </si>
  <si>
    <t xml:space="preserve"> aliya.alimbayeva@kkgroup.kz </t>
  </si>
  <si>
    <t>Алимбаева Алия Казбековна</t>
  </si>
  <si>
    <t>Ивашенцева Кристина Владиславовна</t>
  </si>
  <si>
    <t>elektrik@kkgroup.kz</t>
  </si>
  <si>
    <t xml:space="preserve">Директор: Пермякова Яна Александровна
                                                    </t>
  </si>
  <si>
    <t xml:space="preserve">Менеджер: Турлыбай Тимур
</t>
  </si>
  <si>
    <t>Аблаева Дана Ғанибекқызы</t>
  </si>
  <si>
    <t>Камила</t>
  </si>
  <si>
    <t>Кубатов Фарид Гвлимович</t>
  </si>
  <si>
    <t>Бекмамбетов Женис Анесканович</t>
  </si>
  <si>
    <t xml:space="preserve">Кладовщик-курьер </t>
  </si>
  <si>
    <t>Умбеткали Маншук Макатқызы</t>
  </si>
  <si>
    <t>8-701-387-70-46</t>
  </si>
  <si>
    <t xml:space="preserve">8-701-300-62-83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</si>
</sst>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8">
    <numFmt numFmtId="43" formatCode="_-* #,##0.00\ _₽_-;\-* #,##0.00\ _₽_-;_-* &quot;-&quot;??\ _₽_-;_-@_-"/>
    <numFmt numFmtId="164" formatCode="_-* #,##0.00\ _р_._-;\-* #,##0.00\ _р_._-;_-* &quot;-&quot;??\ _р_._-;_-@_-"/>
    <numFmt numFmtId="165" formatCode="_-* #,##0\ _р_._-;\-* #,##0\ _р_._-;_-* &quot;-&quot;??\ _р_._-;_-@_-"/>
    <numFmt numFmtId="166" formatCode="_-* #,##0.00\ _₸_-;\-* #,##0.00\ _₸_-;_-* &quot;-&quot;??\ _₸_-;_-@_-"/>
    <numFmt numFmtId="167" formatCode="_-* #,##0.00_-;\-* #,##0.00_-;_-* &quot;-&quot;??_-;_-@_-"/>
    <numFmt numFmtId="168" formatCode="_-* #,##0&quot;р.&quot;_-;\-* #,##0&quot;р.&quot;_-;_-* &quot;-&quot;&quot;р.&quot;_-;_-@_-"/>
    <numFmt numFmtId="169" formatCode="_-* #,##0.00&quot;р.&quot;_-;\-* #,##0.00&quot;р.&quot;_-;_-* &quot;-&quot;??&quot;р.&quot;_-;_-@_-"/>
    <numFmt numFmtId="170" formatCode="_-* #,##0.00_р_._-;\-* #,##0.00_р_._-;_-* &quot;-&quot;??_р_._-;_-@_-"/>
  </numFmts>
  <fonts count="65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10"/>
      <name val="Times New Roman"/>
      <family val="1"/>
      <charset val="204"/>
    </font>
    <font>
      <b/>
      <sz val="11"/>
      <name val="Times New Roman"/>
      <family val="1"/>
      <charset val="204"/>
    </font>
    <font>
      <b/>
      <sz val="12"/>
      <name val="Times New Roman"/>
      <family val="1"/>
      <charset val="204"/>
    </font>
    <font>
      <sz val="11"/>
      <name val="Times New Roman"/>
      <family val="1"/>
      <charset val="204"/>
    </font>
    <font>
      <u/>
      <sz val="11"/>
      <color theme="10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u/>
      <sz val="11"/>
      <color theme="10"/>
      <name val="Times New Roman"/>
      <family val="1"/>
      <charset val="204"/>
    </font>
    <font>
      <b/>
      <sz val="16"/>
      <color theme="1"/>
      <name val="Times New Roman"/>
      <family val="1"/>
      <charset val="204"/>
    </font>
    <font>
      <sz val="11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sz val="11"/>
      <color rgb="FFFF000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</font>
    <font>
      <sz val="12"/>
      <color rgb="FF000000"/>
      <name val="Calibri"/>
      <family val="2"/>
      <charset val="204"/>
    </font>
    <font>
      <sz val="10"/>
      <color rgb="FF000000"/>
      <name val="Calibri"/>
      <family val="2"/>
      <charset val="204"/>
    </font>
    <font>
      <b/>
      <i/>
      <sz val="9"/>
      <color rgb="FFFFFFFF"/>
      <name val="Calibri"/>
      <family val="2"/>
      <charset val="204"/>
    </font>
    <font>
      <sz val="18"/>
      <name val="Arial"/>
      <family val="2"/>
      <charset val="204"/>
    </font>
    <font>
      <b/>
      <sz val="10"/>
      <color rgb="FF000000"/>
      <name val="Calibri"/>
      <family val="2"/>
      <charset val="204"/>
    </font>
    <font>
      <i/>
      <sz val="12"/>
      <color theme="1"/>
      <name val="Calibri"/>
      <family val="2"/>
      <charset val="204"/>
      <scheme val="minor"/>
    </font>
    <font>
      <b/>
      <i/>
      <sz val="12"/>
      <color theme="1"/>
      <name val="Calibri"/>
      <family val="2"/>
      <charset val="204"/>
      <scheme val="minor"/>
    </font>
    <font>
      <b/>
      <sz val="9"/>
      <color indexed="81"/>
      <name val="Tahoma"/>
      <family val="2"/>
      <charset val="204"/>
    </font>
    <font>
      <sz val="9"/>
      <color indexed="81"/>
      <name val="Tahoma"/>
      <family val="2"/>
      <charset val="204"/>
    </font>
    <font>
      <i/>
      <sz val="11"/>
      <color theme="1"/>
      <name val="Calibri"/>
      <family val="2"/>
      <charset val="204"/>
      <scheme val="minor"/>
    </font>
    <font>
      <u/>
      <sz val="11"/>
      <color theme="10"/>
      <name val="Cambria"/>
      <family val="1"/>
      <charset val="204"/>
      <scheme val="major"/>
    </font>
    <font>
      <u/>
      <sz val="11"/>
      <color rgb="FF0000FF"/>
      <name val="Times New Roman"/>
      <family val="1"/>
      <charset val="204"/>
    </font>
    <font>
      <sz val="11"/>
      <color theme="1"/>
      <name val="Calibri"/>
      <family val="2"/>
      <scheme val="minor"/>
    </font>
    <font>
      <sz val="10"/>
      <name val="Arial Narrow"/>
      <family val="2"/>
      <charset val="204"/>
    </font>
    <font>
      <b/>
      <sz val="12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14"/>
      <name val="Times New Roman"/>
      <family val="1"/>
      <charset val="204"/>
    </font>
    <font>
      <b/>
      <sz val="10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sz val="10"/>
      <name val="Arial"/>
      <family val="2"/>
      <charset val="204"/>
    </font>
    <font>
      <u/>
      <sz val="10"/>
      <color theme="10"/>
      <name val="Arial"/>
      <family val="2"/>
      <charset val="204"/>
    </font>
    <font>
      <sz val="12"/>
      <color theme="1"/>
      <name val="Times New Roman"/>
      <family val="1"/>
      <charset val="204"/>
    </font>
    <font>
      <b/>
      <sz val="10"/>
      <name val="Arial"/>
      <family val="2"/>
      <charset val="204"/>
    </font>
    <font>
      <sz val="12"/>
      <color rgb="FF365F91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b/>
      <sz val="14"/>
      <color theme="1"/>
      <name val="Arial"/>
      <family val="2"/>
      <charset val="204"/>
    </font>
    <font>
      <u/>
      <sz val="10"/>
      <color rgb="FF0000FF"/>
      <name val="Arial"/>
      <family val="2"/>
      <charset val="204"/>
    </font>
    <font>
      <sz val="12"/>
      <name val="Calibri"/>
      <family val="2"/>
      <charset val="204"/>
      <scheme val="minor"/>
    </font>
    <font>
      <sz val="12"/>
      <name val="Times New Roman"/>
      <family val="1"/>
      <charset val="204"/>
    </font>
    <font>
      <sz val="12"/>
      <color rgb="FF1F497D"/>
      <name val="Times New Roman"/>
      <family val="1"/>
      <charset val="204"/>
    </font>
    <font>
      <sz val="10"/>
      <color theme="1"/>
      <name val="Times New Roman"/>
      <family val="1"/>
      <charset val="204"/>
    </font>
    <font>
      <u/>
      <sz val="12"/>
      <color theme="10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  <font>
      <b/>
      <sz val="14"/>
      <color theme="1"/>
      <name val="Times New Roman"/>
      <family val="1"/>
      <charset val="204"/>
    </font>
    <font>
      <sz val="14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4"/>
      <color theme="1"/>
      <name val="Calibri"/>
      <family val="2"/>
      <charset val="204"/>
      <scheme val="minor"/>
    </font>
    <font>
      <sz val="11"/>
      <color rgb="FFFF0000"/>
      <name val="Times New Roman"/>
      <family val="1"/>
      <charset val="204"/>
    </font>
    <font>
      <u/>
      <sz val="11"/>
      <name val="Times New Roman"/>
      <family val="1"/>
      <charset val="204"/>
    </font>
    <font>
      <u/>
      <sz val="11"/>
      <name val="Calibri"/>
      <family val="2"/>
      <charset val="204"/>
      <scheme val="minor"/>
    </font>
    <font>
      <b/>
      <sz val="10"/>
      <color rgb="FF000000"/>
      <name val="Arial"/>
      <family val="2"/>
      <charset val="204"/>
    </font>
    <font>
      <sz val="8"/>
      <name val="Arial"/>
      <family val="2"/>
      <charset val="204"/>
    </font>
    <font>
      <sz val="11"/>
      <color indexed="8"/>
      <name val="Calibri"/>
      <family val="2"/>
      <charset val="204"/>
    </font>
    <font>
      <u/>
      <sz val="11"/>
      <color rgb="FFFF0000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2"/>
      <color theme="10"/>
      <name val="Times New Roman"/>
      <family val="1"/>
      <charset val="204"/>
    </font>
    <font>
      <sz val="11"/>
      <color rgb="FF000000"/>
      <name val="Arial"/>
      <family val="2"/>
      <charset val="204"/>
    </font>
    <font>
      <b/>
      <sz val="11"/>
      <name val="Arial"/>
      <family val="2"/>
      <charset val="204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E9EDF4"/>
        <bgColor indexed="64"/>
      </patternFill>
    </fill>
    <fill>
      <patternFill patternType="solid">
        <fgColor rgb="FFD0D8E8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 tint="-0.14999847407452621"/>
        <bgColor indexed="64"/>
      </patternFill>
    </fill>
  </fills>
  <borders count="4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medium">
        <color rgb="FFFFFFFF"/>
      </bottom>
      <diagonal/>
    </border>
    <border>
      <left style="medium">
        <color rgb="FFFFFFFF"/>
      </left>
      <right/>
      <top/>
      <bottom/>
      <diagonal/>
    </border>
    <border>
      <left style="medium">
        <color rgb="FFFFFFFF"/>
      </left>
      <right/>
      <top style="medium">
        <color rgb="FFFFFFFF"/>
      </top>
      <bottom style="thick">
        <color rgb="FFFFFFFF"/>
      </bottom>
      <diagonal/>
    </border>
    <border>
      <left/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FFFFFF"/>
      </left>
      <right style="medium">
        <color rgb="FFFFFFFF"/>
      </right>
      <top style="thick">
        <color rgb="FFFFFFFF"/>
      </top>
      <bottom/>
      <diagonal/>
    </border>
    <border>
      <left style="medium">
        <color rgb="FFFFFFFF"/>
      </left>
      <right/>
      <top style="thick">
        <color rgb="FFFFFFFF"/>
      </top>
      <bottom style="medium">
        <color rgb="FFFFFFFF"/>
      </bottom>
      <diagonal/>
    </border>
    <border>
      <left/>
      <right style="medium">
        <color rgb="FFFFFFFF"/>
      </right>
      <top style="thick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/>
      <top style="medium">
        <color rgb="FFFFFFFF"/>
      </top>
      <bottom style="medium">
        <color rgb="FFFFFFFF"/>
      </bottom>
      <diagonal/>
    </border>
    <border>
      <left/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/>
      <diagonal/>
    </border>
    <border>
      <left style="medium">
        <color rgb="FFFFFFFF"/>
      </left>
      <right/>
      <top style="medium">
        <color rgb="FFFFFFFF"/>
      </top>
      <bottom/>
      <diagonal/>
    </border>
    <border>
      <left/>
      <right style="medium">
        <color rgb="FFFFFFFF"/>
      </right>
      <top style="medium">
        <color rgb="FFFFFFFF"/>
      </top>
      <bottom/>
      <diagonal/>
    </border>
    <border>
      <left style="medium">
        <color rgb="FFFFFFFF"/>
      </left>
      <right/>
      <top/>
      <bottom style="medium">
        <color rgb="FFFFFFFF"/>
      </bottom>
      <diagonal/>
    </border>
    <border>
      <left/>
      <right style="medium">
        <color rgb="FFFFFFFF"/>
      </right>
      <top/>
      <bottom style="medium">
        <color rgb="FFFFFFFF"/>
      </bottom>
      <diagonal/>
    </border>
    <border>
      <left/>
      <right style="medium">
        <color rgb="FFFFFFFF"/>
      </right>
      <top/>
      <bottom/>
      <diagonal/>
    </border>
    <border>
      <left style="medium">
        <color rgb="FFFFFFFF"/>
      </left>
      <right style="medium">
        <color rgb="FFFFFFFF"/>
      </right>
      <top/>
      <bottom/>
      <diagonal/>
    </border>
    <border>
      <left style="medium">
        <color rgb="FFFFFFFF"/>
      </left>
      <right style="medium">
        <color rgb="FFFFFFFF"/>
      </right>
      <top/>
      <bottom style="medium">
        <color rgb="FFFFFFFF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rgb="FFFFFFFF"/>
      </left>
      <right/>
      <top style="thick">
        <color rgb="FFFFFFFF"/>
      </top>
      <bottom style="thick">
        <color rgb="FFFFFFFF"/>
      </bottom>
      <diagonal/>
    </border>
    <border>
      <left/>
      <right style="medium">
        <color rgb="FFFFFFFF"/>
      </right>
      <top style="thick">
        <color rgb="FFFFFFFF"/>
      </top>
      <bottom style="thick">
        <color rgb="FFFFFFFF"/>
      </bottom>
      <diagonal/>
    </border>
    <border>
      <left/>
      <right/>
      <top style="medium">
        <color rgb="FFFFFFFF"/>
      </top>
      <bottom style="thick">
        <color rgb="FFFFFFFF"/>
      </bottom>
      <diagonal/>
    </border>
    <border>
      <left/>
      <right/>
      <top style="thick">
        <color rgb="FFFFFFFF"/>
      </top>
      <bottom style="medium">
        <color rgb="FFFFFFFF"/>
      </bottom>
      <diagonal/>
    </border>
    <border>
      <left/>
      <right/>
      <top style="medium">
        <color rgb="FFFFFFFF"/>
      </top>
      <bottom style="medium">
        <color rgb="FFFFFFFF"/>
      </bottom>
      <diagonal/>
    </border>
    <border>
      <left/>
      <right/>
      <top style="medium">
        <color rgb="FFFFFFFF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47">
    <xf numFmtId="0" fontId="0" fillId="0" borderId="0"/>
    <xf numFmtId="0" fontId="1" fillId="0" borderId="0"/>
    <xf numFmtId="0" fontId="6" fillId="0" borderId="0" applyNumberFormat="0" applyFill="0" applyBorder="0" applyAlignment="0" applyProtection="0"/>
    <xf numFmtId="164" fontId="12" fillId="0" borderId="0" applyFont="0" applyFill="0" applyBorder="0" applyAlignment="0" applyProtection="0"/>
    <xf numFmtId="0" fontId="2" fillId="0" borderId="0"/>
    <xf numFmtId="0" fontId="29" fillId="0" borderId="0"/>
    <xf numFmtId="0" fontId="30" fillId="0" borderId="0"/>
    <xf numFmtId="0" fontId="12" fillId="0" borderId="0"/>
    <xf numFmtId="43" fontId="12" fillId="0" borderId="0" applyFont="0" applyFill="0" applyBorder="0" applyAlignment="0" applyProtection="0"/>
    <xf numFmtId="0" fontId="2" fillId="0" borderId="0"/>
    <xf numFmtId="0" fontId="29" fillId="0" borderId="0"/>
    <xf numFmtId="0" fontId="1" fillId="0" borderId="0"/>
    <xf numFmtId="170" fontId="12" fillId="0" borderId="0" applyFont="0" applyFill="0" applyBorder="0" applyAlignment="0" applyProtection="0"/>
    <xf numFmtId="0" fontId="36" fillId="0" borderId="0"/>
    <xf numFmtId="0" fontId="12" fillId="0" borderId="0"/>
    <xf numFmtId="168" fontId="36" fillId="0" borderId="0" applyFont="0" applyFill="0" applyBorder="0" applyAlignment="0" applyProtection="0"/>
    <xf numFmtId="0" fontId="1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6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1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1" fillId="0" borderId="0"/>
    <xf numFmtId="0" fontId="36" fillId="0" borderId="0"/>
    <xf numFmtId="0" fontId="36" fillId="0" borderId="0"/>
    <xf numFmtId="0" fontId="36" fillId="0" borderId="0"/>
    <xf numFmtId="0" fontId="1" fillId="0" borderId="0"/>
    <xf numFmtId="0" fontId="36" fillId="0" borderId="0"/>
    <xf numFmtId="0" fontId="36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36" fillId="0" borderId="0"/>
    <xf numFmtId="0" fontId="1" fillId="0" borderId="0"/>
    <xf numFmtId="0" fontId="1" fillId="0" borderId="0"/>
    <xf numFmtId="0" fontId="36" fillId="0" borderId="0"/>
    <xf numFmtId="0" fontId="36" fillId="0" borderId="0"/>
    <xf numFmtId="0" fontId="1" fillId="0" borderId="0"/>
    <xf numFmtId="0" fontId="12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1" fillId="0" borderId="0"/>
    <xf numFmtId="0" fontId="36" fillId="0" borderId="0"/>
    <xf numFmtId="0" fontId="36" fillId="0" borderId="0"/>
    <xf numFmtId="0" fontId="1" fillId="0" borderId="0"/>
    <xf numFmtId="0" fontId="36" fillId="0" borderId="0"/>
    <xf numFmtId="0" fontId="36" fillId="0" borderId="0"/>
    <xf numFmtId="0" fontId="1" fillId="0" borderId="0"/>
    <xf numFmtId="0" fontId="1" fillId="0" borderId="0"/>
    <xf numFmtId="0" fontId="1" fillId="0" borderId="0"/>
    <xf numFmtId="0" fontId="36" fillId="0" borderId="0"/>
    <xf numFmtId="0" fontId="36" fillId="0" borderId="0"/>
    <xf numFmtId="9" fontId="59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2" fillId="0" borderId="0" applyFont="0" applyFill="0" applyBorder="0" applyAlignment="0" applyProtection="0"/>
    <xf numFmtId="170" fontId="59" fillId="0" borderId="0" applyFont="0" applyFill="0" applyBorder="0" applyAlignment="0" applyProtection="0"/>
    <xf numFmtId="170" fontId="1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170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9" fontId="59" fillId="0" borderId="0" applyFont="0" applyFill="0" applyBorder="0" applyAlignment="0" applyProtection="0"/>
    <xf numFmtId="169" fontId="59" fillId="0" borderId="0" applyFont="0" applyFill="0" applyBorder="0" applyAlignment="0" applyProtection="0"/>
    <xf numFmtId="169" fontId="59" fillId="0" borderId="0" applyFont="0" applyFill="0" applyBorder="0" applyAlignment="0" applyProtection="0"/>
    <xf numFmtId="0" fontId="58" fillId="0" borderId="0"/>
    <xf numFmtId="0" fontId="29" fillId="0" borderId="0"/>
    <xf numFmtId="0" fontId="12" fillId="0" borderId="0"/>
    <xf numFmtId="9" fontId="59" fillId="0" borderId="0" applyFont="0" applyFill="0" applyBorder="0" applyAlignment="0" applyProtection="0"/>
    <xf numFmtId="9" fontId="59" fillId="0" borderId="0" applyFont="0" applyFill="0" applyBorder="0" applyAlignment="0" applyProtection="0"/>
    <xf numFmtId="9" fontId="12" fillId="0" borderId="0" applyFont="0" applyFill="0" applyBorder="0" applyAlignment="0" applyProtection="0"/>
    <xf numFmtId="170" fontId="59" fillId="0" borderId="0" applyFont="0" applyFill="0" applyBorder="0" applyAlignment="0" applyProtection="0"/>
    <xf numFmtId="170" fontId="59" fillId="0" borderId="0" applyFont="0" applyFill="0" applyBorder="0" applyAlignment="0" applyProtection="0"/>
    <xf numFmtId="170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0" fontId="12" fillId="0" borderId="0"/>
    <xf numFmtId="0" fontId="12" fillId="0" borderId="0"/>
    <xf numFmtId="164" fontId="12" fillId="0" borderId="0" applyFont="0" applyFill="0" applyBorder="0" applyAlignment="0" applyProtection="0"/>
    <xf numFmtId="0" fontId="12" fillId="0" borderId="0"/>
    <xf numFmtId="9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0" fontId="12" fillId="0" borderId="0"/>
    <xf numFmtId="0" fontId="58" fillId="0" borderId="0"/>
    <xf numFmtId="0" fontId="12" fillId="0" borderId="0"/>
    <xf numFmtId="0" fontId="58" fillId="0" borderId="0"/>
    <xf numFmtId="0" fontId="58" fillId="0" borderId="0"/>
    <xf numFmtId="0" fontId="12" fillId="0" borderId="0"/>
    <xf numFmtId="170" fontId="12" fillId="0" borderId="0" applyFont="0" applyFill="0" applyBorder="0" applyAlignment="0" applyProtection="0"/>
    <xf numFmtId="43" fontId="36" fillId="0" borderId="0" applyFont="0" applyFill="0" applyBorder="0" applyAlignment="0" applyProtection="0"/>
    <xf numFmtId="167" fontId="36" fillId="0" borderId="0" applyFont="0" applyFill="0" applyBorder="0" applyAlignment="0" applyProtection="0"/>
    <xf numFmtId="167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167" fontId="36" fillId="0" borderId="0" applyFont="0" applyFill="0" applyBorder="0" applyAlignment="0" applyProtection="0"/>
    <xf numFmtId="167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167" fontId="36" fillId="0" borderId="0" applyFont="0" applyFill="0" applyBorder="0" applyAlignment="0" applyProtection="0"/>
    <xf numFmtId="167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167" fontId="36" fillId="0" borderId="0" applyFont="0" applyFill="0" applyBorder="0" applyAlignment="0" applyProtection="0"/>
    <xf numFmtId="167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167" fontId="36" fillId="0" borderId="0" applyFont="0" applyFill="0" applyBorder="0" applyAlignment="0" applyProtection="0"/>
    <xf numFmtId="167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167" fontId="36" fillId="0" borderId="0" applyFont="0" applyFill="0" applyBorder="0" applyAlignment="0" applyProtection="0"/>
    <xf numFmtId="167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167" fontId="36" fillId="0" borderId="0" applyFont="0" applyFill="0" applyBorder="0" applyAlignment="0" applyProtection="0"/>
    <xf numFmtId="167" fontId="36" fillId="0" borderId="0" applyFont="0" applyFill="0" applyBorder="0" applyAlignment="0" applyProtection="0"/>
    <xf numFmtId="170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166" fontId="36" fillId="0" borderId="0" applyFont="0" applyFill="0" applyBorder="0" applyAlignment="0" applyProtection="0"/>
    <xf numFmtId="166" fontId="36" fillId="0" borderId="0" applyFont="0" applyFill="0" applyBorder="0" applyAlignment="0" applyProtection="0"/>
    <xf numFmtId="166" fontId="36" fillId="0" borderId="0" applyFont="0" applyFill="0" applyBorder="0" applyAlignment="0" applyProtection="0"/>
    <xf numFmtId="166" fontId="36" fillId="0" borderId="0" applyFont="0" applyFill="0" applyBorder="0" applyAlignment="0" applyProtection="0"/>
    <xf numFmtId="166" fontId="36" fillId="0" borderId="0" applyFont="0" applyFill="0" applyBorder="0" applyAlignment="0" applyProtection="0"/>
    <xf numFmtId="166" fontId="36" fillId="0" borderId="0" applyFont="0" applyFill="0" applyBorder="0" applyAlignment="0" applyProtection="0"/>
    <xf numFmtId="166" fontId="36" fillId="0" borderId="0" applyFont="0" applyFill="0" applyBorder="0" applyAlignment="0" applyProtection="0"/>
    <xf numFmtId="0" fontId="29" fillId="0" borderId="0"/>
    <xf numFmtId="167" fontId="36" fillId="0" borderId="0" applyFont="0" applyFill="0" applyBorder="0" applyAlignment="0" applyProtection="0"/>
    <xf numFmtId="167" fontId="36" fillId="0" borderId="0" applyFont="0" applyFill="0" applyBorder="0" applyAlignment="0" applyProtection="0"/>
    <xf numFmtId="167" fontId="36" fillId="0" borderId="0" applyFont="0" applyFill="0" applyBorder="0" applyAlignment="0" applyProtection="0"/>
    <xf numFmtId="167" fontId="36" fillId="0" borderId="0" applyFont="0" applyFill="0" applyBorder="0" applyAlignment="0" applyProtection="0"/>
    <xf numFmtId="167" fontId="36" fillId="0" borderId="0" applyFont="0" applyFill="0" applyBorder="0" applyAlignment="0" applyProtection="0"/>
    <xf numFmtId="167" fontId="36" fillId="0" borderId="0" applyFont="0" applyFill="0" applyBorder="0" applyAlignment="0" applyProtection="0"/>
    <xf numFmtId="167" fontId="36" fillId="0" borderId="0" applyFont="0" applyFill="0" applyBorder="0" applyAlignment="0" applyProtection="0"/>
    <xf numFmtId="167" fontId="36" fillId="0" borderId="0" applyFont="0" applyFill="0" applyBorder="0" applyAlignment="0" applyProtection="0"/>
    <xf numFmtId="167" fontId="36" fillId="0" borderId="0" applyFont="0" applyFill="0" applyBorder="0" applyAlignment="0" applyProtection="0"/>
    <xf numFmtId="167" fontId="36" fillId="0" borderId="0" applyFont="0" applyFill="0" applyBorder="0" applyAlignment="0" applyProtection="0"/>
    <xf numFmtId="167" fontId="36" fillId="0" borderId="0" applyFont="0" applyFill="0" applyBorder="0" applyAlignment="0" applyProtection="0"/>
    <xf numFmtId="167" fontId="36" fillId="0" borderId="0" applyFont="0" applyFill="0" applyBorder="0" applyAlignment="0" applyProtection="0"/>
    <xf numFmtId="167" fontId="36" fillId="0" borderId="0" applyFont="0" applyFill="0" applyBorder="0" applyAlignment="0" applyProtection="0"/>
    <xf numFmtId="167" fontId="36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29" fillId="0" borderId="0" applyFont="0" applyFill="0" applyBorder="0" applyAlignment="0" applyProtection="0"/>
  </cellStyleXfs>
  <cellXfs count="488">
    <xf numFmtId="0" fontId="0" fillId="0" borderId="0" xfId="0"/>
    <xf numFmtId="0" fontId="8" fillId="0" borderId="0" xfId="0" applyFont="1"/>
    <xf numFmtId="0" fontId="9" fillId="0" borderId="1" xfId="0" applyFont="1" applyBorder="1"/>
    <xf numFmtId="0" fontId="5" fillId="0" borderId="1" xfId="1" applyFont="1" applyBorder="1" applyAlignment="1">
      <alignment horizontal="center"/>
    </xf>
    <xf numFmtId="0" fontId="0" fillId="0" borderId="0" xfId="0"/>
    <xf numFmtId="0" fontId="5" fillId="2" borderId="1" xfId="1" applyFont="1" applyFill="1" applyBorder="1"/>
    <xf numFmtId="0" fontId="5" fillId="2" borderId="1" xfId="1" applyFont="1" applyFill="1" applyBorder="1" applyAlignment="1">
      <alignment vertical="center"/>
    </xf>
    <xf numFmtId="1" fontId="5" fillId="0" borderId="1" xfId="0" applyNumberFormat="1" applyFont="1" applyFill="1" applyBorder="1" applyAlignment="1">
      <alignment horizontal="center"/>
    </xf>
    <xf numFmtId="0" fontId="5" fillId="0" borderId="1" xfId="1" applyFont="1" applyFill="1" applyBorder="1" applyAlignment="1">
      <alignment horizontal="center"/>
    </xf>
    <xf numFmtId="0" fontId="13" fillId="0" borderId="1" xfId="0" applyFont="1" applyBorder="1" applyAlignment="1">
      <alignment horizontal="center"/>
    </xf>
    <xf numFmtId="0" fontId="12" fillId="0" borderId="1" xfId="0" applyFont="1" applyBorder="1" applyAlignment="1">
      <alignment horizontal="center"/>
    </xf>
    <xf numFmtId="0" fontId="9" fillId="2" borderId="1" xfId="0" applyFont="1" applyFill="1" applyBorder="1" applyAlignment="1">
      <alignment horizontal="center" vertical="center"/>
    </xf>
    <xf numFmtId="0" fontId="5" fillId="2" borderId="1" xfId="1" applyFont="1" applyFill="1" applyBorder="1" applyAlignment="1">
      <alignment horizontal="center" vertical="center" wrapText="1"/>
    </xf>
    <xf numFmtId="0" fontId="9" fillId="0" borderId="0" xfId="0" applyFont="1"/>
    <xf numFmtId="0" fontId="10" fillId="0" borderId="1" xfId="2" applyFont="1" applyBorder="1"/>
    <xf numFmtId="0" fontId="0" fillId="2" borderId="0" xfId="0" applyFill="1"/>
    <xf numFmtId="1" fontId="5" fillId="2" borderId="1" xfId="0" applyNumberFormat="1" applyFont="1" applyFill="1" applyBorder="1" applyAlignment="1">
      <alignment horizontal="center"/>
    </xf>
    <xf numFmtId="0" fontId="5" fillId="2" borderId="1" xfId="1" applyFont="1" applyFill="1" applyBorder="1" applyAlignment="1">
      <alignment horizontal="left" vertical="center"/>
    </xf>
    <xf numFmtId="0" fontId="15" fillId="0" borderId="0" xfId="0" applyFont="1" applyAlignment="1" applyProtection="1">
      <alignment horizontal="center"/>
      <protection locked="0"/>
    </xf>
    <xf numFmtId="0" fontId="0" fillId="0" borderId="0" xfId="0" applyProtection="1">
      <protection locked="0"/>
    </xf>
    <xf numFmtId="0" fontId="8" fillId="0" borderId="0" xfId="0" applyFont="1" applyBorder="1" applyAlignment="1" applyProtection="1">
      <alignment horizontal="center"/>
      <protection locked="0"/>
    </xf>
    <xf numFmtId="0" fontId="16" fillId="4" borderId="9" xfId="0" applyFont="1" applyFill="1" applyBorder="1" applyAlignment="1" applyProtection="1">
      <alignment horizontal="left" vertical="center" wrapText="1" readingOrder="1"/>
      <protection locked="0"/>
    </xf>
    <xf numFmtId="0" fontId="0" fillId="0" borderId="0" xfId="0" applyBorder="1" applyProtection="1">
      <protection locked="0"/>
    </xf>
    <xf numFmtId="0" fontId="16" fillId="4" borderId="12" xfId="0" applyFont="1" applyFill="1" applyBorder="1" applyAlignment="1" applyProtection="1">
      <alignment horizontal="left" vertical="center" wrapText="1" readingOrder="1"/>
      <protection locked="0"/>
    </xf>
    <xf numFmtId="0" fontId="16" fillId="4" borderId="15" xfId="0" applyFont="1" applyFill="1" applyBorder="1" applyAlignment="1" applyProtection="1">
      <alignment horizontal="left" vertical="center" wrapText="1" readingOrder="1"/>
      <protection locked="0"/>
    </xf>
    <xf numFmtId="0" fontId="18" fillId="5" borderId="16" xfId="0" applyFont="1" applyFill="1" applyBorder="1" applyAlignment="1" applyProtection="1">
      <alignment vertical="center" wrapText="1" readingOrder="1"/>
      <protection locked="0"/>
    </xf>
    <xf numFmtId="0" fontId="18" fillId="5" borderId="32" xfId="0" applyFont="1" applyFill="1" applyBorder="1" applyAlignment="1" applyProtection="1">
      <alignment vertical="center" wrapText="1" readingOrder="1"/>
      <protection locked="0"/>
    </xf>
    <xf numFmtId="0" fontId="18" fillId="5" borderId="17" xfId="0" applyFont="1" applyFill="1" applyBorder="1" applyAlignment="1" applyProtection="1">
      <alignment vertical="center" wrapText="1" readingOrder="1"/>
      <protection locked="0"/>
    </xf>
    <xf numFmtId="0" fontId="16" fillId="4" borderId="18" xfId="0" applyFont="1" applyFill="1" applyBorder="1" applyAlignment="1" applyProtection="1">
      <alignment horizontal="left" vertical="center" wrapText="1" readingOrder="1"/>
      <protection locked="0"/>
    </xf>
    <xf numFmtId="0" fontId="16" fillId="4" borderId="16" xfId="0" applyFont="1" applyFill="1" applyBorder="1" applyAlignment="1" applyProtection="1">
      <alignment horizontal="left" vertical="center" wrapText="1" readingOrder="1"/>
      <protection locked="0"/>
    </xf>
    <xf numFmtId="0" fontId="16" fillId="4" borderId="19" xfId="0" applyFont="1" applyFill="1" applyBorder="1" applyAlignment="1" applyProtection="1">
      <alignment horizontal="left" vertical="center" wrapText="1" readingOrder="1"/>
      <protection locked="0"/>
    </xf>
    <xf numFmtId="0" fontId="0" fillId="4" borderId="21" xfId="0" applyFill="1" applyBorder="1" applyAlignment="1" applyProtection="1">
      <alignment vertical="top" wrapText="1"/>
      <protection locked="0"/>
    </xf>
    <xf numFmtId="0" fontId="18" fillId="6" borderId="18" xfId="0" applyFont="1" applyFill="1" applyBorder="1" applyAlignment="1" applyProtection="1">
      <alignment horizontal="left" vertical="top" wrapText="1" readingOrder="1"/>
      <protection locked="0"/>
    </xf>
    <xf numFmtId="0" fontId="18" fillId="6" borderId="18" xfId="0" applyFont="1" applyFill="1" applyBorder="1" applyAlignment="1" applyProtection="1">
      <alignment horizontal="left" vertical="center" wrapText="1" readingOrder="1"/>
      <protection locked="0"/>
    </xf>
    <xf numFmtId="0" fontId="18" fillId="6" borderId="24" xfId="0" applyFont="1" applyFill="1" applyBorder="1" applyAlignment="1" applyProtection="1">
      <alignment horizontal="left" vertical="top" wrapText="1" readingOrder="1"/>
      <protection locked="0"/>
    </xf>
    <xf numFmtId="0" fontId="21" fillId="6" borderId="24" xfId="0" applyFont="1" applyFill="1" applyBorder="1" applyAlignment="1" applyProtection="1">
      <alignment horizontal="left" vertical="center" wrapText="1" readingOrder="1"/>
      <protection locked="0"/>
    </xf>
    <xf numFmtId="0" fontId="18" fillId="6" borderId="24" xfId="0" applyFont="1" applyFill="1" applyBorder="1" applyAlignment="1" applyProtection="1">
      <alignment horizontal="left" vertical="center" wrapText="1" readingOrder="1"/>
      <protection locked="0"/>
    </xf>
    <xf numFmtId="0" fontId="18" fillId="6" borderId="25" xfId="0" applyFont="1" applyFill="1" applyBorder="1" applyAlignment="1" applyProtection="1">
      <alignment horizontal="left" vertical="center" wrapText="1" readingOrder="1"/>
      <protection locked="0"/>
    </xf>
    <xf numFmtId="0" fontId="22" fillId="0" borderId="0" xfId="0" applyFont="1" applyProtection="1">
      <protection locked="0"/>
    </xf>
    <xf numFmtId="0" fontId="16" fillId="4" borderId="9" xfId="0" applyFont="1" applyFill="1" applyBorder="1" applyAlignment="1" applyProtection="1">
      <alignment horizontal="left" vertical="center" wrapText="1" readingOrder="1"/>
    </xf>
    <xf numFmtId="165" fontId="18" fillId="5" borderId="29" xfId="3" applyNumberFormat="1" applyFont="1" applyFill="1" applyBorder="1" applyAlignment="1" applyProtection="1">
      <alignment horizontal="left" vertical="center" wrapText="1" readingOrder="1"/>
    </xf>
    <xf numFmtId="0" fontId="26" fillId="0" borderId="0" xfId="0" applyFont="1" applyProtection="1">
      <protection locked="0"/>
    </xf>
    <xf numFmtId="165" fontId="18" fillId="5" borderId="28" xfId="3" applyNumberFormat="1" applyFont="1" applyFill="1" applyBorder="1" applyAlignment="1" applyProtection="1">
      <alignment horizontal="left" vertical="center" wrapText="1" indent="1" readingOrder="1"/>
    </xf>
    <xf numFmtId="165" fontId="0" fillId="0" borderId="0" xfId="0" quotePrefix="1" applyNumberFormat="1" applyProtection="1">
      <protection locked="0"/>
    </xf>
    <xf numFmtId="0" fontId="0" fillId="0" borderId="0" xfId="0" quotePrefix="1" applyProtection="1">
      <protection locked="0"/>
    </xf>
    <xf numFmtId="0" fontId="5" fillId="0" borderId="1" xfId="1" applyFont="1" applyBorder="1" applyAlignment="1">
      <alignment vertical="center" wrapText="1"/>
    </xf>
    <xf numFmtId="0" fontId="5" fillId="0" borderId="1" xfId="1" applyFont="1" applyBorder="1" applyAlignment="1">
      <alignment horizontal="left" vertical="center" wrapText="1"/>
    </xf>
    <xf numFmtId="0" fontId="5" fillId="2" borderId="1" xfId="1" applyFont="1" applyFill="1" applyBorder="1" applyAlignment="1">
      <alignment vertical="center" wrapText="1"/>
    </xf>
    <xf numFmtId="0" fontId="5" fillId="0" borderId="1" xfId="1" applyFont="1" applyBorder="1" applyAlignment="1">
      <alignment horizontal="center" wrapText="1"/>
    </xf>
    <xf numFmtId="0" fontId="5" fillId="2" borderId="1" xfId="1" applyFont="1" applyFill="1" applyBorder="1" applyAlignment="1">
      <alignment horizontal="center" wrapText="1"/>
    </xf>
    <xf numFmtId="0" fontId="9" fillId="0" borderId="1" xfId="0" applyFont="1" applyBorder="1" applyAlignment="1">
      <alignment vertical="center"/>
    </xf>
    <xf numFmtId="0" fontId="9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/>
    </xf>
    <xf numFmtId="0" fontId="5" fillId="2" borderId="1" xfId="1" applyFont="1" applyFill="1" applyBorder="1" applyAlignment="1">
      <alignment horizontal="center"/>
    </xf>
    <xf numFmtId="0" fontId="5" fillId="2" borderId="1" xfId="1" applyFont="1" applyFill="1" applyBorder="1" applyAlignment="1">
      <alignment horizontal="left" vertical="center" wrapText="1"/>
    </xf>
    <xf numFmtId="0" fontId="9" fillId="2" borderId="1" xfId="0" applyFont="1" applyFill="1" applyBorder="1" applyAlignment="1">
      <alignment horizontal="center"/>
    </xf>
    <xf numFmtId="0" fontId="9" fillId="0" borderId="1" xfId="0" applyFont="1" applyFill="1" applyBorder="1" applyAlignment="1">
      <alignment vertical="center"/>
    </xf>
    <xf numFmtId="0" fontId="9" fillId="0" borderId="1" xfId="0" applyFont="1" applyBorder="1" applyAlignment="1">
      <alignment vertical="center" wrapText="1"/>
    </xf>
    <xf numFmtId="0" fontId="6" fillId="0" borderId="1" xfId="2" applyBorder="1"/>
    <xf numFmtId="0" fontId="9" fillId="2" borderId="1" xfId="0" applyFont="1" applyFill="1" applyBorder="1" applyAlignment="1">
      <alignment vertical="center"/>
    </xf>
    <xf numFmtId="0" fontId="5" fillId="0" borderId="1" xfId="0" applyFont="1" applyBorder="1" applyAlignment="1">
      <alignment vertical="center"/>
    </xf>
    <xf numFmtId="0" fontId="5" fillId="2" borderId="1" xfId="0" applyFont="1" applyFill="1" applyBorder="1" applyAlignment="1">
      <alignment vertical="center"/>
    </xf>
    <xf numFmtId="0" fontId="9" fillId="0" borderId="1" xfId="0" applyFont="1" applyFill="1" applyBorder="1" applyAlignment="1">
      <alignment vertical="center" wrapText="1"/>
    </xf>
    <xf numFmtId="0" fontId="5" fillId="2" borderId="1" xfId="0" applyFont="1" applyFill="1" applyBorder="1" applyAlignment="1">
      <alignment vertical="center" wrapText="1"/>
    </xf>
    <xf numFmtId="0" fontId="9" fillId="2" borderId="1" xfId="0" applyFont="1" applyFill="1" applyBorder="1" applyAlignment="1">
      <alignment vertical="center" wrapText="1"/>
    </xf>
    <xf numFmtId="0" fontId="10" fillId="0" borderId="1" xfId="2" applyFont="1" applyBorder="1" applyAlignment="1">
      <alignment vertical="center"/>
    </xf>
    <xf numFmtId="0" fontId="10" fillId="0" borderId="6" xfId="2" applyFont="1" applyBorder="1" applyAlignment="1" applyProtection="1">
      <alignment horizontal="left" vertical="center"/>
    </xf>
    <xf numFmtId="0" fontId="6" fillId="0" borderId="6" xfId="2" applyFont="1" applyBorder="1" applyAlignment="1">
      <alignment horizontal="left" vertical="center"/>
    </xf>
    <xf numFmtId="0" fontId="10" fillId="0" borderId="6" xfId="2" applyFont="1" applyBorder="1" applyAlignment="1">
      <alignment horizontal="left" vertical="center"/>
    </xf>
    <xf numFmtId="0" fontId="6" fillId="2" borderId="6" xfId="2" applyFont="1" applyFill="1" applyBorder="1" applyAlignment="1">
      <alignment horizontal="left" vertical="center"/>
    </xf>
    <xf numFmtId="0" fontId="27" fillId="0" borderId="6" xfId="2" applyFont="1" applyBorder="1" applyAlignment="1">
      <alignment horizontal="left" vertical="center"/>
    </xf>
    <xf numFmtId="0" fontId="12" fillId="0" borderId="6" xfId="0" applyFont="1" applyBorder="1" applyAlignment="1">
      <alignment horizontal="left" vertical="center"/>
    </xf>
    <xf numFmtId="0" fontId="28" fillId="2" borderId="6" xfId="0" applyFont="1" applyFill="1" applyBorder="1" applyAlignment="1">
      <alignment horizontal="left" vertical="center"/>
    </xf>
    <xf numFmtId="0" fontId="4" fillId="0" borderId="1" xfId="1" applyFont="1" applyBorder="1" applyAlignment="1">
      <alignment vertical="center" wrapText="1"/>
    </xf>
    <xf numFmtId="0" fontId="4" fillId="0" borderId="1" xfId="1" applyFont="1" applyBorder="1" applyAlignment="1">
      <alignment horizontal="center" vertical="center" wrapText="1"/>
    </xf>
    <xf numFmtId="0" fontId="6" fillId="0" borderId="0" xfId="2" applyAlignment="1">
      <alignment vertical="center"/>
    </xf>
    <xf numFmtId="0" fontId="9" fillId="0" borderId="0" xfId="0" applyFont="1" applyAlignment="1">
      <alignment horizontal="center" vertical="center"/>
    </xf>
    <xf numFmtId="0" fontId="6" fillId="0" borderId="4" xfId="2" applyFont="1" applyBorder="1" applyAlignment="1" applyProtection="1">
      <alignment horizontal="left" vertical="center"/>
    </xf>
    <xf numFmtId="0" fontId="12" fillId="3" borderId="0" xfId="0" applyFont="1" applyFill="1" applyAlignment="1">
      <alignment horizontal="center"/>
    </xf>
    <xf numFmtId="0" fontId="9" fillId="3" borderId="0" xfId="0" applyFont="1" applyFill="1"/>
    <xf numFmtId="0" fontId="9" fillId="3" borderId="0" xfId="0" applyFont="1" applyFill="1" applyAlignment="1">
      <alignment horizontal="center"/>
    </xf>
    <xf numFmtId="0" fontId="35" fillId="2" borderId="1" xfId="0" applyFont="1" applyFill="1" applyBorder="1" applyAlignment="1">
      <alignment vertical="center"/>
    </xf>
    <xf numFmtId="0" fontId="35" fillId="0" borderId="0" xfId="0" applyFont="1" applyAlignment="1">
      <alignment vertical="center"/>
    </xf>
    <xf numFmtId="0" fontId="35" fillId="2" borderId="1" xfId="0" applyFont="1" applyFill="1" applyBorder="1" applyAlignment="1">
      <alignment horizontal="left" vertical="center"/>
    </xf>
    <xf numFmtId="0" fontId="36" fillId="2" borderId="1" xfId="0" applyFont="1" applyFill="1" applyBorder="1" applyAlignment="1">
      <alignment horizontal="left" vertical="center"/>
    </xf>
    <xf numFmtId="0" fontId="36" fillId="2" borderId="1" xfId="0" applyFont="1" applyFill="1" applyBorder="1" applyAlignment="1">
      <alignment horizontal="left" vertical="center" wrapText="1"/>
    </xf>
    <xf numFmtId="0" fontId="36" fillId="2" borderId="1" xfId="1" applyFont="1" applyFill="1" applyBorder="1" applyAlignment="1">
      <alignment horizontal="center" vertical="center" wrapText="1"/>
    </xf>
    <xf numFmtId="0" fontId="36" fillId="2" borderId="1" xfId="1" applyFont="1" applyFill="1" applyBorder="1" applyAlignment="1">
      <alignment horizontal="left" vertical="center" wrapText="1"/>
    </xf>
    <xf numFmtId="0" fontId="37" fillId="2" borderId="1" xfId="2" applyFont="1" applyFill="1" applyBorder="1" applyAlignment="1">
      <alignment horizontal="left" vertical="center" wrapText="1"/>
    </xf>
    <xf numFmtId="0" fontId="37" fillId="2" borderId="1" xfId="2" applyFont="1" applyFill="1" applyBorder="1" applyAlignment="1">
      <alignment horizontal="left" vertical="center"/>
    </xf>
    <xf numFmtId="0" fontId="35" fillId="2" borderId="1" xfId="0" applyFont="1" applyFill="1" applyBorder="1" applyAlignment="1">
      <alignment horizontal="center" vertical="center" wrapText="1"/>
    </xf>
    <xf numFmtId="0" fontId="35" fillId="2" borderId="1" xfId="0" applyFont="1" applyFill="1" applyBorder="1" applyAlignment="1">
      <alignment horizontal="left" vertical="center" wrapText="1"/>
    </xf>
    <xf numFmtId="0" fontId="36" fillId="0" borderId="0" xfId="0" applyFont="1" applyAlignment="1">
      <alignment vertical="center"/>
    </xf>
    <xf numFmtId="3" fontId="35" fillId="2" borderId="1" xfId="0" applyNumberFormat="1" applyFont="1" applyFill="1" applyBorder="1" applyAlignment="1">
      <alignment horizontal="center" vertical="center" wrapText="1"/>
    </xf>
    <xf numFmtId="1" fontId="35" fillId="2" borderId="1" xfId="0" applyNumberFormat="1" applyFont="1" applyFill="1" applyBorder="1" applyAlignment="1">
      <alignment horizontal="center" vertical="center" wrapText="1"/>
    </xf>
    <xf numFmtId="0" fontId="37" fillId="0" borderId="1" xfId="2" applyFont="1" applyBorder="1" applyAlignment="1">
      <alignment vertical="center"/>
    </xf>
    <xf numFmtId="0" fontId="35" fillId="0" borderId="1" xfId="0" applyFont="1" applyBorder="1" applyAlignment="1">
      <alignment horizontal="center" vertical="center"/>
    </xf>
    <xf numFmtId="0" fontId="37" fillId="0" borderId="1" xfId="2" applyFont="1" applyBorder="1" applyAlignment="1">
      <alignment horizontal="left" vertical="center"/>
    </xf>
    <xf numFmtId="0" fontId="35" fillId="0" borderId="0" xfId="0" applyFont="1" applyAlignment="1">
      <alignment horizontal="center" vertical="center"/>
    </xf>
    <xf numFmtId="0" fontId="36" fillId="2" borderId="1" xfId="1" applyFont="1" applyFill="1" applyBorder="1" applyAlignment="1">
      <alignment horizontal="left" vertical="center"/>
    </xf>
    <xf numFmtId="0" fontId="35" fillId="0" borderId="1" xfId="0" applyFont="1" applyBorder="1" applyAlignment="1">
      <alignment horizontal="center" vertical="center" wrapText="1"/>
    </xf>
    <xf numFmtId="0" fontId="36" fillId="2" borderId="1" xfId="0" applyFont="1" applyFill="1" applyBorder="1" applyAlignment="1">
      <alignment horizontal="center" vertical="center" wrapText="1"/>
    </xf>
    <xf numFmtId="3" fontId="36" fillId="2" borderId="1" xfId="0" applyNumberFormat="1" applyFont="1" applyFill="1" applyBorder="1" applyAlignment="1">
      <alignment horizontal="center" vertical="center" wrapText="1"/>
    </xf>
    <xf numFmtId="0" fontId="35" fillId="0" borderId="1" xfId="0" applyFont="1" applyBorder="1" applyAlignment="1">
      <alignment horizontal="left" vertical="center"/>
    </xf>
    <xf numFmtId="0" fontId="36" fillId="0" borderId="1" xfId="0" applyFont="1" applyBorder="1" applyAlignment="1">
      <alignment vertical="center"/>
    </xf>
    <xf numFmtId="0" fontId="35" fillId="0" borderId="1" xfId="0" applyFont="1" applyBorder="1" applyAlignment="1">
      <alignment vertical="center"/>
    </xf>
    <xf numFmtId="0" fontId="9" fillId="0" borderId="0" xfId="0" applyFont="1" applyBorder="1" applyAlignment="1">
      <alignment vertical="center" wrapText="1"/>
    </xf>
    <xf numFmtId="0" fontId="9" fillId="0" borderId="0" xfId="0" applyFont="1" applyAlignment="1">
      <alignment vertical="center"/>
    </xf>
    <xf numFmtId="0" fontId="10" fillId="2" borderId="6" xfId="2" applyFont="1" applyFill="1" applyBorder="1" applyAlignment="1">
      <alignment horizontal="left" vertical="center"/>
    </xf>
    <xf numFmtId="0" fontId="10" fillId="2" borderId="1" xfId="2" applyFont="1" applyFill="1" applyBorder="1" applyAlignment="1">
      <alignment vertical="center"/>
    </xf>
    <xf numFmtId="0" fontId="9" fillId="2" borderId="0" xfId="0" applyFont="1" applyFill="1" applyAlignment="1">
      <alignment vertical="center"/>
    </xf>
    <xf numFmtId="0" fontId="10" fillId="0" borderId="1" xfId="2" applyFont="1" applyFill="1" applyBorder="1" applyAlignment="1">
      <alignment vertical="center"/>
    </xf>
    <xf numFmtId="0" fontId="9" fillId="0" borderId="6" xfId="0" applyFont="1" applyBorder="1" applyAlignment="1">
      <alignment horizontal="left" vertical="center"/>
    </xf>
    <xf numFmtId="0" fontId="9" fillId="2" borderId="6" xfId="0" applyFont="1" applyFill="1" applyBorder="1" applyAlignment="1">
      <alignment vertical="center"/>
    </xf>
    <xf numFmtId="0" fontId="38" fillId="0" borderId="1" xfId="0" applyFont="1" applyBorder="1" applyAlignment="1">
      <alignment horizontal="center" vertical="center"/>
    </xf>
    <xf numFmtId="0" fontId="38" fillId="0" borderId="0" xfId="0" applyFont="1" applyAlignment="1">
      <alignment horizontal="center" vertical="center"/>
    </xf>
    <xf numFmtId="0" fontId="38" fillId="0" borderId="0" xfId="0" applyFont="1" applyAlignment="1">
      <alignment vertical="center"/>
    </xf>
    <xf numFmtId="0" fontId="34" fillId="0" borderId="1" xfId="0" applyFont="1" applyBorder="1" applyAlignment="1">
      <alignment horizontal="center" vertical="center"/>
    </xf>
    <xf numFmtId="0" fontId="6" fillId="0" borderId="1" xfId="2" applyBorder="1" applyAlignment="1">
      <alignment vertical="center"/>
    </xf>
    <xf numFmtId="0" fontId="39" fillId="0" borderId="1" xfId="0" applyFont="1" applyBorder="1" applyAlignment="1">
      <alignment horizontal="center" vertical="center"/>
    </xf>
    <xf numFmtId="0" fontId="36" fillId="0" borderId="1" xfId="0" applyFont="1" applyBorder="1" applyAlignment="1">
      <alignment horizontal="left" vertical="center"/>
    </xf>
    <xf numFmtId="0" fontId="36" fillId="0" borderId="1" xfId="0" applyFont="1" applyBorder="1" applyAlignment="1">
      <alignment horizontal="left" vertical="center" wrapText="1"/>
    </xf>
    <xf numFmtId="0" fontId="35" fillId="0" borderId="0" xfId="0" applyFont="1" applyAlignment="1">
      <alignment horizontal="left" vertical="center"/>
    </xf>
    <xf numFmtId="0" fontId="36" fillId="0" borderId="1" xfId="0" applyFont="1" applyBorder="1" applyAlignment="1">
      <alignment vertical="center" wrapText="1"/>
    </xf>
    <xf numFmtId="0" fontId="6" fillId="0" borderId="0" xfId="2"/>
    <xf numFmtId="0" fontId="5" fillId="0" borderId="1" xfId="1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vertical="center"/>
    </xf>
    <xf numFmtId="0" fontId="2" fillId="0" borderId="1" xfId="0" applyFont="1" applyFill="1" applyBorder="1" applyAlignment="1">
      <alignment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9" fillId="0" borderId="0" xfId="0" applyFont="1" applyBorder="1" applyAlignment="1">
      <alignment vertical="center"/>
    </xf>
    <xf numFmtId="0" fontId="36" fillId="0" borderId="1" xfId="0" applyFont="1" applyBorder="1" applyAlignment="1">
      <alignment horizontal="center" vertical="center"/>
    </xf>
    <xf numFmtId="0" fontId="35" fillId="2" borderId="1" xfId="0" applyFont="1" applyFill="1" applyBorder="1" applyAlignment="1">
      <alignment horizontal="center" vertical="center"/>
    </xf>
    <xf numFmtId="0" fontId="9" fillId="3" borderId="1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left" vertical="center"/>
    </xf>
    <xf numFmtId="0" fontId="5" fillId="0" borderId="1" xfId="0" applyFont="1" applyFill="1" applyBorder="1" applyAlignment="1">
      <alignment horizontal="left" vertical="center"/>
    </xf>
    <xf numFmtId="0" fontId="3" fillId="0" borderId="1" xfId="1" applyFont="1" applyFill="1" applyBorder="1" applyAlignment="1">
      <alignment horizontal="left" vertical="center" wrapText="1"/>
    </xf>
    <xf numFmtId="0" fontId="38" fillId="2" borderId="1" xfId="0" applyFont="1" applyFill="1" applyBorder="1" applyAlignment="1">
      <alignment horizontal="center" vertical="center"/>
    </xf>
    <xf numFmtId="0" fontId="39" fillId="2" borderId="1" xfId="0" applyFont="1" applyFill="1" applyBorder="1" applyAlignment="1">
      <alignment horizontal="left" vertical="center" wrapText="1"/>
    </xf>
    <xf numFmtId="0" fontId="39" fillId="2" borderId="1" xfId="0" applyFont="1" applyFill="1" applyBorder="1" applyAlignment="1">
      <alignment horizontal="left" vertical="center"/>
    </xf>
    <xf numFmtId="0" fontId="39" fillId="2" borderId="1" xfId="1" applyFont="1" applyFill="1" applyBorder="1" applyAlignment="1">
      <alignment horizontal="left" vertical="center" wrapText="1"/>
    </xf>
    <xf numFmtId="0" fontId="34" fillId="2" borderId="1" xfId="0" applyFont="1" applyFill="1" applyBorder="1" applyAlignment="1">
      <alignment horizontal="left" vertical="center"/>
    </xf>
    <xf numFmtId="0" fontId="34" fillId="0" borderId="1" xfId="0" applyFont="1" applyBorder="1" applyAlignment="1">
      <alignment vertical="center"/>
    </xf>
    <xf numFmtId="0" fontId="0" fillId="0" borderId="0" xfId="0" applyBorder="1" applyAlignment="1">
      <alignment vertical="center"/>
    </xf>
    <xf numFmtId="0" fontId="9" fillId="0" borderId="0" xfId="0" applyFont="1" applyFill="1" applyBorder="1" applyAlignment="1">
      <alignment horizontal="center" vertical="center" wrapText="1"/>
    </xf>
    <xf numFmtId="0" fontId="6" fillId="0" borderId="0" xfId="2" applyFill="1" applyBorder="1" applyAlignment="1">
      <alignment horizontal="center" vertical="center" wrapText="1"/>
    </xf>
    <xf numFmtId="0" fontId="6" fillId="0" borderId="0" xfId="2" applyFill="1" applyBorder="1" applyAlignment="1">
      <alignment vertical="center"/>
    </xf>
    <xf numFmtId="0" fontId="2" fillId="0" borderId="0" xfId="0" applyFont="1" applyFill="1" applyBorder="1" applyAlignment="1">
      <alignment horizontal="left" vertical="center"/>
    </xf>
    <xf numFmtId="0" fontId="3" fillId="0" borderId="0" xfId="1" applyFont="1" applyFill="1" applyBorder="1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9" fillId="0" borderId="0" xfId="0" applyFont="1" applyFill="1" applyBorder="1" applyAlignment="1">
      <alignment vertical="center"/>
    </xf>
    <xf numFmtId="0" fontId="6" fillId="0" borderId="1" xfId="2" applyFill="1" applyBorder="1" applyAlignment="1">
      <alignment vertical="center"/>
    </xf>
    <xf numFmtId="0" fontId="3" fillId="0" borderId="1" xfId="1" applyFont="1" applyFill="1" applyBorder="1" applyAlignment="1">
      <alignment horizontal="left" vertical="center"/>
    </xf>
    <xf numFmtId="0" fontId="5" fillId="0" borderId="0" xfId="0" applyFont="1" applyFill="1" applyAlignment="1">
      <alignment wrapText="1"/>
    </xf>
    <xf numFmtId="0" fontId="3" fillId="0" borderId="1" xfId="0" applyFont="1" applyFill="1" applyBorder="1" applyAlignment="1">
      <alignment horizontal="left" vertical="center"/>
    </xf>
    <xf numFmtId="0" fontId="0" fillId="0" borderId="0" xfId="0" applyFill="1" applyAlignment="1">
      <alignment vertical="center"/>
    </xf>
    <xf numFmtId="0" fontId="0" fillId="0" borderId="0" xfId="0" applyFill="1" applyAlignment="1">
      <alignment horizontal="center" vertical="center"/>
    </xf>
    <xf numFmtId="0" fontId="36" fillId="0" borderId="0" xfId="0" applyFont="1" applyAlignment="1">
      <alignment horizontal="center" vertical="center"/>
    </xf>
    <xf numFmtId="0" fontId="35" fillId="0" borderId="1" xfId="0" applyFont="1" applyFill="1" applyBorder="1" applyAlignment="1">
      <alignment vertical="center"/>
    </xf>
    <xf numFmtId="0" fontId="37" fillId="2" borderId="1" xfId="2" applyFont="1" applyFill="1" applyBorder="1" applyAlignment="1">
      <alignment vertical="center"/>
    </xf>
    <xf numFmtId="0" fontId="2" fillId="2" borderId="0" xfId="0" applyFont="1" applyFill="1" applyBorder="1" applyAlignment="1">
      <alignment vertical="center"/>
    </xf>
    <xf numFmtId="0" fontId="2" fillId="2" borderId="36" xfId="0" applyFont="1" applyFill="1" applyBorder="1" applyAlignment="1">
      <alignment vertical="center"/>
    </xf>
    <xf numFmtId="0" fontId="10" fillId="2" borderId="0" xfId="2" applyFont="1" applyFill="1" applyBorder="1" applyAlignment="1">
      <alignment horizontal="left" vertical="center"/>
    </xf>
    <xf numFmtId="0" fontId="34" fillId="2" borderId="1" xfId="0" applyFont="1" applyFill="1" applyBorder="1" applyAlignment="1">
      <alignment vertical="center"/>
    </xf>
    <xf numFmtId="0" fontId="39" fillId="0" borderId="1" xfId="0" applyFont="1" applyBorder="1" applyAlignment="1">
      <alignment vertical="center"/>
    </xf>
    <xf numFmtId="0" fontId="38" fillId="0" borderId="1" xfId="0" applyFont="1" applyBorder="1" applyAlignment="1">
      <alignment vertical="center"/>
    </xf>
    <xf numFmtId="0" fontId="34" fillId="2" borderId="1" xfId="0" applyFont="1" applyFill="1" applyBorder="1" applyAlignment="1">
      <alignment horizontal="center" vertical="center"/>
    </xf>
    <xf numFmtId="0" fontId="7" fillId="0" borderId="6" xfId="0" applyFont="1" applyFill="1" applyBorder="1" applyAlignment="1">
      <alignment horizontal="center" vertical="center"/>
    </xf>
    <xf numFmtId="0" fontId="9" fillId="0" borderId="6" xfId="0" applyFont="1" applyFill="1" applyBorder="1" applyAlignment="1">
      <alignment horizontal="center" vertical="center" wrapText="1"/>
    </xf>
    <xf numFmtId="0" fontId="41" fillId="0" borderId="1" xfId="0" applyFont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 wrapText="1"/>
    </xf>
    <xf numFmtId="0" fontId="43" fillId="0" borderId="1" xfId="2" applyFont="1" applyBorder="1" applyAlignment="1">
      <alignment vertical="center"/>
    </xf>
    <xf numFmtId="0" fontId="32" fillId="2" borderId="1" xfId="0" applyFont="1" applyFill="1" applyBorder="1" applyAlignment="1">
      <alignment horizontal="center" vertical="center"/>
    </xf>
    <xf numFmtId="0" fontId="43" fillId="0" borderId="0" xfId="2" applyFont="1" applyAlignment="1">
      <alignment horizontal="left" vertical="center"/>
    </xf>
    <xf numFmtId="0" fontId="6" fillId="2" borderId="1" xfId="2" applyFill="1" applyBorder="1" applyAlignment="1">
      <alignment vertical="center"/>
    </xf>
    <xf numFmtId="0" fontId="6" fillId="2" borderId="1" xfId="2" applyFill="1" applyBorder="1" applyAlignment="1">
      <alignment horizontal="left" vertical="center"/>
    </xf>
    <xf numFmtId="0" fontId="10" fillId="0" borderId="2" xfId="2" applyFont="1" applyBorder="1" applyAlignment="1" applyProtection="1">
      <alignment horizontal="left" vertical="center"/>
    </xf>
    <xf numFmtId="0" fontId="9" fillId="0" borderId="37" xfId="0" applyFont="1" applyBorder="1" applyAlignment="1">
      <alignment vertical="center" wrapText="1"/>
    </xf>
    <xf numFmtId="0" fontId="9" fillId="0" borderId="34" xfId="0" applyFont="1" applyBorder="1" applyAlignment="1">
      <alignment vertical="center" wrapText="1"/>
    </xf>
    <xf numFmtId="0" fontId="45" fillId="2" borderId="1" xfId="1" applyFont="1" applyFill="1" applyBorder="1" applyAlignment="1">
      <alignment horizontal="center" vertical="center"/>
    </xf>
    <xf numFmtId="0" fontId="45" fillId="0" borderId="1" xfId="1" applyFont="1" applyBorder="1" applyAlignment="1">
      <alignment horizontal="center" vertical="center"/>
    </xf>
    <xf numFmtId="3" fontId="45" fillId="0" borderId="1" xfId="0" applyNumberFormat="1" applyFont="1" applyBorder="1" applyAlignment="1">
      <alignment horizontal="center" vertical="center"/>
    </xf>
    <xf numFmtId="0" fontId="45" fillId="0" borderId="1" xfId="1" applyFont="1" applyFill="1" applyBorder="1" applyAlignment="1">
      <alignment horizontal="center" vertical="center"/>
    </xf>
    <xf numFmtId="0" fontId="45" fillId="0" borderId="1" xfId="0" applyFont="1" applyBorder="1" applyAlignment="1">
      <alignment horizontal="center" vertical="center"/>
    </xf>
    <xf numFmtId="0" fontId="38" fillId="0" borderId="1" xfId="0" applyFont="1" applyFill="1" applyBorder="1" applyAlignment="1">
      <alignment horizontal="center" vertical="center"/>
    </xf>
    <xf numFmtId="0" fontId="45" fillId="2" borderId="1" xfId="1" applyFont="1" applyFill="1" applyBorder="1" applyAlignment="1">
      <alignment horizontal="center" vertical="center" wrapText="1"/>
    </xf>
    <xf numFmtId="0" fontId="45" fillId="2" borderId="1" xfId="0" applyFont="1" applyFill="1" applyBorder="1" applyAlignment="1">
      <alignment horizontal="center" vertical="center" wrapText="1"/>
    </xf>
    <xf numFmtId="0" fontId="45" fillId="0" borderId="1" xfId="1" applyFont="1" applyFill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5" fillId="2" borderId="1" xfId="1" applyFont="1" applyFill="1" applyBorder="1" applyAlignment="1">
      <alignment horizontal="center" vertical="center"/>
    </xf>
    <xf numFmtId="0" fontId="5" fillId="0" borderId="1" xfId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1" fontId="5" fillId="2" borderId="1" xfId="0" applyNumberFormat="1" applyFont="1" applyFill="1" applyBorder="1" applyAlignment="1">
      <alignment horizontal="center" vertical="center"/>
    </xf>
    <xf numFmtId="0" fontId="5" fillId="0" borderId="1" xfId="1" applyFont="1" applyFill="1" applyBorder="1" applyAlignment="1">
      <alignment horizontal="center" vertical="center"/>
    </xf>
    <xf numFmtId="0" fontId="5" fillId="0" borderId="1" xfId="1" applyFont="1" applyFill="1" applyBorder="1" applyAlignment="1">
      <alignment horizontal="center" vertical="center" wrapText="1"/>
    </xf>
    <xf numFmtId="0" fontId="5" fillId="0" borderId="0" xfId="1" applyFont="1" applyFill="1" applyBorder="1" applyAlignment="1">
      <alignment horizontal="center" vertical="center" wrapText="1"/>
    </xf>
    <xf numFmtId="0" fontId="9" fillId="0" borderId="0" xfId="0" applyFont="1" applyBorder="1" applyAlignment="1">
      <alignment horizontal="center" vertical="center"/>
    </xf>
    <xf numFmtId="0" fontId="5" fillId="0" borderId="1" xfId="2" applyFont="1" applyBorder="1"/>
    <xf numFmtId="0" fontId="47" fillId="0" borderId="6" xfId="0" applyFont="1" applyFill="1" applyBorder="1" applyAlignment="1">
      <alignment horizontal="center" vertical="center"/>
    </xf>
    <xf numFmtId="0" fontId="10" fillId="0" borderId="1" xfId="2" applyFont="1" applyFill="1" applyBorder="1" applyAlignment="1">
      <alignment horizontal="center" vertical="center" wrapText="1"/>
    </xf>
    <xf numFmtId="0" fontId="10" fillId="0" borderId="1" xfId="2" applyFont="1" applyFill="1" applyBorder="1" applyAlignment="1">
      <alignment horizontal="center" vertical="center"/>
    </xf>
    <xf numFmtId="0" fontId="28" fillId="0" borderId="1" xfId="2" applyFont="1" applyFill="1" applyBorder="1" applyAlignment="1">
      <alignment horizontal="center" vertical="center" wrapText="1"/>
    </xf>
    <xf numFmtId="0" fontId="32" fillId="0" borderId="0" xfId="0" applyFont="1" applyAlignment="1">
      <alignment vertical="center"/>
    </xf>
    <xf numFmtId="0" fontId="9" fillId="3" borderId="0" xfId="0" applyFont="1" applyFill="1" applyAlignment="1">
      <alignment vertical="center"/>
    </xf>
    <xf numFmtId="0" fontId="9" fillId="0" borderId="1" xfId="2" applyFont="1" applyBorder="1"/>
    <xf numFmtId="0" fontId="45" fillId="0" borderId="1" xfId="1" applyFont="1" applyFill="1" applyBorder="1" applyAlignment="1">
      <alignment horizontal="left" vertical="center" wrapText="1"/>
    </xf>
    <xf numFmtId="0" fontId="48" fillId="0" borderId="1" xfId="2" applyFont="1" applyFill="1" applyBorder="1" applyAlignment="1">
      <alignment horizontal="center" vertical="center" wrapText="1"/>
    </xf>
    <xf numFmtId="0" fontId="48" fillId="0" borderId="1" xfId="2" applyFont="1" applyFill="1" applyBorder="1" applyAlignment="1">
      <alignment horizontal="center" vertical="center"/>
    </xf>
    <xf numFmtId="0" fontId="48" fillId="0" borderId="1" xfId="2" applyFont="1" applyBorder="1" applyAlignment="1">
      <alignment horizontal="center" vertical="center"/>
    </xf>
    <xf numFmtId="0" fontId="48" fillId="0" borderId="1" xfId="2" applyFont="1" applyBorder="1" applyAlignment="1">
      <alignment horizontal="center"/>
    </xf>
    <xf numFmtId="0" fontId="48" fillId="0" borderId="38" xfId="2" applyFont="1" applyBorder="1" applyAlignment="1">
      <alignment horizontal="center"/>
    </xf>
    <xf numFmtId="0" fontId="48" fillId="0" borderId="1" xfId="2" applyFont="1" applyBorder="1"/>
    <xf numFmtId="0" fontId="48" fillId="0" borderId="5" xfId="2" applyFont="1" applyBorder="1"/>
    <xf numFmtId="0" fontId="48" fillId="0" borderId="5" xfId="2" applyFont="1" applyBorder="1" applyAlignment="1">
      <alignment horizontal="center"/>
    </xf>
    <xf numFmtId="0" fontId="49" fillId="0" borderId="0" xfId="0" applyFont="1" applyBorder="1" applyAlignment="1">
      <alignment vertical="center"/>
    </xf>
    <xf numFmtId="0" fontId="51" fillId="0" borderId="1" xfId="0" applyFont="1" applyFill="1" applyBorder="1" applyAlignment="1">
      <alignment horizontal="left" vertical="center"/>
    </xf>
    <xf numFmtId="0" fontId="51" fillId="0" borderId="34" xfId="0" applyFont="1" applyFill="1" applyBorder="1" applyAlignment="1">
      <alignment horizontal="left" vertical="center"/>
    </xf>
    <xf numFmtId="0" fontId="52" fillId="0" borderId="1" xfId="0" applyFont="1" applyFill="1" applyBorder="1" applyAlignment="1">
      <alignment horizontal="left" vertical="center"/>
    </xf>
    <xf numFmtId="0" fontId="51" fillId="0" borderId="0" xfId="0" applyFont="1" applyFill="1" applyBorder="1" applyAlignment="1">
      <alignment horizontal="left" vertical="center"/>
    </xf>
    <xf numFmtId="0" fontId="53" fillId="0" borderId="0" xfId="0" applyFont="1" applyBorder="1" applyAlignment="1">
      <alignment vertical="center"/>
    </xf>
    <xf numFmtId="0" fontId="4" fillId="0" borderId="1" xfId="1" applyFont="1" applyFill="1" applyBorder="1" applyAlignment="1">
      <alignment horizontal="left" vertical="center" wrapText="1"/>
    </xf>
    <xf numFmtId="0" fontId="45" fillId="0" borderId="0" xfId="1" applyFont="1" applyFill="1" applyBorder="1" applyAlignment="1">
      <alignment horizontal="left" vertical="center" wrapText="1"/>
    </xf>
    <xf numFmtId="0" fontId="35" fillId="2" borderId="1" xfId="0" applyFont="1" applyFill="1" applyBorder="1" applyAlignment="1">
      <alignment vertical="center" wrapText="1"/>
    </xf>
    <xf numFmtId="0" fontId="44" fillId="0" borderId="1" xfId="0" applyFont="1" applyBorder="1" applyAlignment="1">
      <alignment vertical="center"/>
    </xf>
    <xf numFmtId="0" fontId="9" fillId="0" borderId="1" xfId="0" applyNumberFormat="1" applyFont="1" applyBorder="1" applyAlignment="1">
      <alignment horizontal="center" vertical="center"/>
    </xf>
    <xf numFmtId="0" fontId="6" fillId="0" borderId="1" xfId="2" applyBorder="1" applyAlignment="1">
      <alignment horizontal="left" vertical="center"/>
    </xf>
    <xf numFmtId="0" fontId="10" fillId="0" borderId="1" xfId="2" applyFont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46" fillId="0" borderId="1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left" vertical="center" wrapText="1"/>
    </xf>
    <xf numFmtId="0" fontId="40" fillId="0" borderId="1" xfId="0" applyFont="1" applyBorder="1" applyAlignment="1">
      <alignment horizontal="center" vertical="center"/>
    </xf>
    <xf numFmtId="0" fontId="6" fillId="0" borderId="1" xfId="2" applyFill="1" applyBorder="1" applyAlignment="1">
      <alignment horizontal="center" vertical="center"/>
    </xf>
    <xf numFmtId="0" fontId="28" fillId="2" borderId="0" xfId="0" applyFont="1" applyFill="1" applyBorder="1" applyAlignment="1">
      <alignment horizontal="left" vertical="center"/>
    </xf>
    <xf numFmtId="0" fontId="38" fillId="0" borderId="0" xfId="0" applyFont="1" applyAlignment="1">
      <alignment horizontal="center"/>
    </xf>
    <xf numFmtId="0" fontId="6" fillId="0" borderId="1" xfId="2" applyFill="1" applyBorder="1" applyAlignment="1">
      <alignment vertical="center" wrapText="1"/>
    </xf>
    <xf numFmtId="0" fontId="6" fillId="0" borderId="1" xfId="2" applyFill="1" applyBorder="1" applyAlignment="1">
      <alignment horizontal="center" vertical="center" wrapText="1"/>
    </xf>
    <xf numFmtId="0" fontId="45" fillId="0" borderId="1" xfId="0" applyFont="1" applyFill="1" applyBorder="1" applyAlignment="1">
      <alignment horizontal="center" vertical="center"/>
    </xf>
    <xf numFmtId="0" fontId="6" fillId="0" borderId="1" xfId="2" applyFill="1" applyBorder="1"/>
    <xf numFmtId="0" fontId="34" fillId="0" borderId="1" xfId="0" applyFont="1" applyFill="1" applyBorder="1" applyAlignment="1">
      <alignment vertical="center"/>
    </xf>
    <xf numFmtId="0" fontId="35" fillId="0" borderId="1" xfId="0" applyFont="1" applyFill="1" applyBorder="1" applyAlignment="1">
      <alignment horizontal="left" vertical="center"/>
    </xf>
    <xf numFmtId="0" fontId="35" fillId="0" borderId="1" xfId="0" applyFont="1" applyFill="1" applyBorder="1" applyAlignment="1">
      <alignment horizontal="center" vertical="center"/>
    </xf>
    <xf numFmtId="0" fontId="37" fillId="0" borderId="1" xfId="2" applyFont="1" applyFill="1" applyBorder="1" applyAlignment="1">
      <alignment vertical="center"/>
    </xf>
    <xf numFmtId="0" fontId="36" fillId="0" borderId="1" xfId="0" applyFont="1" applyFill="1" applyBorder="1" applyAlignment="1">
      <alignment horizontal="left" vertical="center" wrapText="1"/>
    </xf>
    <xf numFmtId="3" fontId="36" fillId="0" borderId="1" xfId="0" applyNumberFormat="1" applyFont="1" applyBorder="1" applyAlignment="1">
      <alignment horizontal="center" vertical="center"/>
    </xf>
    <xf numFmtId="0" fontId="39" fillId="0" borderId="1" xfId="0" applyFont="1" applyFill="1" applyBorder="1" applyAlignment="1">
      <alignment vertical="center"/>
    </xf>
    <xf numFmtId="0" fontId="36" fillId="0" borderId="1" xfId="0" applyFont="1" applyFill="1" applyBorder="1" applyAlignment="1">
      <alignment horizontal="center" vertical="center" wrapText="1"/>
    </xf>
    <xf numFmtId="0" fontId="35" fillId="0" borderId="1" xfId="0" applyFont="1" applyFill="1" applyBorder="1" applyAlignment="1">
      <alignment horizontal="center" vertical="center" wrapText="1"/>
    </xf>
    <xf numFmtId="0" fontId="9" fillId="0" borderId="1" xfId="0" applyFont="1" applyFill="1" applyBorder="1" applyAlignment="1">
      <alignment horizontal="center" vertical="center"/>
    </xf>
    <xf numFmtId="0" fontId="41" fillId="0" borderId="1" xfId="0" applyFont="1" applyFill="1" applyBorder="1" applyAlignment="1">
      <alignment horizontal="center" vertical="center"/>
    </xf>
    <xf numFmtId="3" fontId="5" fillId="0" borderId="1" xfId="1" applyNumberFormat="1" applyFont="1" applyFill="1" applyBorder="1" applyAlignment="1">
      <alignment horizontal="center" vertical="center" wrapText="1"/>
    </xf>
    <xf numFmtId="0" fontId="13" fillId="0" borderId="0" xfId="0" applyFont="1" applyFill="1"/>
    <xf numFmtId="0" fontId="5" fillId="0" borderId="1" xfId="0" applyFont="1" applyFill="1" applyBorder="1" applyAlignment="1">
      <alignment vertical="center"/>
    </xf>
    <xf numFmtId="0" fontId="9" fillId="2" borderId="7" xfId="0" applyFont="1" applyFill="1" applyBorder="1" applyAlignment="1">
      <alignment horizontal="center" vertical="center"/>
    </xf>
    <xf numFmtId="0" fontId="5" fillId="0" borderId="7" xfId="1" applyFont="1" applyFill="1" applyBorder="1" applyAlignment="1">
      <alignment horizontal="left" vertical="center" wrapText="1"/>
    </xf>
    <xf numFmtId="0" fontId="41" fillId="0" borderId="7" xfId="0" applyFont="1" applyFill="1" applyBorder="1" applyAlignment="1">
      <alignment horizontal="center" vertical="center"/>
    </xf>
    <xf numFmtId="0" fontId="45" fillId="0" borderId="7" xfId="1" applyFont="1" applyFill="1" applyBorder="1" applyAlignment="1">
      <alignment horizontal="center" vertical="center" wrapText="1"/>
    </xf>
    <xf numFmtId="0" fontId="45" fillId="0" borderId="7" xfId="1" applyFont="1" applyFill="1" applyBorder="1" applyAlignment="1">
      <alignment horizontal="center" vertical="center"/>
    </xf>
    <xf numFmtId="0" fontId="5" fillId="0" borderId="7" xfId="1" applyFont="1" applyFill="1" applyBorder="1" applyAlignment="1">
      <alignment horizontal="center" vertical="center"/>
    </xf>
    <xf numFmtId="0" fontId="6" fillId="0" borderId="7" xfId="2" applyBorder="1" applyAlignment="1">
      <alignment vertical="center"/>
    </xf>
    <xf numFmtId="0" fontId="9" fillId="0" borderId="1" xfId="0" applyFont="1" applyFill="1" applyBorder="1" applyAlignment="1">
      <alignment horizontal="center" vertical="center"/>
    </xf>
    <xf numFmtId="0" fontId="13" fillId="0" borderId="1" xfId="0" applyFont="1" applyFill="1" applyBorder="1"/>
    <xf numFmtId="0" fontId="9" fillId="0" borderId="1" xfId="0" applyFont="1" applyFill="1" applyBorder="1" applyAlignment="1">
      <alignment horizontal="center" vertical="center"/>
    </xf>
    <xf numFmtId="0" fontId="9" fillId="0" borderId="2" xfId="0" applyFont="1" applyFill="1" applyBorder="1" applyAlignment="1">
      <alignment horizontal="center" vertical="center" wrapText="1"/>
    </xf>
    <xf numFmtId="0" fontId="51" fillId="0" borderId="7" xfId="0" applyFont="1" applyFill="1" applyBorder="1" applyAlignment="1">
      <alignment horizontal="left" vertical="center"/>
    </xf>
    <xf numFmtId="0" fontId="3" fillId="0" borderId="7" xfId="1" applyFont="1" applyFill="1" applyBorder="1" applyAlignment="1">
      <alignment horizontal="left" vertical="center"/>
    </xf>
    <xf numFmtId="0" fontId="5" fillId="0" borderId="7" xfId="1" applyFont="1" applyFill="1" applyBorder="1" applyAlignment="1">
      <alignment horizontal="center" vertical="center" wrapText="1"/>
    </xf>
    <xf numFmtId="0" fontId="45" fillId="0" borderId="7" xfId="1" applyFont="1" applyFill="1" applyBorder="1" applyAlignment="1">
      <alignment horizontal="left" vertical="center" wrapText="1"/>
    </xf>
    <xf numFmtId="0" fontId="10" fillId="0" borderId="7" xfId="2" applyFont="1" applyFill="1" applyBorder="1" applyAlignment="1">
      <alignment horizontal="center" vertical="center" wrapText="1"/>
    </xf>
    <xf numFmtId="0" fontId="10" fillId="0" borderId="7" xfId="2" applyFont="1" applyFill="1" applyBorder="1" applyAlignment="1">
      <alignment vertical="center"/>
    </xf>
    <xf numFmtId="0" fontId="2" fillId="0" borderId="7" xfId="0" applyFont="1" applyFill="1" applyBorder="1" applyAlignment="1">
      <alignment horizontal="left" vertical="center"/>
    </xf>
    <xf numFmtId="0" fontId="9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left" vertical="center" wrapText="1"/>
    </xf>
    <xf numFmtId="0" fontId="45" fillId="0" borderId="1" xfId="0" applyFont="1" applyFill="1" applyBorder="1" applyAlignment="1">
      <alignment horizontal="center" vertical="center" wrapText="1"/>
    </xf>
    <xf numFmtId="0" fontId="40" fillId="0" borderId="1" xfId="0" applyFont="1" applyFill="1" applyBorder="1" applyAlignment="1">
      <alignment horizontal="center" vertical="center"/>
    </xf>
    <xf numFmtId="0" fontId="54" fillId="0" borderId="1" xfId="1" applyFont="1" applyBorder="1" applyAlignment="1">
      <alignment horizontal="center" vertical="center"/>
    </xf>
    <xf numFmtId="0" fontId="54" fillId="0" borderId="1" xfId="0" applyFont="1" applyBorder="1" applyAlignment="1">
      <alignment horizontal="center" vertical="center"/>
    </xf>
    <xf numFmtId="0" fontId="39" fillId="0" borderId="1" xfId="0" applyFont="1" applyFill="1" applyBorder="1" applyAlignment="1">
      <alignment horizontal="left" vertical="center" wrapText="1"/>
    </xf>
    <xf numFmtId="3" fontId="36" fillId="0" borderId="1" xfId="0" applyNumberFormat="1" applyFont="1" applyFill="1" applyBorder="1" applyAlignment="1">
      <alignment horizontal="center" vertical="center" wrapText="1"/>
    </xf>
    <xf numFmtId="0" fontId="9" fillId="0" borderId="1" xfId="0" applyFont="1" applyFill="1" applyBorder="1" applyAlignment="1">
      <alignment horizontal="center" vertical="center"/>
    </xf>
    <xf numFmtId="0" fontId="9" fillId="0" borderId="1" xfId="1" applyFont="1" applyFill="1" applyBorder="1" applyAlignment="1">
      <alignment horizontal="left" vertical="center" wrapText="1"/>
    </xf>
    <xf numFmtId="0" fontId="9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vertical="center"/>
    </xf>
    <xf numFmtId="0" fontId="9" fillId="0" borderId="1" xfId="0" applyFont="1" applyBorder="1" applyAlignment="1">
      <alignment vertical="center" wrapText="1"/>
    </xf>
    <xf numFmtId="0" fontId="38" fillId="0" borderId="1" xfId="0" applyFont="1" applyBorder="1" applyAlignment="1">
      <alignment horizontal="center" vertical="center"/>
    </xf>
    <xf numFmtId="0" fontId="45" fillId="2" borderId="1" xfId="1" applyFont="1" applyFill="1" applyBorder="1" applyAlignment="1">
      <alignment horizontal="center" vertical="center" wrapText="1"/>
    </xf>
    <xf numFmtId="0" fontId="10" fillId="0" borderId="1" xfId="2" applyFont="1" applyBorder="1" applyAlignment="1">
      <alignment vertical="center"/>
    </xf>
    <xf numFmtId="0" fontId="13" fillId="0" borderId="1" xfId="0" applyFont="1" applyBorder="1" applyAlignment="1">
      <alignment vertical="center"/>
    </xf>
    <xf numFmtId="0" fontId="45" fillId="0" borderId="1" xfId="0" applyFont="1" applyBorder="1" applyAlignment="1">
      <alignment horizontal="center" vertical="center"/>
    </xf>
    <xf numFmtId="0" fontId="38" fillId="7" borderId="1" xfId="0" applyFont="1" applyFill="1" applyBorder="1" applyAlignment="1">
      <alignment horizontal="center" vertical="center" wrapText="1"/>
    </xf>
    <xf numFmtId="0" fontId="41" fillId="0" borderId="1" xfId="0" applyFont="1" applyBorder="1" applyAlignment="1">
      <alignment horizontal="center" vertical="center"/>
    </xf>
    <xf numFmtId="0" fontId="6" fillId="0" borderId="1" xfId="2" applyBorder="1" applyAlignment="1">
      <alignment vertical="center"/>
    </xf>
    <xf numFmtId="0" fontId="9" fillId="0" borderId="1" xfId="0" applyFont="1" applyBorder="1"/>
    <xf numFmtId="0" fontId="9" fillId="0" borderId="1" xfId="0" applyFont="1" applyFill="1" applyBorder="1" applyAlignment="1">
      <alignment vertical="center" wrapText="1"/>
    </xf>
    <xf numFmtId="0" fontId="38" fillId="0" borderId="1" xfId="0" applyFont="1" applyFill="1" applyBorder="1" applyAlignment="1">
      <alignment horizontal="center" vertical="center"/>
    </xf>
    <xf numFmtId="0" fontId="38" fillId="0" borderId="1" xfId="0" applyFont="1" applyFill="1" applyBorder="1" applyAlignment="1">
      <alignment horizontal="center" vertical="center" wrapText="1"/>
    </xf>
    <xf numFmtId="0" fontId="6" fillId="0" borderId="1" xfId="2" applyFill="1" applyBorder="1" applyAlignment="1">
      <alignment vertical="center"/>
    </xf>
    <xf numFmtId="0" fontId="10" fillId="0" borderId="1" xfId="2" applyFont="1" applyBorder="1"/>
    <xf numFmtId="0" fontId="6" fillId="0" borderId="1" xfId="2" applyBorder="1"/>
    <xf numFmtId="0" fontId="9" fillId="2" borderId="1" xfId="0" applyFont="1" applyFill="1" applyBorder="1" applyAlignment="1">
      <alignment vertical="center"/>
    </xf>
    <xf numFmtId="0" fontId="45" fillId="2" borderId="1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0" fontId="10" fillId="2" borderId="1" xfId="2" applyFont="1" applyFill="1" applyBorder="1" applyAlignment="1">
      <alignment vertical="center"/>
    </xf>
    <xf numFmtId="0" fontId="41" fillId="0" borderId="1" xfId="0" applyFont="1" applyFill="1" applyBorder="1" applyAlignment="1">
      <alignment horizontal="center" vertical="center"/>
    </xf>
    <xf numFmtId="0" fontId="6" fillId="2" borderId="1" xfId="2" applyFill="1" applyBorder="1"/>
    <xf numFmtId="0" fontId="9" fillId="2" borderId="1" xfId="0" applyFont="1" applyFill="1" applyBorder="1"/>
    <xf numFmtId="0" fontId="6" fillId="2" borderId="0" xfId="2" applyFill="1"/>
    <xf numFmtId="0" fontId="10" fillId="2" borderId="1" xfId="2" applyFont="1" applyFill="1" applyBorder="1"/>
    <xf numFmtId="0" fontId="5" fillId="2" borderId="1" xfId="0" applyFont="1" applyFill="1" applyBorder="1"/>
    <xf numFmtId="0" fontId="6" fillId="2" borderId="1" xfId="2" applyFill="1" applyBorder="1" applyAlignment="1">
      <alignment horizontal="left"/>
    </xf>
    <xf numFmtId="0" fontId="9" fillId="2" borderId="1" xfId="0" applyFont="1" applyFill="1" applyBorder="1" applyAlignment="1">
      <alignment wrapText="1"/>
    </xf>
    <xf numFmtId="0" fontId="9" fillId="2" borderId="7" xfId="0" applyFont="1" applyFill="1" applyBorder="1" applyAlignment="1">
      <alignment wrapText="1"/>
    </xf>
    <xf numFmtId="0" fontId="0" fillId="2" borderId="1" xfId="0" applyFill="1" applyBorder="1"/>
    <xf numFmtId="0" fontId="38" fillId="0" borderId="1" xfId="0" applyFont="1" applyBorder="1" applyAlignment="1">
      <alignment horizontal="center" wrapText="1"/>
    </xf>
    <xf numFmtId="0" fontId="9" fillId="0" borderId="1" xfId="0" applyFont="1" applyBorder="1" applyAlignment="1">
      <alignment wrapText="1"/>
    </xf>
    <xf numFmtId="0" fontId="38" fillId="0" borderId="1" xfId="1" applyFont="1" applyBorder="1" applyAlignment="1">
      <alignment horizontal="center" vertical="center"/>
    </xf>
    <xf numFmtId="0" fontId="9" fillId="0" borderId="1" xfId="0" applyFont="1" applyBorder="1" applyAlignment="1">
      <alignment horizontal="left" vertical="center" wrapText="1"/>
    </xf>
    <xf numFmtId="0" fontId="10" fillId="2" borderId="2" xfId="2" applyFont="1" applyFill="1" applyBorder="1" applyAlignment="1" applyProtection="1">
      <alignment horizontal="left" vertical="center"/>
    </xf>
    <xf numFmtId="0" fontId="9" fillId="0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5" fillId="2" borderId="2" xfId="2" applyFont="1" applyFill="1" applyBorder="1" applyAlignment="1" applyProtection="1">
      <alignment horizontal="left" vertical="center"/>
    </xf>
    <xf numFmtId="0" fontId="5" fillId="2" borderId="0" xfId="0" applyFont="1" applyFill="1" applyAlignment="1">
      <alignment vertical="center"/>
    </xf>
    <xf numFmtId="0" fontId="40" fillId="2" borderId="1" xfId="0" applyFont="1" applyFill="1" applyBorder="1" applyAlignment="1">
      <alignment horizontal="center" vertical="center"/>
    </xf>
    <xf numFmtId="0" fontId="9" fillId="0" borderId="1" xfId="5" applyFont="1" applyBorder="1" applyAlignment="1">
      <alignment vertical="center"/>
    </xf>
    <xf numFmtId="0" fontId="5" fillId="2" borderId="1" xfId="1" applyFont="1" applyFill="1" applyBorder="1" applyAlignment="1">
      <alignment horizontal="left" vertical="center" wrapText="1"/>
    </xf>
    <xf numFmtId="0" fontId="38" fillId="0" borderId="1" xfId="5" applyFont="1" applyBorder="1" applyAlignment="1">
      <alignment horizontal="center" vertical="center" wrapText="1"/>
    </xf>
    <xf numFmtId="0" fontId="45" fillId="2" borderId="1" xfId="1" applyFont="1" applyFill="1" applyBorder="1" applyAlignment="1">
      <alignment horizontal="center" vertical="center" wrapText="1"/>
    </xf>
    <xf numFmtId="0" fontId="45" fillId="0" borderId="1" xfId="1" applyFont="1" applyBorder="1" applyAlignment="1">
      <alignment horizontal="center" vertical="center"/>
    </xf>
    <xf numFmtId="0" fontId="9" fillId="0" borderId="1" xfId="5" applyFont="1" applyBorder="1" applyAlignment="1">
      <alignment vertical="center"/>
    </xf>
    <xf numFmtId="0" fontId="5" fillId="2" borderId="1" xfId="1" applyFont="1" applyFill="1" applyBorder="1" applyAlignment="1">
      <alignment horizontal="left" vertical="center" wrapText="1"/>
    </xf>
    <xf numFmtId="0" fontId="45" fillId="2" borderId="1" xfId="1" applyFont="1" applyFill="1" applyBorder="1" applyAlignment="1">
      <alignment horizontal="center" vertical="center" wrapText="1"/>
    </xf>
    <xf numFmtId="0" fontId="45" fillId="0" borderId="1" xfId="1" applyFont="1" applyBorder="1" applyAlignment="1">
      <alignment horizontal="center" vertical="center"/>
    </xf>
    <xf numFmtId="0" fontId="38" fillId="0" borderId="1" xfId="5" applyFont="1" applyBorder="1" applyAlignment="1">
      <alignment horizontal="center" vertical="center" wrapText="1"/>
    </xf>
    <xf numFmtId="0" fontId="5" fillId="0" borderId="1" xfId="1" applyFont="1" applyFill="1" applyBorder="1" applyAlignment="1">
      <alignment horizontal="center" vertical="center"/>
    </xf>
    <xf numFmtId="0" fontId="6" fillId="0" borderId="1" xfId="2" applyBorder="1" applyAlignment="1">
      <alignment horizontal="left" vertical="center"/>
    </xf>
    <xf numFmtId="0" fontId="9" fillId="0" borderId="1" xfId="5" applyFont="1" applyBorder="1" applyAlignment="1">
      <alignment vertical="center"/>
    </xf>
    <xf numFmtId="0" fontId="5" fillId="2" borderId="1" xfId="1" applyFont="1" applyFill="1" applyBorder="1" applyAlignment="1">
      <alignment horizontal="left" vertical="center" wrapText="1"/>
    </xf>
    <xf numFmtId="0" fontId="45" fillId="2" borderId="1" xfId="1" applyFont="1" applyFill="1" applyBorder="1" applyAlignment="1">
      <alignment horizontal="center" vertical="center" wrapText="1"/>
    </xf>
    <xf numFmtId="0" fontId="45" fillId="0" borderId="1" xfId="1" applyFont="1" applyBorder="1" applyAlignment="1">
      <alignment horizontal="center" vertical="center"/>
    </xf>
    <xf numFmtId="0" fontId="38" fillId="0" borderId="1" xfId="5" applyFont="1" applyBorder="1" applyAlignment="1">
      <alignment horizontal="center" vertical="center" wrapText="1"/>
    </xf>
    <xf numFmtId="0" fontId="6" fillId="0" borderId="1" xfId="2" applyBorder="1" applyAlignment="1">
      <alignment horizontal="left" vertical="center"/>
    </xf>
    <xf numFmtId="0" fontId="5" fillId="2" borderId="1" xfId="1" applyFont="1" applyFill="1" applyBorder="1" applyAlignment="1">
      <alignment horizontal="left" vertical="center" wrapText="1"/>
    </xf>
    <xf numFmtId="0" fontId="5" fillId="0" borderId="1" xfId="1" applyFont="1" applyBorder="1" applyAlignment="1">
      <alignment vertical="center"/>
    </xf>
    <xf numFmtId="0" fontId="5" fillId="0" borderId="1" xfId="0" applyFont="1" applyBorder="1" applyAlignment="1">
      <alignment wrapText="1"/>
    </xf>
    <xf numFmtId="3" fontId="45" fillId="0" borderId="1" xfId="0" applyNumberFormat="1" applyFont="1" applyBorder="1" applyAlignment="1">
      <alignment horizontal="center" wrapText="1"/>
    </xf>
    <xf numFmtId="0" fontId="45" fillId="0" borderId="1" xfId="0" applyFont="1" applyBorder="1" applyAlignment="1">
      <alignment horizontal="center" wrapText="1"/>
    </xf>
    <xf numFmtId="0" fontId="14" fillId="0" borderId="0" xfId="0" applyFont="1"/>
    <xf numFmtId="0" fontId="5" fillId="0" borderId="1" xfId="5" applyFont="1" applyBorder="1" applyAlignment="1">
      <alignment vertical="center"/>
    </xf>
    <xf numFmtId="0" fontId="45" fillId="0" borderId="1" xfId="5" applyFont="1" applyBorder="1" applyAlignment="1">
      <alignment horizontal="center"/>
    </xf>
    <xf numFmtId="0" fontId="56" fillId="0" borderId="1" xfId="2" applyFont="1" applyBorder="1" applyAlignment="1">
      <alignment horizontal="left" vertical="center"/>
    </xf>
    <xf numFmtId="0" fontId="55" fillId="0" borderId="6" xfId="2" applyFont="1" applyBorder="1" applyAlignment="1">
      <alignment horizontal="left" vertical="center"/>
    </xf>
    <xf numFmtId="0" fontId="5" fillId="0" borderId="0" xfId="0" applyFont="1" applyAlignment="1">
      <alignment vertical="center"/>
    </xf>
    <xf numFmtId="0" fontId="51" fillId="0" borderId="1" xfId="0" applyFont="1" applyFill="1" applyBorder="1" applyAlignment="1">
      <alignment horizontal="left" vertical="center" wrapText="1"/>
    </xf>
    <xf numFmtId="0" fontId="36" fillId="0" borderId="1" xfId="1" applyFont="1" applyFill="1" applyBorder="1" applyAlignment="1">
      <alignment horizontal="left" vertical="center" wrapText="1"/>
    </xf>
    <xf numFmtId="0" fontId="45" fillId="0" borderId="1" xfId="1" applyFont="1" applyBorder="1" applyAlignment="1">
      <alignment horizontal="center" vertical="center" wrapText="1"/>
    </xf>
    <xf numFmtId="0" fontId="36" fillId="2" borderId="1" xfId="0" applyFont="1" applyFill="1" applyBorder="1" applyAlignment="1">
      <alignment vertical="center" wrapText="1"/>
    </xf>
    <xf numFmtId="0" fontId="57" fillId="0" borderId="40" xfId="0" applyFont="1" applyFill="1" applyBorder="1" applyAlignment="1">
      <alignment horizontal="left" vertical="top"/>
    </xf>
    <xf numFmtId="0" fontId="57" fillId="2" borderId="4" xfId="0" applyFont="1" applyFill="1" applyBorder="1" applyAlignment="1">
      <alignment horizontal="left" vertical="center"/>
    </xf>
    <xf numFmtId="0" fontId="5" fillId="0" borderId="1" xfId="0" applyFont="1" applyFill="1" applyBorder="1" applyAlignment="1">
      <alignment vertical="center" wrapText="1"/>
    </xf>
    <xf numFmtId="0" fontId="45" fillId="2" borderId="1" xfId="1" applyFont="1" applyFill="1" applyBorder="1" applyAlignment="1">
      <alignment horizontal="left" vertical="center" wrapText="1"/>
    </xf>
    <xf numFmtId="0" fontId="10" fillId="0" borderId="0" xfId="2" applyFont="1" applyBorder="1" applyAlignment="1">
      <alignment horizontal="left" vertical="center"/>
    </xf>
    <xf numFmtId="0" fontId="9" fillId="0" borderId="1" xfId="0" applyFont="1" applyFill="1" applyBorder="1" applyAlignment="1">
      <alignment horizontal="center" vertical="center"/>
    </xf>
    <xf numFmtId="0" fontId="34" fillId="2" borderId="1" xfId="0" applyFont="1" applyFill="1" applyBorder="1" applyAlignment="1">
      <alignment horizontal="left" vertical="center" wrapText="1"/>
    </xf>
    <xf numFmtId="0" fontId="34" fillId="2" borderId="1" xfId="1" applyFont="1" applyFill="1" applyBorder="1" applyAlignment="1">
      <alignment horizontal="left" vertical="center" wrapText="1"/>
    </xf>
    <xf numFmtId="0" fontId="39" fillId="0" borderId="1" xfId="0" applyFont="1" applyBorder="1" applyAlignment="1">
      <alignment horizontal="left" vertical="center"/>
    </xf>
    <xf numFmtId="0" fontId="9" fillId="0" borderId="1" xfId="0" applyFont="1" applyFill="1" applyBorder="1" applyAlignment="1">
      <alignment horizontal="center" vertical="center"/>
    </xf>
    <xf numFmtId="0" fontId="9" fillId="0" borderId="1" xfId="0" applyFont="1" applyFill="1" applyBorder="1" applyAlignment="1">
      <alignment vertical="center"/>
    </xf>
    <xf numFmtId="0" fontId="38" fillId="0" borderId="1" xfId="0" applyFont="1" applyBorder="1" applyAlignment="1">
      <alignment horizontal="center" vertical="center"/>
    </xf>
    <xf numFmtId="0" fontId="6" fillId="0" borderId="1" xfId="2" applyBorder="1" applyAlignment="1">
      <alignment vertical="center"/>
    </xf>
    <xf numFmtId="0" fontId="60" fillId="2" borderId="0" xfId="0" applyFont="1" applyFill="1" applyBorder="1" applyAlignment="1">
      <alignment horizontal="left" vertical="center"/>
    </xf>
    <xf numFmtId="0" fontId="54" fillId="2" borderId="0" xfId="0" applyFont="1" applyFill="1" applyAlignment="1">
      <alignment vertical="center"/>
    </xf>
    <xf numFmtId="0" fontId="9" fillId="0" borderId="1" xfId="0" applyFont="1" applyFill="1" applyBorder="1" applyAlignment="1">
      <alignment horizontal="center" vertical="center"/>
    </xf>
    <xf numFmtId="0" fontId="5" fillId="0" borderId="1" xfId="0" applyFont="1" applyBorder="1"/>
    <xf numFmtId="0" fontId="9" fillId="0" borderId="1" xfId="0" applyFont="1" applyFill="1" applyBorder="1" applyAlignment="1">
      <alignment horizontal="center" vertical="center"/>
    </xf>
    <xf numFmtId="0" fontId="9" fillId="0" borderId="0" xfId="0" applyFont="1" applyBorder="1" applyAlignment="1">
      <alignment horizontal="left" vertical="center"/>
    </xf>
    <xf numFmtId="0" fontId="5" fillId="0" borderId="1" xfId="0" applyFont="1" applyBorder="1" applyAlignment="1">
      <alignment vertical="center" wrapText="1"/>
    </xf>
    <xf numFmtId="0" fontId="9" fillId="2" borderId="1" xfId="2" applyFont="1" applyFill="1" applyBorder="1"/>
    <xf numFmtId="0" fontId="9" fillId="0" borderId="1" xfId="0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/>
    </xf>
    <xf numFmtId="0" fontId="35" fillId="2" borderId="0" xfId="0" applyFont="1" applyFill="1" applyAlignment="1">
      <alignment vertical="center"/>
    </xf>
    <xf numFmtId="0" fontId="9" fillId="2" borderId="0" xfId="0" applyFont="1" applyFill="1"/>
    <xf numFmtId="3" fontId="13" fillId="2" borderId="0" xfId="0" applyNumberFormat="1" applyFont="1" applyFill="1" applyAlignment="1">
      <alignment horizontal="center"/>
    </xf>
    <xf numFmtId="0" fontId="9" fillId="0" borderId="1" xfId="0" applyFont="1" applyFill="1" applyBorder="1" applyAlignment="1">
      <alignment horizontal="center" vertical="center"/>
    </xf>
    <xf numFmtId="0" fontId="0" fillId="0" borderId="0" xfId="0" applyBorder="1"/>
    <xf numFmtId="0" fontId="38" fillId="0" borderId="0" xfId="0" applyFont="1" applyBorder="1"/>
    <xf numFmtId="0" fontId="48" fillId="0" borderId="0" xfId="2" applyFont="1" applyBorder="1" applyAlignment="1">
      <alignment horizontal="center" vertical="center"/>
    </xf>
    <xf numFmtId="0" fontId="9" fillId="0" borderId="0" xfId="0" applyFont="1" applyBorder="1"/>
    <xf numFmtId="0" fontId="45" fillId="0" borderId="1" xfId="0" applyFont="1" applyBorder="1" applyAlignment="1">
      <alignment horizontal="left" vertical="center" wrapText="1"/>
    </xf>
    <xf numFmtId="0" fontId="45" fillId="0" borderId="1" xfId="1" applyFont="1" applyBorder="1" applyAlignment="1">
      <alignment horizontal="left" vertical="center" wrapText="1"/>
    </xf>
    <xf numFmtId="0" fontId="45" fillId="0" borderId="1" xfId="0" applyFont="1" applyBorder="1" applyAlignment="1">
      <alignment horizontal="left" vertical="center"/>
    </xf>
    <xf numFmtId="3" fontId="45" fillId="0" borderId="1" xfId="1" applyNumberFormat="1" applyFont="1" applyBorder="1" applyAlignment="1">
      <alignment horizontal="center" vertical="center" wrapText="1"/>
    </xf>
    <xf numFmtId="0" fontId="45" fillId="0" borderId="1" xfId="1" applyFont="1" applyBorder="1" applyAlignment="1">
      <alignment horizontal="left" vertical="center"/>
    </xf>
    <xf numFmtId="0" fontId="45" fillId="0" borderId="39" xfId="1" applyFont="1" applyBorder="1" applyAlignment="1">
      <alignment horizontal="left" vertical="center"/>
    </xf>
    <xf numFmtId="0" fontId="62" fillId="0" borderId="1" xfId="2" applyFont="1" applyFill="1" applyBorder="1" applyAlignment="1">
      <alignment horizontal="center" vertical="center" wrapText="1"/>
    </xf>
    <xf numFmtId="0" fontId="45" fillId="0" borderId="34" xfId="1" applyFont="1" applyBorder="1" applyAlignment="1">
      <alignment horizontal="center" vertical="center" wrapText="1"/>
    </xf>
    <xf numFmtId="0" fontId="38" fillId="0" borderId="34" xfId="0" applyFont="1" applyBorder="1" applyAlignment="1">
      <alignment horizontal="center" vertical="center" wrapText="1"/>
    </xf>
    <xf numFmtId="0" fontId="38" fillId="0" borderId="34" xfId="0" applyFont="1" applyBorder="1" applyAlignment="1">
      <alignment horizontal="left" wrapText="1"/>
    </xf>
    <xf numFmtId="0" fontId="38" fillId="0" borderId="1" xfId="0" applyFont="1" applyBorder="1" applyAlignment="1">
      <alignment horizontal="center" vertical="center" wrapText="1"/>
    </xf>
    <xf numFmtId="0" fontId="38" fillId="0" borderId="1" xfId="0" applyFont="1" applyBorder="1" applyAlignment="1">
      <alignment horizontal="left" wrapText="1"/>
    </xf>
    <xf numFmtId="0" fontId="63" fillId="0" borderId="1" xfId="0" applyFont="1" applyBorder="1"/>
    <xf numFmtId="0" fontId="61" fillId="0" borderId="0" xfId="0" applyFont="1" applyBorder="1"/>
    <xf numFmtId="0" fontId="38" fillId="0" borderId="0" xfId="0" applyFont="1" applyBorder="1" applyAlignment="1">
      <alignment vertical="center"/>
    </xf>
    <xf numFmtId="0" fontId="6" fillId="0" borderId="0" xfId="2" applyBorder="1" applyAlignment="1">
      <alignment horizontal="center" vertical="center" wrapText="1"/>
    </xf>
    <xf numFmtId="0" fontId="3" fillId="0" borderId="1" xfId="1" applyFont="1" applyFill="1" applyBorder="1" applyAlignment="1">
      <alignment horizontal="center" vertical="center"/>
    </xf>
    <xf numFmtId="0" fontId="41" fillId="0" borderId="0" xfId="0" applyFont="1" applyAlignment="1">
      <alignment horizontal="center"/>
    </xf>
    <xf numFmtId="0" fontId="36" fillId="0" borderId="1" xfId="0" applyFont="1" applyBorder="1" applyAlignment="1">
      <alignment horizontal="center" vertical="center" wrapText="1"/>
    </xf>
    <xf numFmtId="0" fontId="64" fillId="2" borderId="1" xfId="0" applyFont="1" applyFill="1" applyBorder="1"/>
    <xf numFmtId="0" fontId="8" fillId="0" borderId="1" xfId="0" applyFont="1" applyBorder="1" applyAlignment="1">
      <alignment vertical="center"/>
    </xf>
    <xf numFmtId="0" fontId="37" fillId="0" borderId="0" xfId="2" applyFont="1"/>
    <xf numFmtId="0" fontId="0" fillId="0" borderId="0" xfId="0" applyAlignment="1">
      <alignment horizontal="center"/>
    </xf>
    <xf numFmtId="0" fontId="0" fillId="2" borderId="1" xfId="0" applyFont="1" applyFill="1" applyBorder="1" applyAlignment="1">
      <alignment horizontal="left" vertical="center" wrapText="1"/>
    </xf>
    <xf numFmtId="0" fontId="55" fillId="2" borderId="0" xfId="2" applyFont="1" applyFill="1" applyBorder="1" applyAlignment="1">
      <alignment horizontal="left" vertical="center"/>
    </xf>
    <xf numFmtId="0" fontId="6" fillId="0" borderId="1" xfId="2" applyBorder="1" applyAlignment="1">
      <alignment horizontal="left" vertical="center" wrapText="1"/>
    </xf>
    <xf numFmtId="0" fontId="6" fillId="0" borderId="1" xfId="2" applyBorder="1" applyAlignment="1">
      <alignment horizontal="left" wrapText="1"/>
    </xf>
    <xf numFmtId="0" fontId="38" fillId="2" borderId="1" xfId="0" applyFont="1" applyFill="1" applyBorder="1" applyAlignment="1">
      <alignment vertical="center"/>
    </xf>
    <xf numFmtId="0" fontId="38" fillId="2" borderId="1" xfId="0" applyFont="1" applyFill="1" applyBorder="1" applyAlignment="1">
      <alignment horizontal="center"/>
    </xf>
    <xf numFmtId="165" fontId="18" fillId="5" borderId="10" xfId="3" applyNumberFormat="1" applyFont="1" applyFill="1" applyBorder="1" applyAlignment="1" applyProtection="1">
      <alignment horizontal="left" vertical="center" wrapText="1" indent="1" readingOrder="1"/>
    </xf>
    <xf numFmtId="165" fontId="18" fillId="5" borderId="30" xfId="3" applyNumberFormat="1" applyFont="1" applyFill="1" applyBorder="1" applyAlignment="1" applyProtection="1">
      <alignment horizontal="left" vertical="center" wrapText="1" indent="1" readingOrder="1"/>
    </xf>
    <xf numFmtId="165" fontId="18" fillId="5" borderId="11" xfId="3" applyNumberFormat="1" applyFont="1" applyFill="1" applyBorder="1" applyAlignment="1" applyProtection="1">
      <alignment horizontal="left" vertical="center" wrapText="1" indent="1" readingOrder="1"/>
    </xf>
    <xf numFmtId="0" fontId="18" fillId="5" borderId="19" xfId="0" applyFont="1" applyFill="1" applyBorder="1" applyAlignment="1" applyProtection="1">
      <alignment horizontal="left" vertical="center" wrapText="1" readingOrder="1"/>
      <protection locked="0"/>
    </xf>
    <xf numFmtId="0" fontId="18" fillId="5" borderId="33" xfId="0" applyFont="1" applyFill="1" applyBorder="1" applyAlignment="1" applyProtection="1">
      <alignment horizontal="left" vertical="center" wrapText="1" readingOrder="1"/>
      <protection locked="0"/>
    </xf>
    <xf numFmtId="0" fontId="18" fillId="5" borderId="20" xfId="0" applyFont="1" applyFill="1" applyBorder="1" applyAlignment="1" applyProtection="1">
      <alignment horizontal="left" vertical="center" wrapText="1" readingOrder="1"/>
      <protection locked="0"/>
    </xf>
    <xf numFmtId="0" fontId="18" fillId="5" borderId="9" xfId="0" applyFont="1" applyFill="1" applyBorder="1" applyAlignment="1" applyProtection="1">
      <alignment horizontal="left" vertical="center" wrapText="1" readingOrder="1"/>
      <protection locked="0"/>
    </xf>
    <xf numFmtId="0" fontId="18" fillId="5" borderId="0" xfId="0" applyFont="1" applyFill="1" applyBorder="1" applyAlignment="1" applyProtection="1">
      <alignment horizontal="left" vertical="center" wrapText="1" readingOrder="1"/>
      <protection locked="0"/>
    </xf>
    <xf numFmtId="0" fontId="18" fillId="5" borderId="23" xfId="0" applyFont="1" applyFill="1" applyBorder="1" applyAlignment="1" applyProtection="1">
      <alignment horizontal="left" vertical="center" wrapText="1" readingOrder="1"/>
      <protection locked="0"/>
    </xf>
    <xf numFmtId="0" fontId="18" fillId="5" borderId="21" xfId="0" applyFont="1" applyFill="1" applyBorder="1" applyAlignment="1" applyProtection="1">
      <alignment horizontal="left" vertical="center" wrapText="1" readingOrder="1"/>
      <protection locked="0"/>
    </xf>
    <xf numFmtId="0" fontId="18" fillId="5" borderId="8" xfId="0" applyFont="1" applyFill="1" applyBorder="1" applyAlignment="1" applyProtection="1">
      <alignment horizontal="left" vertical="center" wrapText="1" readingOrder="1"/>
      <protection locked="0"/>
    </xf>
    <xf numFmtId="0" fontId="18" fillId="5" borderId="22" xfId="0" applyFont="1" applyFill="1" applyBorder="1" applyAlignment="1" applyProtection="1">
      <alignment horizontal="left" vertical="center" wrapText="1" readingOrder="1"/>
      <protection locked="0"/>
    </xf>
    <xf numFmtId="0" fontId="18" fillId="6" borderId="18" xfId="0" applyFont="1" applyFill="1" applyBorder="1" applyAlignment="1" applyProtection="1">
      <alignment horizontal="left" vertical="top" wrapText="1" readingOrder="1"/>
      <protection locked="0"/>
    </xf>
    <xf numFmtId="0" fontId="18" fillId="6" borderId="24" xfId="0" applyFont="1" applyFill="1" applyBorder="1" applyAlignment="1" applyProtection="1">
      <alignment horizontal="left" vertical="top" wrapText="1" readingOrder="1"/>
      <protection locked="0"/>
    </xf>
    <xf numFmtId="0" fontId="18" fillId="6" borderId="13" xfId="0" applyFont="1" applyFill="1" applyBorder="1" applyAlignment="1" applyProtection="1">
      <alignment horizontal="left" vertical="center" wrapText="1" readingOrder="1"/>
      <protection locked="0"/>
    </xf>
    <xf numFmtId="0" fontId="18" fillId="6" borderId="31" xfId="0" applyFont="1" applyFill="1" applyBorder="1" applyAlignment="1" applyProtection="1">
      <alignment horizontal="left" vertical="center" wrapText="1" readingOrder="1"/>
      <protection locked="0"/>
    </xf>
    <xf numFmtId="0" fontId="18" fillId="6" borderId="14" xfId="0" applyFont="1" applyFill="1" applyBorder="1" applyAlignment="1" applyProtection="1">
      <alignment horizontal="left" vertical="center" wrapText="1" readingOrder="1"/>
      <protection locked="0"/>
    </xf>
    <xf numFmtId="0" fontId="18" fillId="6" borderId="16" xfId="0" applyFont="1" applyFill="1" applyBorder="1" applyAlignment="1" applyProtection="1">
      <alignment horizontal="left" vertical="center" wrapText="1" readingOrder="1"/>
      <protection locked="0"/>
    </xf>
    <xf numFmtId="0" fontId="18" fillId="6" borderId="32" xfId="0" applyFont="1" applyFill="1" applyBorder="1" applyAlignment="1" applyProtection="1">
      <alignment horizontal="left" vertical="center" wrapText="1" readingOrder="1"/>
      <protection locked="0"/>
    </xf>
    <xf numFmtId="0" fontId="18" fillId="6" borderId="17" xfId="0" applyFont="1" applyFill="1" applyBorder="1" applyAlignment="1" applyProtection="1">
      <alignment horizontal="left" vertical="center" wrapText="1" readingOrder="1"/>
      <protection locked="0"/>
    </xf>
    <xf numFmtId="0" fontId="20" fillId="5" borderId="16" xfId="0" applyFont="1" applyFill="1" applyBorder="1" applyAlignment="1" applyProtection="1">
      <alignment vertical="top" wrapText="1"/>
      <protection locked="0"/>
    </xf>
    <xf numFmtId="0" fontId="20" fillId="5" borderId="32" xfId="0" applyFont="1" applyFill="1" applyBorder="1" applyAlignment="1" applyProtection="1">
      <alignment vertical="top" wrapText="1"/>
      <protection locked="0"/>
    </xf>
    <xf numFmtId="0" fontId="20" fillId="5" borderId="17" xfId="0" applyFont="1" applyFill="1" applyBorder="1" applyAlignment="1" applyProtection="1">
      <alignment vertical="top" wrapText="1"/>
      <protection locked="0"/>
    </xf>
    <xf numFmtId="0" fontId="15" fillId="0" borderId="0" xfId="0" applyFont="1" applyAlignment="1" applyProtection="1">
      <alignment horizontal="center"/>
      <protection locked="0"/>
    </xf>
    <xf numFmtId="0" fontId="14" fillId="0" borderId="8" xfId="0" applyFont="1" applyBorder="1" applyAlignment="1" applyProtection="1">
      <alignment horizontal="center"/>
      <protection locked="0"/>
    </xf>
    <xf numFmtId="0" fontId="17" fillId="5" borderId="10" xfId="0" applyFont="1" applyFill="1" applyBorder="1" applyAlignment="1" applyProtection="1">
      <alignment horizontal="left" vertical="center" wrapText="1" indent="1" readingOrder="1"/>
      <protection locked="0"/>
    </xf>
    <xf numFmtId="0" fontId="17" fillId="5" borderId="30" xfId="0" applyFont="1" applyFill="1" applyBorder="1" applyAlignment="1" applyProtection="1">
      <alignment horizontal="left" vertical="center" wrapText="1" indent="1" readingOrder="1"/>
      <protection locked="0"/>
    </xf>
    <xf numFmtId="0" fontId="17" fillId="5" borderId="11" xfId="0" applyFont="1" applyFill="1" applyBorder="1" applyAlignment="1" applyProtection="1">
      <alignment horizontal="left" vertical="center" wrapText="1" indent="1" readingOrder="1"/>
      <protection locked="0"/>
    </xf>
    <xf numFmtId="0" fontId="18" fillId="5" borderId="10" xfId="0" applyFont="1" applyFill="1" applyBorder="1" applyAlignment="1" applyProtection="1">
      <alignment horizontal="left" vertical="center" wrapText="1" indent="1" readingOrder="1"/>
      <protection locked="0"/>
    </xf>
    <xf numFmtId="0" fontId="18" fillId="5" borderId="30" xfId="0" applyFont="1" applyFill="1" applyBorder="1" applyAlignment="1" applyProtection="1">
      <alignment horizontal="left" vertical="center" wrapText="1" indent="1" readingOrder="1"/>
      <protection locked="0"/>
    </xf>
    <xf numFmtId="0" fontId="18" fillId="5" borderId="11" xfId="0" applyFont="1" applyFill="1" applyBorder="1" applyAlignment="1" applyProtection="1">
      <alignment horizontal="left" vertical="center" wrapText="1" indent="1" readingOrder="1"/>
      <protection locked="0"/>
    </xf>
    <xf numFmtId="0" fontId="32" fillId="3" borderId="5" xfId="0" applyFont="1" applyFill="1" applyBorder="1" applyAlignment="1">
      <alignment horizontal="center" vertical="center"/>
    </xf>
    <xf numFmtId="0" fontId="32" fillId="3" borderId="4" xfId="0" applyFont="1" applyFill="1" applyBorder="1" applyAlignment="1">
      <alignment horizontal="center" vertical="center"/>
    </xf>
    <xf numFmtId="0" fontId="32" fillId="3" borderId="6" xfId="0" applyFont="1" applyFill="1" applyBorder="1" applyAlignment="1">
      <alignment horizontal="center" vertical="center"/>
    </xf>
    <xf numFmtId="0" fontId="32" fillId="3" borderId="1" xfId="0" applyFont="1" applyFill="1" applyBorder="1" applyAlignment="1">
      <alignment horizontal="center" vertical="center"/>
    </xf>
    <xf numFmtId="0" fontId="32" fillId="3" borderId="5" xfId="0" applyFont="1" applyFill="1" applyBorder="1" applyAlignment="1">
      <alignment horizontal="center" vertical="center" wrapText="1"/>
    </xf>
    <xf numFmtId="0" fontId="32" fillId="3" borderId="4" xfId="0" applyFont="1" applyFill="1" applyBorder="1" applyAlignment="1">
      <alignment horizontal="center" vertical="center" wrapText="1"/>
    </xf>
    <xf numFmtId="0" fontId="32" fillId="3" borderId="6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/>
    </xf>
    <xf numFmtId="0" fontId="33" fillId="3" borderId="26" xfId="1" applyFont="1" applyFill="1" applyBorder="1" applyAlignment="1">
      <alignment horizontal="center" vertical="center"/>
    </xf>
    <xf numFmtId="0" fontId="33" fillId="3" borderId="27" xfId="1" applyFont="1" applyFill="1" applyBorder="1" applyAlignment="1">
      <alignment horizontal="center" vertical="center"/>
    </xf>
    <xf numFmtId="0" fontId="32" fillId="3" borderId="1" xfId="0" applyFont="1" applyFill="1" applyBorder="1" applyAlignment="1">
      <alignment horizontal="center" vertical="center" wrapText="1"/>
    </xf>
    <xf numFmtId="0" fontId="3" fillId="3" borderId="1" xfId="1" applyFont="1" applyFill="1" applyBorder="1" applyAlignment="1">
      <alignment horizontal="center" vertical="center" wrapText="1"/>
    </xf>
    <xf numFmtId="0" fontId="4" fillId="3" borderId="1" xfId="1" applyFont="1" applyFill="1" applyBorder="1" applyAlignment="1">
      <alignment horizontal="center" vertical="center" wrapText="1"/>
    </xf>
    <xf numFmtId="0" fontId="42" fillId="2" borderId="1" xfId="0" applyFont="1" applyFill="1" applyBorder="1" applyAlignment="1">
      <alignment horizontal="center" vertical="center"/>
    </xf>
    <xf numFmtId="0" fontId="42" fillId="2" borderId="37" xfId="0" applyFont="1" applyFill="1" applyBorder="1" applyAlignment="1">
      <alignment horizontal="center" vertical="center"/>
    </xf>
    <xf numFmtId="0" fontId="11" fillId="0" borderId="0" xfId="0" applyFont="1" applyFill="1" applyBorder="1" applyAlignment="1">
      <alignment horizontal="center" vertical="center"/>
    </xf>
    <xf numFmtId="0" fontId="11" fillId="0" borderId="35" xfId="0" applyFont="1" applyFill="1" applyBorder="1" applyAlignment="1">
      <alignment horizontal="center" vertical="center"/>
    </xf>
    <xf numFmtId="0" fontId="11" fillId="0" borderId="3" xfId="0" applyFont="1" applyFill="1" applyBorder="1" applyAlignment="1">
      <alignment horizontal="center" vertical="center"/>
    </xf>
    <xf numFmtId="0" fontId="11" fillId="0" borderId="2" xfId="0" applyFont="1" applyFill="1" applyBorder="1" applyAlignment="1">
      <alignment horizontal="center" vertical="center"/>
    </xf>
    <xf numFmtId="0" fontId="50" fillId="0" borderId="7" xfId="0" applyFont="1" applyFill="1" applyBorder="1" applyAlignment="1">
      <alignment horizontal="center" vertical="center"/>
    </xf>
    <xf numFmtId="0" fontId="50" fillId="0" borderId="34" xfId="0" applyFont="1" applyFill="1" applyBorder="1" applyAlignment="1">
      <alignment horizontal="center" vertical="center"/>
    </xf>
    <xf numFmtId="0" fontId="32" fillId="0" borderId="1" xfId="0" applyFont="1" applyFill="1" applyBorder="1" applyAlignment="1">
      <alignment horizontal="center" vertical="center"/>
    </xf>
    <xf numFmtId="0" fontId="31" fillId="0" borderId="1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15" fillId="2" borderId="7" xfId="0" applyFont="1" applyFill="1" applyBorder="1" applyAlignment="1">
      <alignment horizontal="center" vertical="center" wrapText="1"/>
    </xf>
    <xf numFmtId="0" fontId="15" fillId="2" borderId="39" xfId="0" applyFont="1" applyFill="1" applyBorder="1" applyAlignment="1">
      <alignment horizontal="center" vertical="center" wrapText="1"/>
    </xf>
    <xf numFmtId="0" fontId="15" fillId="2" borderId="34" xfId="0" applyFont="1" applyFill="1" applyBorder="1" applyAlignment="1">
      <alignment horizontal="center" vertical="center" wrapText="1"/>
    </xf>
    <xf numFmtId="0" fontId="33" fillId="3" borderId="27" xfId="1" applyFont="1" applyFill="1" applyBorder="1" applyAlignment="1">
      <alignment horizontal="center"/>
    </xf>
    <xf numFmtId="0" fontId="31" fillId="3" borderId="1" xfId="0" applyFont="1" applyFill="1" applyBorder="1" applyAlignment="1">
      <alignment horizontal="center" vertical="center"/>
    </xf>
    <xf numFmtId="0" fontId="4" fillId="3" borderId="4" xfId="1" applyFont="1" applyFill="1" applyBorder="1" applyAlignment="1">
      <alignment horizontal="center" wrapText="1"/>
    </xf>
    <xf numFmtId="0" fontId="4" fillId="3" borderId="3" xfId="1" applyFont="1" applyFill="1" applyBorder="1" applyAlignment="1">
      <alignment horizontal="center" wrapText="1"/>
    </xf>
    <xf numFmtId="0" fontId="31" fillId="3" borderId="1" xfId="0" applyFont="1" applyFill="1" applyBorder="1" applyAlignment="1">
      <alignment horizontal="center" wrapText="1"/>
    </xf>
    <xf numFmtId="0" fontId="4" fillId="3" borderId="1" xfId="1" applyFont="1" applyFill="1" applyBorder="1" applyAlignment="1">
      <alignment horizontal="center" wrapText="1"/>
    </xf>
    <xf numFmtId="0" fontId="7" fillId="0" borderId="7" xfId="0" applyFont="1" applyBorder="1" applyAlignment="1">
      <alignment horizontal="center" vertical="center"/>
    </xf>
    <xf numFmtId="0" fontId="7" fillId="0" borderId="34" xfId="0" applyFont="1" applyBorder="1" applyAlignment="1">
      <alignment horizontal="center" vertical="center"/>
    </xf>
    <xf numFmtId="0" fontId="11" fillId="0" borderId="3" xfId="0" applyFont="1" applyBorder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 wrapText="1"/>
    </xf>
    <xf numFmtId="0" fontId="7" fillId="0" borderId="34" xfId="0" applyFont="1" applyBorder="1" applyAlignment="1">
      <alignment horizontal="center" vertical="center" wrapText="1"/>
    </xf>
    <xf numFmtId="0" fontId="31" fillId="8" borderId="5" xfId="0" applyFont="1" applyFill="1" applyBorder="1" applyAlignment="1">
      <alignment horizontal="left" vertical="center" wrapText="1"/>
    </xf>
    <xf numFmtId="0" fontId="31" fillId="8" borderId="4" xfId="0" applyFont="1" applyFill="1" applyBorder="1" applyAlignment="1">
      <alignment horizontal="left" vertical="center" wrapText="1"/>
    </xf>
    <xf numFmtId="0" fontId="31" fillId="8" borderId="6" xfId="0" applyFont="1" applyFill="1" applyBorder="1" applyAlignment="1">
      <alignment horizontal="left" vertical="center" wrapText="1"/>
    </xf>
  </cellXfs>
  <cellStyles count="247">
    <cellStyle name="Гиперссылка" xfId="2" builtinId="8"/>
    <cellStyle name="Денежный [0] 2" xfId="15"/>
    <cellStyle name="Денежный 2" xfId="127"/>
    <cellStyle name="Денежный 3" xfId="128"/>
    <cellStyle name="Денежный 4" xfId="126"/>
    <cellStyle name="Обычный" xfId="0" builtinId="0"/>
    <cellStyle name="Обычный 10" xfId="16"/>
    <cellStyle name="Обычный 10 2" xfId="17"/>
    <cellStyle name="Обычный 100" xfId="18"/>
    <cellStyle name="Обычный 101" xfId="19"/>
    <cellStyle name="Обычный 102" xfId="20"/>
    <cellStyle name="Обычный 103" xfId="21"/>
    <cellStyle name="Обычный 104" xfId="22"/>
    <cellStyle name="Обычный 105" xfId="23"/>
    <cellStyle name="Обычный 106" xfId="24"/>
    <cellStyle name="Обычный 11" xfId="25"/>
    <cellStyle name="Обычный 11 2" xfId="26"/>
    <cellStyle name="Обычный 12" xfId="27"/>
    <cellStyle name="Обычный 13" xfId="28"/>
    <cellStyle name="Обычный 139" xfId="129"/>
    <cellStyle name="Обычный 139 2 2" xfId="147"/>
    <cellStyle name="Обычный 14" xfId="29"/>
    <cellStyle name="Обычный 15" xfId="30"/>
    <cellStyle name="Обычный 15 2" xfId="31"/>
    <cellStyle name="Обычный 16" xfId="32"/>
    <cellStyle name="Обычный 17" xfId="33"/>
    <cellStyle name="Обычный 18" xfId="130"/>
    <cellStyle name="Обычный 18 2" xfId="148"/>
    <cellStyle name="Обычный 18 4" xfId="11"/>
    <cellStyle name="Обычный 19" xfId="34"/>
    <cellStyle name="Обычный 2" xfId="1"/>
    <cellStyle name="Обычный 2 2" xfId="6"/>
    <cellStyle name="Обычный 2 2 2" xfId="13"/>
    <cellStyle name="Обычный 2 3" xfId="9"/>
    <cellStyle name="Обычный 2 4" xfId="4"/>
    <cellStyle name="Обычный 2 4 2" xfId="131"/>
    <cellStyle name="Обычный 2 4 2 2" xfId="142"/>
    <cellStyle name="Обычный 2 4 3" xfId="149"/>
    <cellStyle name="Обычный 2 5" xfId="150"/>
    <cellStyle name="Обычный 20" xfId="35"/>
    <cellStyle name="Обычный 21" xfId="36"/>
    <cellStyle name="Обычный 22" xfId="37"/>
    <cellStyle name="Обычный 23" xfId="14"/>
    <cellStyle name="Обычный 23 2" xfId="190"/>
    <cellStyle name="Обычный 24" xfId="38"/>
    <cellStyle name="Обычный 25" xfId="39"/>
    <cellStyle name="Обычный 26" xfId="139"/>
    <cellStyle name="Обычный 27" xfId="146"/>
    <cellStyle name="Обычный 28" xfId="40"/>
    <cellStyle name="Обычный 29" xfId="41"/>
    <cellStyle name="Обычный 3" xfId="5"/>
    <cellStyle name="Обычный 3 2" xfId="7"/>
    <cellStyle name="Обычный 3 2 2" xfId="42"/>
    <cellStyle name="Обычный 30" xfId="43"/>
    <cellStyle name="Обычный 31" xfId="44"/>
    <cellStyle name="Обычный 32" xfId="45"/>
    <cellStyle name="Обычный 33" xfId="46"/>
    <cellStyle name="Обычный 34" xfId="47"/>
    <cellStyle name="Обычный 35" xfId="48"/>
    <cellStyle name="Обычный 36" xfId="49"/>
    <cellStyle name="Обычный 37" xfId="10"/>
    <cellStyle name="Обычный 38" xfId="50"/>
    <cellStyle name="Обычный 39" xfId="51"/>
    <cellStyle name="Обычный 4" xfId="52"/>
    <cellStyle name="Обычный 40" xfId="53"/>
    <cellStyle name="Обычный 41" xfId="54"/>
    <cellStyle name="Обычный 42" xfId="55"/>
    <cellStyle name="Обычный 43" xfId="56"/>
    <cellStyle name="Обычный 44" xfId="57"/>
    <cellStyle name="Обычный 45" xfId="58"/>
    <cellStyle name="Обычный 46" xfId="59"/>
    <cellStyle name="Обычный 47" xfId="60"/>
    <cellStyle name="Обычный 48" xfId="61"/>
    <cellStyle name="Обычный 5" xfId="62"/>
    <cellStyle name="Обычный 50" xfId="63"/>
    <cellStyle name="Обычный 51" xfId="64"/>
    <cellStyle name="Обычный 52" xfId="65"/>
    <cellStyle name="Обычный 53" xfId="66"/>
    <cellStyle name="Обычный 54" xfId="67"/>
    <cellStyle name="Обычный 55" xfId="68"/>
    <cellStyle name="Обычный 56" xfId="69"/>
    <cellStyle name="Обычный 57" xfId="70"/>
    <cellStyle name="Обычный 6" xfId="71"/>
    <cellStyle name="Обычный 6 2" xfId="72"/>
    <cellStyle name="Обычный 6 2 2" xfId="140"/>
    <cellStyle name="Обычный 6 2 3" xfId="151"/>
    <cellStyle name="Обычный 60" xfId="73"/>
    <cellStyle name="Обычный 61" xfId="74"/>
    <cellStyle name="Обычный 64" xfId="75"/>
    <cellStyle name="Обычный 65" xfId="76"/>
    <cellStyle name="Обычный 66" xfId="77"/>
    <cellStyle name="Обычный 67" xfId="78"/>
    <cellStyle name="Обычный 68" xfId="79"/>
    <cellStyle name="Обычный 69" xfId="80"/>
    <cellStyle name="Обычный 7" xfId="81"/>
    <cellStyle name="Обычный 7 2" xfId="82"/>
    <cellStyle name="Обычный 73" xfId="83"/>
    <cellStyle name="Обычный 74" xfId="84"/>
    <cellStyle name="Обычный 75" xfId="85"/>
    <cellStyle name="Обычный 76" xfId="86"/>
    <cellStyle name="Обычный 77" xfId="87"/>
    <cellStyle name="Обычный 79" xfId="88"/>
    <cellStyle name="Обычный 8" xfId="89"/>
    <cellStyle name="Обычный 8 2" xfId="90"/>
    <cellStyle name="Обычный 80" xfId="91"/>
    <cellStyle name="Обычный 81" xfId="92"/>
    <cellStyle name="Обычный 82" xfId="93"/>
    <cellStyle name="Обычный 83" xfId="94"/>
    <cellStyle name="Обычный 84" xfId="95"/>
    <cellStyle name="Обычный 85" xfId="96"/>
    <cellStyle name="Обычный 86" xfId="97"/>
    <cellStyle name="Обычный 88" xfId="98"/>
    <cellStyle name="Обычный 89" xfId="99"/>
    <cellStyle name="Обычный 9" xfId="100"/>
    <cellStyle name="Обычный 9 2" xfId="101"/>
    <cellStyle name="Обычный 92" xfId="102"/>
    <cellStyle name="Обычный 94" xfId="103"/>
    <cellStyle name="Обычный 95" xfId="104"/>
    <cellStyle name="Обычный 96" xfId="105"/>
    <cellStyle name="Обычный 98" xfId="106"/>
    <cellStyle name="Обычный 99" xfId="107"/>
    <cellStyle name="Процентный 2" xfId="109"/>
    <cellStyle name="Процентный 2 2" xfId="110"/>
    <cellStyle name="Процентный 3" xfId="133"/>
    <cellStyle name="Процентный 4" xfId="134"/>
    <cellStyle name="Процентный 4 2" xfId="143"/>
    <cellStyle name="Процентный 5" xfId="132"/>
    <cellStyle name="Процентный 6" xfId="108"/>
    <cellStyle name="Финансовый" xfId="3" builtinId="3"/>
    <cellStyle name="Финансовый 10" xfId="112"/>
    <cellStyle name="Финансовый 11" xfId="113"/>
    <cellStyle name="Финансовый 11 2" xfId="153"/>
    <cellStyle name="Финансовый 11 2 2" xfId="214"/>
    <cellStyle name="Финансовый 11 2 3" xfId="238"/>
    <cellStyle name="Финансовый 11 3" xfId="154"/>
    <cellStyle name="Финансовый 11 3 2" xfId="198"/>
    <cellStyle name="Финансовый 11 4" xfId="155"/>
    <cellStyle name="Финансовый 11 5" xfId="176"/>
    <cellStyle name="Финансовый 11 5 2" xfId="191"/>
    <cellStyle name="Финансовый 11 5 3" xfId="222"/>
    <cellStyle name="Финансовый 11 6" xfId="183"/>
    <cellStyle name="Финансовый 11 7" xfId="207"/>
    <cellStyle name="Финансовый 11 8" xfId="231"/>
    <cellStyle name="Финансовый 12" xfId="114"/>
    <cellStyle name="Финансовый 12 2" xfId="156"/>
    <cellStyle name="Финансовый 12 2 2" xfId="215"/>
    <cellStyle name="Финансовый 12 2 3" xfId="239"/>
    <cellStyle name="Финансовый 12 3" xfId="157"/>
    <cellStyle name="Финансовый 12 3 2" xfId="199"/>
    <cellStyle name="Финансовый 12 4" xfId="158"/>
    <cellStyle name="Финансовый 12 5" xfId="177"/>
    <cellStyle name="Финансовый 12 5 2" xfId="192"/>
    <cellStyle name="Финансовый 12 5 3" xfId="223"/>
    <cellStyle name="Финансовый 12 6" xfId="184"/>
    <cellStyle name="Финансовый 12 7" xfId="208"/>
    <cellStyle name="Финансовый 12 8" xfId="232"/>
    <cellStyle name="Финансовый 13" xfId="115"/>
    <cellStyle name="Финансовый 14" xfId="116"/>
    <cellStyle name="Финансовый 15" xfId="138"/>
    <cellStyle name="Финансовый 15 2" xfId="145"/>
    <cellStyle name="Финансовый 15 3" xfId="205"/>
    <cellStyle name="Финансовый 15 3 2" xfId="229"/>
    <cellStyle name="Финансовый 15 3 3" xfId="246"/>
    <cellStyle name="Финансовый 16" xfId="111"/>
    <cellStyle name="Финансовый 17" xfId="117"/>
    <cellStyle name="Финансовый 17 2" xfId="159"/>
    <cellStyle name="Финансовый 17 2 2" xfId="216"/>
    <cellStyle name="Финансовый 17 2 3" xfId="240"/>
    <cellStyle name="Финансовый 17 3" xfId="160"/>
    <cellStyle name="Финансовый 17 3 2" xfId="200"/>
    <cellStyle name="Финансовый 17 4" xfId="161"/>
    <cellStyle name="Финансовый 17 5" xfId="178"/>
    <cellStyle name="Финансовый 17 5 2" xfId="193"/>
    <cellStyle name="Финансовый 17 5 3" xfId="224"/>
    <cellStyle name="Финансовый 17 6" xfId="185"/>
    <cellStyle name="Финансовый 17 7" xfId="209"/>
    <cellStyle name="Финансовый 17 8" xfId="233"/>
    <cellStyle name="Финансовый 18" xfId="152"/>
    <cellStyle name="Финансовый 19" xfId="118"/>
    <cellStyle name="Финансовый 19 2" xfId="162"/>
    <cellStyle name="Финансовый 19 2 2" xfId="217"/>
    <cellStyle name="Финансовый 19 2 3" xfId="241"/>
    <cellStyle name="Финансовый 19 3" xfId="163"/>
    <cellStyle name="Финансовый 19 3 2" xfId="201"/>
    <cellStyle name="Финансовый 19 4" xfId="164"/>
    <cellStyle name="Финансовый 19 5" xfId="179"/>
    <cellStyle name="Финансовый 19 5 2" xfId="194"/>
    <cellStyle name="Финансовый 19 5 3" xfId="225"/>
    <cellStyle name="Финансовый 19 6" xfId="186"/>
    <cellStyle name="Финансовый 19 7" xfId="210"/>
    <cellStyle name="Финансовый 19 8" xfId="234"/>
    <cellStyle name="Финансовый 2" xfId="119"/>
    <cellStyle name="Финансовый 20" xfId="120"/>
    <cellStyle name="Финансовый 21" xfId="8"/>
    <cellStyle name="Финансовый 21 2" xfId="206"/>
    <cellStyle name="Финансовый 22" xfId="230"/>
    <cellStyle name="Финансовый 3" xfId="121"/>
    <cellStyle name="Финансовый 3 2" xfId="165"/>
    <cellStyle name="Финансовый 3 2 2" xfId="218"/>
    <cellStyle name="Финансовый 3 2 3" xfId="242"/>
    <cellStyle name="Финансовый 3 3" xfId="166"/>
    <cellStyle name="Финансовый 3 3 2" xfId="202"/>
    <cellStyle name="Финансовый 3 4" xfId="167"/>
    <cellStyle name="Финансовый 3 5" xfId="180"/>
    <cellStyle name="Финансовый 3 5 2" xfId="195"/>
    <cellStyle name="Финансовый 3 5 3" xfId="226"/>
    <cellStyle name="Финансовый 3 6" xfId="187"/>
    <cellStyle name="Финансовый 3 7" xfId="211"/>
    <cellStyle name="Финансовый 3 8" xfId="235"/>
    <cellStyle name="Финансовый 4" xfId="125"/>
    <cellStyle name="Финансовый 4 2" xfId="136"/>
    <cellStyle name="Финансовый 4 3" xfId="141"/>
    <cellStyle name="Финансовый 5" xfId="122"/>
    <cellStyle name="Финансовый 5 2" xfId="168"/>
    <cellStyle name="Финансовый 5 2 2" xfId="219"/>
    <cellStyle name="Финансовый 5 2 3" xfId="243"/>
    <cellStyle name="Финансовый 5 3" xfId="169"/>
    <cellStyle name="Финансовый 5 3 2" xfId="203"/>
    <cellStyle name="Финансовый 5 4" xfId="170"/>
    <cellStyle name="Финансовый 5 5" xfId="181"/>
    <cellStyle name="Финансовый 5 5 2" xfId="196"/>
    <cellStyle name="Финансовый 5 5 3" xfId="227"/>
    <cellStyle name="Финансовый 5 6" xfId="188"/>
    <cellStyle name="Финансовый 5 7" xfId="212"/>
    <cellStyle name="Финансовый 5 8" xfId="236"/>
    <cellStyle name="Финансовый 6" xfId="123"/>
    <cellStyle name="Финансовый 6 2" xfId="171"/>
    <cellStyle name="Финансовый 6 2 2" xfId="220"/>
    <cellStyle name="Финансовый 6 2 3" xfId="244"/>
    <cellStyle name="Финансовый 6 3" xfId="172"/>
    <cellStyle name="Финансовый 6 3 2" xfId="204"/>
    <cellStyle name="Финансовый 6 4" xfId="173"/>
    <cellStyle name="Финансовый 6 5" xfId="182"/>
    <cellStyle name="Финансовый 6 5 2" xfId="197"/>
    <cellStyle name="Финансовый 6 5 3" xfId="228"/>
    <cellStyle name="Финансовый 6 6" xfId="189"/>
    <cellStyle name="Финансовый 6 7" xfId="213"/>
    <cellStyle name="Финансовый 6 8" xfId="237"/>
    <cellStyle name="Финансовый 7" xfId="124"/>
    <cellStyle name="Финансовый 8" xfId="12"/>
    <cellStyle name="Финансовый 8 2" xfId="137"/>
    <cellStyle name="Финансовый 8 2 2" xfId="175"/>
    <cellStyle name="Финансовый 8 2 2 2" xfId="221"/>
    <cellStyle name="Финансовый 8 2 2 3" xfId="245"/>
    <cellStyle name="Финансовый 8 3" xfId="144"/>
    <cellStyle name="Финансовый 8 4" xfId="174"/>
    <cellStyle name="Финансовый 9" xfId="135"/>
  </cellStyles>
  <dxfs count="0"/>
  <tableStyles count="0" defaultTableStyle="TableStyleMedium9" defaultPivotStyle="PivotStyleLight16"/>
  <colors>
    <mruColors>
      <color rgb="FFFFFFCC"/>
      <color rgb="FFFFCCCC"/>
      <color rgb="FFFF6600"/>
      <color rgb="FF0000FF"/>
      <color rgb="FF3106EA"/>
      <color rgb="FFFF99FF"/>
      <color rgb="FFCC00FF"/>
      <color rgb="FF86D2E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</xdr:row>
          <xdr:rowOff>28575</xdr:rowOff>
        </xdr:from>
        <xdr:to>
          <xdr:col>3</xdr:col>
          <xdr:colOff>590550</xdr:colOff>
          <xdr:row>4</xdr:row>
          <xdr:rowOff>0</xdr:rowOff>
        </xdr:to>
        <xdr:sp macro="" textlink="">
          <xdr:nvSpPr>
            <xdr:cNvPr id="1026" name="ComboBox1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omments" Target="../comments1.xml"/><Relationship Id="rId3" Type="http://schemas.openxmlformats.org/officeDocument/2006/relationships/printerSettings" Target="../printerSettings/printerSettings1.bin"/><Relationship Id="rId7" Type="http://schemas.openxmlformats.org/officeDocument/2006/relationships/image" Target="../media/image1.emf"/><Relationship Id="rId2" Type="http://schemas.openxmlformats.org/officeDocument/2006/relationships/externalLinkPath" Target="file:///\\192.168.1.13\Users\valinur.yagudin\AppData\Local\Microsoft\Windows\INetCache\Content.Outlook\Q2ACGDCO\&#1054;&#1073;&#1088;&#1072;&#1079;&#1094;&#1099;%20&#1079;&#1072;&#1103;&#1074;&#1086;&#1082;.xlsx" TargetMode="External"/><Relationship Id="rId1" Type="http://schemas.openxmlformats.org/officeDocument/2006/relationships/externalLinkPath" Target="file:///\\192.168.1.13\Users\valinur.yagudin\AppData\Local\Microsoft\Windows\INetCache\Content.Outlook\Q2ACGDCO\&#1054;&#1073;&#1088;&#1072;&#1079;&#1094;&#1099;%20&#1079;&#1072;&#1103;&#1074;&#1086;&#1082;.xlsx" TargetMode="External"/><Relationship Id="rId6" Type="http://schemas.openxmlformats.org/officeDocument/2006/relationships/control" Target="../activeX/activeX1.xml"/><Relationship Id="rId5" Type="http://schemas.openxmlformats.org/officeDocument/2006/relationships/vmlDrawing" Target="../drawings/vmlDrawing1.vm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mailto:ruslan.kagermanov@kkgroup.kz" TargetMode="External"/><Relationship Id="rId117" Type="http://schemas.openxmlformats.org/officeDocument/2006/relationships/hyperlink" Target="mailto:MIKHAIL.PETRUNIN@kkgroup.kz" TargetMode="External"/><Relationship Id="rId21" Type="http://schemas.openxmlformats.org/officeDocument/2006/relationships/hyperlink" Target="mailto:alexey.petrov@kkgroup.kz" TargetMode="External"/><Relationship Id="rId42" Type="http://schemas.openxmlformats.org/officeDocument/2006/relationships/hyperlink" Target="mailto:kati_d85@mail.ru" TargetMode="External"/><Relationship Id="rId47" Type="http://schemas.openxmlformats.org/officeDocument/2006/relationships/hyperlink" Target="mailto:Sabina.amirzhan@kkgroup.kz" TargetMode="External"/><Relationship Id="rId63" Type="http://schemas.openxmlformats.org/officeDocument/2006/relationships/hyperlink" Target="mailto:anna.bogdanova@kkgroup.kz" TargetMode="External"/><Relationship Id="rId68" Type="http://schemas.openxmlformats.org/officeDocument/2006/relationships/hyperlink" Target="mailto:onlineshop@kkgroup.kz" TargetMode="External"/><Relationship Id="rId84" Type="http://schemas.openxmlformats.org/officeDocument/2006/relationships/hyperlink" Target="mailto:anastassiya.inozemtseva@kkgroup.kz" TargetMode="External"/><Relationship Id="rId89" Type="http://schemas.openxmlformats.org/officeDocument/2006/relationships/hyperlink" Target="mailto:assel.kassenova@kkgroup.kz" TargetMode="External"/><Relationship Id="rId112" Type="http://schemas.openxmlformats.org/officeDocument/2006/relationships/hyperlink" Target="mailto:sokolovaz1985@mail.ru" TargetMode="External"/><Relationship Id="rId16" Type="http://schemas.openxmlformats.org/officeDocument/2006/relationships/hyperlink" Target="mailto:tehnik@kkgroup.kz" TargetMode="External"/><Relationship Id="rId107" Type="http://schemas.openxmlformats.org/officeDocument/2006/relationships/hyperlink" Target="mailto:Damir.Nurgaliev@kkgroup.kz" TargetMode="External"/><Relationship Id="rId11" Type="http://schemas.openxmlformats.org/officeDocument/2006/relationships/hyperlink" Target="mailto:julia.hall@kkgroup.kz" TargetMode="External"/><Relationship Id="rId32" Type="http://schemas.openxmlformats.org/officeDocument/2006/relationships/hyperlink" Target="mailto:regina.mikheynko@kkgroup.kz" TargetMode="External"/><Relationship Id="rId37" Type="http://schemas.openxmlformats.org/officeDocument/2006/relationships/hyperlink" Target="mailto:zumrat.kuliyeva@kkgroup.kz" TargetMode="External"/><Relationship Id="rId53" Type="http://schemas.openxmlformats.org/officeDocument/2006/relationships/hyperlink" Target="mailto:olga.gladkih@kkgroup.kz" TargetMode="External"/><Relationship Id="rId58" Type="http://schemas.openxmlformats.org/officeDocument/2006/relationships/hyperlink" Target="mailto:galina.shipulina@kkgroup.kz" TargetMode="External"/><Relationship Id="rId74" Type="http://schemas.openxmlformats.org/officeDocument/2006/relationships/hyperlink" Target="mailto:danil.emelyanov@kkgroup.kz" TargetMode="External"/><Relationship Id="rId79" Type="http://schemas.openxmlformats.org/officeDocument/2006/relationships/hyperlink" Target="mailto:inga.charlina@kkgroup.kz" TargetMode="External"/><Relationship Id="rId102" Type="http://schemas.openxmlformats.org/officeDocument/2006/relationships/hyperlink" Target="mailto:mukhit.rakhymbekov@kkgroup.kz" TargetMode="External"/><Relationship Id="rId5" Type="http://schemas.openxmlformats.org/officeDocument/2006/relationships/hyperlink" Target="mailto:tolkyn.bidaibekova@kkgroup.kz" TargetMode="External"/><Relationship Id="rId61" Type="http://schemas.openxmlformats.org/officeDocument/2006/relationships/hyperlink" Target="mailto:aslanbek.chapanov@kkgroup.kz" TargetMode="External"/><Relationship Id="rId82" Type="http://schemas.openxmlformats.org/officeDocument/2006/relationships/hyperlink" Target="mailto:samal.amanzhol@kkgroup.kz" TargetMode="External"/><Relationship Id="rId90" Type="http://schemas.openxmlformats.org/officeDocument/2006/relationships/hyperlink" Target="mailto:kamila.baigelova@kkgroup.kz" TargetMode="External"/><Relationship Id="rId95" Type="http://schemas.openxmlformats.org/officeDocument/2006/relationships/hyperlink" Target="mailto:%20andrey.manko@kkgroup.kz" TargetMode="External"/><Relationship Id="rId19" Type="http://schemas.openxmlformats.org/officeDocument/2006/relationships/hyperlink" Target="mailto:farkhat.bukeyev@kkgroup.kz" TargetMode="External"/><Relationship Id="rId14" Type="http://schemas.openxmlformats.org/officeDocument/2006/relationships/hyperlink" Target="mailto:anton.kulakovsky@kkgroup.kz" TargetMode="External"/><Relationship Id="rId22" Type="http://schemas.openxmlformats.org/officeDocument/2006/relationships/hyperlink" Target="mailto:ekaterina.harenko@kkgroup.kz" TargetMode="External"/><Relationship Id="rId27" Type="http://schemas.openxmlformats.org/officeDocument/2006/relationships/hyperlink" Target="mailto:natalya.kuzemtseva@kkgroup.kz" TargetMode="External"/><Relationship Id="rId30" Type="http://schemas.openxmlformats.org/officeDocument/2006/relationships/hyperlink" Target="https://www.inalmaty.kz/catalog/index/1033383/bla-bla-bar-stolicnyj-bla-bla-bar-stolicnyj-bar-v-gorode-a" TargetMode="External"/><Relationship Id="rId35" Type="http://schemas.openxmlformats.org/officeDocument/2006/relationships/hyperlink" Target="mailto:dilbara.arkabayeva@kkgroup.kz" TargetMode="External"/><Relationship Id="rId43" Type="http://schemas.openxmlformats.org/officeDocument/2006/relationships/hyperlink" Target="mailto:andrey.aldazharov@kkgroup.kz" TargetMode="External"/><Relationship Id="rId48" Type="http://schemas.openxmlformats.org/officeDocument/2006/relationships/hyperlink" Target="mailto:anton.rogov@kkgroup.kz" TargetMode="External"/><Relationship Id="rId56" Type="http://schemas.openxmlformats.org/officeDocument/2006/relationships/hyperlink" Target="mailto:irina.prosviryukova@kkgroup.kz" TargetMode="External"/><Relationship Id="rId64" Type="http://schemas.openxmlformats.org/officeDocument/2006/relationships/hyperlink" Target="mailto:yelena.chastukhina@kkgroup.kz" TargetMode="External"/><Relationship Id="rId69" Type="http://schemas.openxmlformats.org/officeDocument/2006/relationships/hyperlink" Target="mailto:meryert.sarbaeva@kkgroup.kz" TargetMode="External"/><Relationship Id="rId77" Type="http://schemas.openxmlformats.org/officeDocument/2006/relationships/hyperlink" Target="mailto:aizhan.kulmurzina@kkgroup.kz" TargetMode="External"/><Relationship Id="rId100" Type="http://schemas.openxmlformats.org/officeDocument/2006/relationships/hyperlink" Target="mailto:tehnik@kkgroup.kz" TargetMode="External"/><Relationship Id="rId105" Type="http://schemas.openxmlformats.org/officeDocument/2006/relationships/hyperlink" Target="mailto:dayana.nizamdunova@kkgroup.kz" TargetMode="External"/><Relationship Id="rId113" Type="http://schemas.openxmlformats.org/officeDocument/2006/relationships/hyperlink" Target="mailto:administrator@vetklinika.kz" TargetMode="External"/><Relationship Id="rId118" Type="http://schemas.openxmlformats.org/officeDocument/2006/relationships/hyperlink" Target="mailto:marina.silitskaya@kkgroup.kz" TargetMode="External"/><Relationship Id="rId8" Type="http://schemas.openxmlformats.org/officeDocument/2006/relationships/hyperlink" Target="mailto:tatyana.glyants@kkgroup.kz" TargetMode="External"/><Relationship Id="rId51" Type="http://schemas.openxmlformats.org/officeDocument/2006/relationships/hyperlink" Target="mailto:aidyn.akhmetzhanov@kkgroup.kz" TargetMode="External"/><Relationship Id="rId72" Type="http://schemas.openxmlformats.org/officeDocument/2006/relationships/hyperlink" Target="mailto:irina.seroshtan@kkgroup.kz" TargetMode="External"/><Relationship Id="rId80" Type="http://schemas.openxmlformats.org/officeDocument/2006/relationships/hyperlink" Target="mailto:aidana.amit@kkgroup.kz" TargetMode="External"/><Relationship Id="rId85" Type="http://schemas.openxmlformats.org/officeDocument/2006/relationships/hyperlink" Target="mailto:onlineshop@kkgroup.kz" TargetMode="External"/><Relationship Id="rId93" Type="http://schemas.openxmlformats.org/officeDocument/2006/relationships/hyperlink" Target="mailto:yekaterina.alekseeva@kkgroup.kz" TargetMode="External"/><Relationship Id="rId98" Type="http://schemas.openxmlformats.org/officeDocument/2006/relationships/hyperlink" Target="mailto:dias.muratov@kkgroup.kz" TargetMode="External"/><Relationship Id="rId121" Type="http://schemas.openxmlformats.org/officeDocument/2006/relationships/vmlDrawing" Target="../drawings/vmlDrawing2.vml"/><Relationship Id="rId3" Type="http://schemas.openxmlformats.org/officeDocument/2006/relationships/hyperlink" Target="mailto:yulia.kunts@kkgroup.kz" TargetMode="External"/><Relationship Id="rId12" Type="http://schemas.openxmlformats.org/officeDocument/2006/relationships/hyperlink" Target="mailto:Dina.Nurladji@kkgroup.kz" TargetMode="External"/><Relationship Id="rId17" Type="http://schemas.openxmlformats.org/officeDocument/2006/relationships/hyperlink" Target="mailto:tehnik@kkgroup.kz" TargetMode="External"/><Relationship Id="rId25" Type="http://schemas.openxmlformats.org/officeDocument/2006/relationships/hyperlink" Target="mailto:dinara.jemekesheva@kkgroup.kz" TargetMode="External"/><Relationship Id="rId33" Type="http://schemas.openxmlformats.org/officeDocument/2006/relationships/hyperlink" Target="mailto:kristina.leonova@kkgroup.kz" TargetMode="External"/><Relationship Id="rId38" Type="http://schemas.openxmlformats.org/officeDocument/2006/relationships/hyperlink" Target="mailto:onlineshop@kkgroup.kz" TargetMode="External"/><Relationship Id="rId46" Type="http://schemas.openxmlformats.org/officeDocument/2006/relationships/hyperlink" Target="mailto:voditel@kkgroup.kz" TargetMode="External"/><Relationship Id="rId59" Type="http://schemas.openxmlformats.org/officeDocument/2006/relationships/hyperlink" Target="mailto:svetlana.slipchuk@kkgroup.kz" TargetMode="External"/><Relationship Id="rId67" Type="http://schemas.openxmlformats.org/officeDocument/2006/relationships/hyperlink" Target="mailto:onlineshop@kkgroup.kz" TargetMode="External"/><Relationship Id="rId103" Type="http://schemas.openxmlformats.org/officeDocument/2006/relationships/hyperlink" Target="mailto:daulet.serekpay@kkgroup.kz" TargetMode="External"/><Relationship Id="rId108" Type="http://schemas.openxmlformats.org/officeDocument/2006/relationships/hyperlink" Target="mailto:kristina.vilt@kkgroup.kz" TargetMode="External"/><Relationship Id="rId116" Type="http://schemas.openxmlformats.org/officeDocument/2006/relationships/hyperlink" Target="mailto:elektrik@kkgroup.kz" TargetMode="External"/><Relationship Id="rId20" Type="http://schemas.openxmlformats.org/officeDocument/2006/relationships/hyperlink" Target="mailto:tatiana.abasheva@kkgroup.kz" TargetMode="External"/><Relationship Id="rId41" Type="http://schemas.openxmlformats.org/officeDocument/2006/relationships/hyperlink" Target="mailto:aida.yerzhanova@kkgroup.kz" TargetMode="External"/><Relationship Id="rId54" Type="http://schemas.openxmlformats.org/officeDocument/2006/relationships/hyperlink" Target="mailto:yuliya.essaulenko@kkgroup.kz" TargetMode="External"/><Relationship Id="rId62" Type="http://schemas.openxmlformats.org/officeDocument/2006/relationships/hyperlink" Target="mailto:dana.bakyt@kkgroup.kz" TargetMode="External"/><Relationship Id="rId70" Type="http://schemas.openxmlformats.org/officeDocument/2006/relationships/hyperlink" Target="mailto:voditel@kkgroup.kz" TargetMode="External"/><Relationship Id="rId75" Type="http://schemas.openxmlformats.org/officeDocument/2006/relationships/hyperlink" Target="mailto:ruslan.srapilov@kkgroup.kz" TargetMode="External"/><Relationship Id="rId83" Type="http://schemas.openxmlformats.org/officeDocument/2006/relationships/hyperlink" Target="mailto:gulim.zhakipbekova@kkgroup.kz" TargetMode="External"/><Relationship Id="rId88" Type="http://schemas.openxmlformats.org/officeDocument/2006/relationships/hyperlink" Target="mailto:vasilii.korobov@kkgroup.kz" TargetMode="External"/><Relationship Id="rId91" Type="http://schemas.openxmlformats.org/officeDocument/2006/relationships/hyperlink" Target="mailto:albina.gornikovskaya@kkgroup.kz" TargetMode="External"/><Relationship Id="rId96" Type="http://schemas.openxmlformats.org/officeDocument/2006/relationships/hyperlink" Target="mailto:albina.abdumanapova@kkgroup.kz" TargetMode="External"/><Relationship Id="rId111" Type="http://schemas.openxmlformats.org/officeDocument/2006/relationships/hyperlink" Target="mailto:zahish@mail.ru" TargetMode="External"/><Relationship Id="rId1" Type="http://schemas.openxmlformats.org/officeDocument/2006/relationships/hyperlink" Target="mailto:saida.vagapova@kkgroup.kz" TargetMode="External"/><Relationship Id="rId6" Type="http://schemas.openxmlformats.org/officeDocument/2006/relationships/hyperlink" Target="mailto:natalya.kazachyok@kkgroup.kz" TargetMode="External"/><Relationship Id="rId15" Type="http://schemas.openxmlformats.org/officeDocument/2006/relationships/hyperlink" Target="mailto:klavdiya.chernomorskaya@kkgroup.kz" TargetMode="External"/><Relationship Id="rId23" Type="http://schemas.openxmlformats.org/officeDocument/2006/relationships/hyperlink" Target="mailto:alibek.kozhahmetov@kkgroup.kz" TargetMode="External"/><Relationship Id="rId28" Type="http://schemas.openxmlformats.org/officeDocument/2006/relationships/hyperlink" Target="mailto:voditel@kkgroup.kz" TargetMode="External"/><Relationship Id="rId36" Type="http://schemas.openxmlformats.org/officeDocument/2006/relationships/hyperlink" Target="mailto:ivan.gerbersgagen@kkgroup.kz" TargetMode="External"/><Relationship Id="rId49" Type="http://schemas.openxmlformats.org/officeDocument/2006/relationships/hyperlink" Target="mailto:vyacheslav.kim@kkgroup.kz" TargetMode="External"/><Relationship Id="rId57" Type="http://schemas.openxmlformats.org/officeDocument/2006/relationships/hyperlink" Target="mailto:gennadiy.snegovskoy@kkgroup.kz" TargetMode="External"/><Relationship Id="rId106" Type="http://schemas.openxmlformats.org/officeDocument/2006/relationships/hyperlink" Target="mailto:Maxim.Zavarukhin@kkgroup.kz" TargetMode="External"/><Relationship Id="rId114" Type="http://schemas.openxmlformats.org/officeDocument/2006/relationships/hyperlink" Target="file:///C:\Users\Makhira.Ilyassova\AppData\Local\Microsoft\Windows\INetCache\Content.Outlook\GZ9QYE26\anna.ametova@bk.ru" TargetMode="External"/><Relationship Id="rId119" Type="http://schemas.openxmlformats.org/officeDocument/2006/relationships/hyperlink" Target="yelizaveta.vaschenko@kkgroup.kz" TargetMode="External"/><Relationship Id="rId10" Type="http://schemas.openxmlformats.org/officeDocument/2006/relationships/hyperlink" Target="mailto:yevgeniya.olshevskaya@kkgroup.kz" TargetMode="External"/><Relationship Id="rId31" Type="http://schemas.openxmlformats.org/officeDocument/2006/relationships/hyperlink" Target="mailto:nargiza.selivanova@kkgroup.kz" TargetMode="External"/><Relationship Id="rId44" Type="http://schemas.openxmlformats.org/officeDocument/2006/relationships/hyperlink" Target="mailto:sergej09.89@mail.ru" TargetMode="External"/><Relationship Id="rId52" Type="http://schemas.openxmlformats.org/officeDocument/2006/relationships/hyperlink" Target="mailto:Mikhail.Jangildin@kkgroup.kz" TargetMode="External"/><Relationship Id="rId60" Type="http://schemas.openxmlformats.org/officeDocument/2006/relationships/hyperlink" Target="mailto:anuar.tyumenbayev@kkgroup.kz" TargetMode="External"/><Relationship Id="rId65" Type="http://schemas.openxmlformats.org/officeDocument/2006/relationships/hyperlink" Target="mailto:ainura.alenova@kkgroup.kz" TargetMode="External"/><Relationship Id="rId73" Type="http://schemas.openxmlformats.org/officeDocument/2006/relationships/hyperlink" Target="mailto:anastassiya.matviyen@kkgroup.kz" TargetMode="External"/><Relationship Id="rId78" Type="http://schemas.openxmlformats.org/officeDocument/2006/relationships/hyperlink" Target="mailto:office.manager@kkgroup.kz" TargetMode="External"/><Relationship Id="rId81" Type="http://schemas.openxmlformats.org/officeDocument/2006/relationships/hyperlink" Target="mailto:amaliya.kraft@kkgroup.kz" TargetMode="External"/><Relationship Id="rId86" Type="http://schemas.openxmlformats.org/officeDocument/2006/relationships/hyperlink" Target="mailto:YERNAR.MAKISHEV@kkgroup.kz" TargetMode="External"/><Relationship Id="rId94" Type="http://schemas.openxmlformats.org/officeDocument/2006/relationships/hyperlink" Target="mailto:ASSEL.SABIKOVA@kkgroup.kz" TargetMode="External"/><Relationship Id="rId99" Type="http://schemas.openxmlformats.org/officeDocument/2006/relationships/hyperlink" Target="mailto:kan-79@inbox.ru" TargetMode="External"/><Relationship Id="rId101" Type="http://schemas.openxmlformats.org/officeDocument/2006/relationships/hyperlink" Target="mailto:tehnik@kkgroup.kz" TargetMode="External"/><Relationship Id="rId122" Type="http://schemas.openxmlformats.org/officeDocument/2006/relationships/comments" Target="../comments2.xml"/><Relationship Id="rId4" Type="http://schemas.openxmlformats.org/officeDocument/2006/relationships/hyperlink" Target="mailto:ilya.mun@kkgroup.kz" TargetMode="External"/><Relationship Id="rId9" Type="http://schemas.openxmlformats.org/officeDocument/2006/relationships/hyperlink" Target="mailto:roman.kusnezov@kkgroup.kz" TargetMode="External"/><Relationship Id="rId13" Type="http://schemas.openxmlformats.org/officeDocument/2006/relationships/hyperlink" Target="mailto:natalya.slabunova@kkgroup.kz" TargetMode="External"/><Relationship Id="rId18" Type="http://schemas.openxmlformats.org/officeDocument/2006/relationships/hyperlink" Target="mailto:viktoriya.yakovenko@kkgroup.kz" TargetMode="External"/><Relationship Id="rId39" Type="http://schemas.openxmlformats.org/officeDocument/2006/relationships/hyperlink" Target="mailto:a.devin@kkgroup.kz" TargetMode="External"/><Relationship Id="rId109" Type="http://schemas.openxmlformats.org/officeDocument/2006/relationships/hyperlink" Target="mailto:alexey.mechsheryakov@kkgroup.kz" TargetMode="External"/><Relationship Id="rId34" Type="http://schemas.openxmlformats.org/officeDocument/2006/relationships/hyperlink" Target="mailto:darkhan.omarbek@kkgroup.kz" TargetMode="External"/><Relationship Id="rId50" Type="http://schemas.openxmlformats.org/officeDocument/2006/relationships/hyperlink" Target="mailto:olga.turuhina@kkgroup.kz" TargetMode="External"/><Relationship Id="rId55" Type="http://schemas.openxmlformats.org/officeDocument/2006/relationships/hyperlink" Target="mailto:ekaterina.anikina@kkgroup.kz" TargetMode="External"/><Relationship Id="rId76" Type="http://schemas.openxmlformats.org/officeDocument/2006/relationships/hyperlink" Target="mailto:ivan.kudreshov@kkgroup.kz" TargetMode="External"/><Relationship Id="rId97" Type="http://schemas.openxmlformats.org/officeDocument/2006/relationships/hyperlink" Target="mailto:&#160;bakhytzhan.mukhatayev@kkgroup.kz" TargetMode="External"/><Relationship Id="rId104" Type="http://schemas.openxmlformats.org/officeDocument/2006/relationships/hyperlink" Target="mailto:Marzhan.Toyshieva@kkgroup.kz" TargetMode="External"/><Relationship Id="rId120" Type="http://schemas.openxmlformats.org/officeDocument/2006/relationships/printerSettings" Target="../printerSettings/printerSettings2.bin"/><Relationship Id="rId7" Type="http://schemas.openxmlformats.org/officeDocument/2006/relationships/hyperlink" Target="mailto:oksana.sikorskaya@kkgroup.kz" TargetMode="External"/><Relationship Id="rId71" Type="http://schemas.openxmlformats.org/officeDocument/2006/relationships/hyperlink" Target="mailto:aiya.yegemberdi@kkgroup.kz" TargetMode="External"/><Relationship Id="rId92" Type="http://schemas.openxmlformats.org/officeDocument/2006/relationships/hyperlink" Target="mailto:Aida.Yussipova@kkgroup.kz" TargetMode="External"/><Relationship Id="rId2" Type="http://schemas.openxmlformats.org/officeDocument/2006/relationships/hyperlink" Target="mailto:anna.kalmykova@kkgroup.kz" TargetMode="External"/><Relationship Id="rId29" Type="http://schemas.openxmlformats.org/officeDocument/2006/relationships/hyperlink" Target="mailto:svetlana.fertseva@kkgroup.kz" TargetMode="External"/><Relationship Id="rId24" Type="http://schemas.openxmlformats.org/officeDocument/2006/relationships/hyperlink" Target="mailto:irina.petrova@kkgroup.kz" TargetMode="External"/><Relationship Id="rId40" Type="http://schemas.openxmlformats.org/officeDocument/2006/relationships/hyperlink" Target="mailto:diana.makhsutbek@kkgroup.kz" TargetMode="External"/><Relationship Id="rId45" Type="http://schemas.openxmlformats.org/officeDocument/2006/relationships/hyperlink" Target="mailto:tatyana.baranova@kkgroup.kz" TargetMode="External"/><Relationship Id="rId66" Type="http://schemas.openxmlformats.org/officeDocument/2006/relationships/hyperlink" Target="mailto:saule.kozlova@kkgroup.kz" TargetMode="External"/><Relationship Id="rId87" Type="http://schemas.openxmlformats.org/officeDocument/2006/relationships/hyperlink" Target="mailto:olga.tsuprik@kkgroup.kz" TargetMode="External"/><Relationship Id="rId110" Type="http://schemas.openxmlformats.org/officeDocument/2006/relationships/hyperlink" Target="mailto:olga.bashkatova@vetklinika.kz" TargetMode="External"/><Relationship Id="rId115" Type="http://schemas.openxmlformats.org/officeDocument/2006/relationships/hyperlink" Target="mailto:elektrik@kkgroup.kz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grazie.urk@kkgroup.kz" TargetMode="External"/><Relationship Id="rId13" Type="http://schemas.openxmlformats.org/officeDocument/2006/relationships/hyperlink" Target="mailto:grazie.akt.akkalamall@kkgroup.kz" TargetMode="External"/><Relationship Id="rId3" Type="http://schemas.openxmlformats.org/officeDocument/2006/relationships/hyperlink" Target="mailto:grazie.alm.prime_plaza@kkgroup.kz&#160;" TargetMode="External"/><Relationship Id="rId7" Type="http://schemas.openxmlformats.org/officeDocument/2006/relationships/hyperlink" Target="mailto:Grazie.akt.mega@kkgroup.kz" TargetMode="External"/><Relationship Id="rId12" Type="http://schemas.openxmlformats.org/officeDocument/2006/relationships/hyperlink" Target="mailto:grazie.ast.mega@kkgroup.kz" TargetMode="External"/><Relationship Id="rId2" Type="http://schemas.openxmlformats.org/officeDocument/2006/relationships/hyperlink" Target="mailto:grazie.alm.seifullina@kkgroup.kz" TargetMode="External"/><Relationship Id="rId1" Type="http://schemas.openxmlformats.org/officeDocument/2006/relationships/hyperlink" Target="mailto:grazie.alm.adk@kkgroup.kz" TargetMode="External"/><Relationship Id="rId6" Type="http://schemas.openxmlformats.org/officeDocument/2006/relationships/hyperlink" Target="mailto:grazie.atyrau@kkgroup.kz" TargetMode="External"/><Relationship Id="rId11" Type="http://schemas.openxmlformats.org/officeDocument/2006/relationships/hyperlink" Target="mailto:grazie.ast.azia_park@kkgroup.kz" TargetMode="External"/><Relationship Id="rId5" Type="http://schemas.openxmlformats.org/officeDocument/2006/relationships/hyperlink" Target="mailto:grazie.krg@kkgroup.kz" TargetMode="External"/><Relationship Id="rId15" Type="http://schemas.openxmlformats.org/officeDocument/2006/relationships/printerSettings" Target="../printerSettings/printerSettings3.bin"/><Relationship Id="rId10" Type="http://schemas.openxmlformats.org/officeDocument/2006/relationships/hyperlink" Target="mailto:grazie.sht@kkgroup.kz" TargetMode="External"/><Relationship Id="rId4" Type="http://schemas.openxmlformats.org/officeDocument/2006/relationships/hyperlink" Target="mailto:grazie.ast.respublika@kkgroup.kz" TargetMode="External"/><Relationship Id="rId9" Type="http://schemas.openxmlformats.org/officeDocument/2006/relationships/hyperlink" Target="mailto:grazie.akt.nurdaulet@kkgroup.kz" TargetMode="External"/><Relationship Id="rId14" Type="http://schemas.openxmlformats.org/officeDocument/2006/relationships/hyperlink" Target="mailto:grazie.alm.forum@kkgroup.kz" TargetMode="External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hyperlink" Target="mailto:kimex.pvl@kkgroup.kz" TargetMode="External"/><Relationship Id="rId18" Type="http://schemas.openxmlformats.org/officeDocument/2006/relationships/hyperlink" Target="mailto:uk-oreol@mail.ru" TargetMode="External"/><Relationship Id="rId26" Type="http://schemas.openxmlformats.org/officeDocument/2006/relationships/hyperlink" Target="mailto:kimex.alm.arbat@kkgroup.kz" TargetMode="External"/><Relationship Id="rId39" Type="http://schemas.openxmlformats.org/officeDocument/2006/relationships/hyperlink" Target="mailto:kimex.tash.gagarina@kkgroup.kz" TargetMode="External"/><Relationship Id="rId3" Type="http://schemas.openxmlformats.org/officeDocument/2006/relationships/hyperlink" Target="mailto:kimex.alm.abaya@kkgroup.kz" TargetMode="External"/><Relationship Id="rId21" Type="http://schemas.openxmlformats.org/officeDocument/2006/relationships/hyperlink" Target="mailto:kimex.kzl@kkgroup.kz" TargetMode="External"/><Relationship Id="rId34" Type="http://schemas.openxmlformats.org/officeDocument/2006/relationships/hyperlink" Target="mailto:kimex.taldik@kkgroup.kz" TargetMode="External"/><Relationship Id="rId42" Type="http://schemas.openxmlformats.org/officeDocument/2006/relationships/hyperlink" Target="mailto:kimex.alm.tastak@kkgroup.kz" TargetMode="External"/><Relationship Id="rId47" Type="http://schemas.openxmlformats.org/officeDocument/2006/relationships/hyperlink" Target="mailto:kimex.turkestan@kkgroup.kz" TargetMode="External"/><Relationship Id="rId7" Type="http://schemas.openxmlformats.org/officeDocument/2006/relationships/hyperlink" Target="mailto:kimex.alm.tole-bi@kkgroup.kz" TargetMode="External"/><Relationship Id="rId12" Type="http://schemas.openxmlformats.org/officeDocument/2006/relationships/hyperlink" Target="mailto:kimex.krg.dc@kkgroup.kz" TargetMode="External"/><Relationship Id="rId17" Type="http://schemas.openxmlformats.org/officeDocument/2006/relationships/hyperlink" Target="mailto:kimex.sht.x202@kkgroup.kz" TargetMode="External"/><Relationship Id="rId25" Type="http://schemas.openxmlformats.org/officeDocument/2006/relationships/hyperlink" Target="mailto:Kimex.kov@kkgroup.kz" TargetMode="External"/><Relationship Id="rId33" Type="http://schemas.openxmlformats.org/officeDocument/2006/relationships/hyperlink" Target="mailto:kimex.atyrau.limon@kkgroup.kz" TargetMode="External"/><Relationship Id="rId38" Type="http://schemas.openxmlformats.org/officeDocument/2006/relationships/hyperlink" Target="mailto:Kimex.alm.forum@kkgroup.kz" TargetMode="External"/><Relationship Id="rId46" Type="http://schemas.openxmlformats.org/officeDocument/2006/relationships/hyperlink" Target="mailto:Kimex.alm.atakent@kkgroup.kz" TargetMode="External"/><Relationship Id="rId2" Type="http://schemas.openxmlformats.org/officeDocument/2006/relationships/hyperlink" Target="mailto:kimex.alm.altin_taraz@kkgroup.kz" TargetMode="External"/><Relationship Id="rId16" Type="http://schemas.openxmlformats.org/officeDocument/2006/relationships/hyperlink" Target="mailto:kimex.sht@kkgroup.kz" TargetMode="External"/><Relationship Id="rId20" Type="http://schemas.openxmlformats.org/officeDocument/2006/relationships/hyperlink" Target="mailto:kimex.aktau@kkgroup.kz" TargetMode="External"/><Relationship Id="rId29" Type="http://schemas.openxmlformats.org/officeDocument/2006/relationships/hyperlink" Target="mailto:kimex.alm.seifullina@kkgroup.kz" TargetMode="External"/><Relationship Id="rId41" Type="http://schemas.openxmlformats.org/officeDocument/2006/relationships/hyperlink" Target="mailto:kimex.ast.jenis@kkgroup.kz" TargetMode="External"/><Relationship Id="rId1" Type="http://schemas.openxmlformats.org/officeDocument/2006/relationships/hyperlink" Target="mailto:kimex.alm.globus@kkgroup.kz" TargetMode="External"/><Relationship Id="rId6" Type="http://schemas.openxmlformats.org/officeDocument/2006/relationships/hyperlink" Target="mailto:kimex.alm.domino@kkgroup.kz" TargetMode="External"/><Relationship Id="rId11" Type="http://schemas.openxmlformats.org/officeDocument/2006/relationships/hyperlink" Target="mailto:kimex.krg@kkgroup.kz" TargetMode="External"/><Relationship Id="rId24" Type="http://schemas.openxmlformats.org/officeDocument/2006/relationships/hyperlink" Target="mailto:kimex.semsk@kkgroup.kz" TargetMode="External"/><Relationship Id="rId32" Type="http://schemas.openxmlformats.org/officeDocument/2006/relationships/hyperlink" Target="mailto:kimex.ast.silkway@kkgroup.kz" TargetMode="External"/><Relationship Id="rId37" Type="http://schemas.openxmlformats.org/officeDocument/2006/relationships/hyperlink" Target="mailto:kimex.aktau.dc@kkgroup.kz" TargetMode="External"/><Relationship Id="rId40" Type="http://schemas.openxmlformats.org/officeDocument/2006/relationships/hyperlink" Target="mailto:kimex.taraz.mart@kkgroup.kz" TargetMode="External"/><Relationship Id="rId45" Type="http://schemas.openxmlformats.org/officeDocument/2006/relationships/hyperlink" Target="mailto:kimex.krg.norma@kkgroup.kz" TargetMode="External"/><Relationship Id="rId5" Type="http://schemas.openxmlformats.org/officeDocument/2006/relationships/hyperlink" Target="mailto:kimex.alm.dostyk@kkgroup.kz" TargetMode="External"/><Relationship Id="rId15" Type="http://schemas.openxmlformats.org/officeDocument/2006/relationships/hyperlink" Target="mailto:kimex.urk@kkgroup.kz" TargetMode="External"/><Relationship Id="rId23" Type="http://schemas.openxmlformats.org/officeDocument/2006/relationships/hyperlink" Target="mailto:kimex.atyrau@kkgroup.kz" TargetMode="External"/><Relationship Id="rId28" Type="http://schemas.openxmlformats.org/officeDocument/2006/relationships/hyperlink" Target="mailto:kimex.alma@kkgroup.kz;" TargetMode="External"/><Relationship Id="rId36" Type="http://schemas.openxmlformats.org/officeDocument/2006/relationships/hyperlink" Target="mailto:kimex.taraz@kkgroup.kz" TargetMode="External"/><Relationship Id="rId49" Type="http://schemas.openxmlformats.org/officeDocument/2006/relationships/printerSettings" Target="../printerSettings/printerSettings4.bin"/><Relationship Id="rId10" Type="http://schemas.openxmlformats.org/officeDocument/2006/relationships/hyperlink" Target="mailto:kimex.ast.vokzal@kkgroup.kz" TargetMode="External"/><Relationship Id="rId19" Type="http://schemas.openxmlformats.org/officeDocument/2006/relationships/hyperlink" Target="mailto:uk-oreol@mail.ru" TargetMode="External"/><Relationship Id="rId31" Type="http://schemas.openxmlformats.org/officeDocument/2006/relationships/hyperlink" Target="mailto:kimex.alm.mart@kkgroup.kz" TargetMode="External"/><Relationship Id="rId44" Type="http://schemas.openxmlformats.org/officeDocument/2006/relationships/hyperlink" Target="mailto:Kimex.alm.aport@kkgroup.kz" TargetMode="External"/><Relationship Id="rId4" Type="http://schemas.openxmlformats.org/officeDocument/2006/relationships/hyperlink" Target="mailto:kimex.alm.mega@kkgroup.kz" TargetMode="External"/><Relationship Id="rId9" Type="http://schemas.openxmlformats.org/officeDocument/2006/relationships/hyperlink" Target="mailto:kimex.ast.sari_arka@kkgroup.kz" TargetMode="External"/><Relationship Id="rId14" Type="http://schemas.openxmlformats.org/officeDocument/2006/relationships/hyperlink" Target="mailto:kimex.akt@kkgroup.kz" TargetMode="External"/><Relationship Id="rId22" Type="http://schemas.openxmlformats.org/officeDocument/2006/relationships/hyperlink" Target="mailto:kimex.kust.mart@kkgroup.kz" TargetMode="External"/><Relationship Id="rId27" Type="http://schemas.openxmlformats.org/officeDocument/2006/relationships/hyperlink" Target="mailto:kimex.ast.eurasia@kkgroup.kz" TargetMode="External"/><Relationship Id="rId30" Type="http://schemas.openxmlformats.org/officeDocument/2006/relationships/hyperlink" Target="mailto:kimex.pvl.dc@kkgroup.kz" TargetMode="External"/><Relationship Id="rId35" Type="http://schemas.openxmlformats.org/officeDocument/2006/relationships/hyperlink" Target="mailto:kimex.ast.vstrecha@kkgroup.kz" TargetMode="External"/><Relationship Id="rId43" Type="http://schemas.openxmlformats.org/officeDocument/2006/relationships/hyperlink" Target="mailto:kimex.alm.jandosova@kkgroup.kz" TargetMode="External"/><Relationship Id="rId48" Type="http://schemas.openxmlformats.org/officeDocument/2006/relationships/hyperlink" Target="mailto:kimex.alm.sputnik@kkgroup.kz" TargetMode="External"/><Relationship Id="rId8" Type="http://schemas.openxmlformats.org/officeDocument/2006/relationships/hyperlink" Target="mailto:kimex.ast.respublika@kkgroup.kz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mailto:mango8838@kkgroup.kz." TargetMode="External"/><Relationship Id="rId13" Type="http://schemas.openxmlformats.org/officeDocument/2006/relationships/hyperlink" Target="mailto:mango6882@kkgroup.kz" TargetMode="External"/><Relationship Id="rId18" Type="http://schemas.openxmlformats.org/officeDocument/2006/relationships/hyperlink" Target="mailto:tda08690.franchise@mango.com" TargetMode="External"/><Relationship Id="rId26" Type="http://schemas.openxmlformats.org/officeDocument/2006/relationships/hyperlink" Target="mailto:tda08691.franchise@mango.com" TargetMode="External"/><Relationship Id="rId3" Type="http://schemas.openxmlformats.org/officeDocument/2006/relationships/hyperlink" Target="mailto:tda08838.franchise@mango.com" TargetMode="External"/><Relationship Id="rId21" Type="http://schemas.openxmlformats.org/officeDocument/2006/relationships/hyperlink" Target="mailto:tda09021.franchise@mango.com" TargetMode="External"/><Relationship Id="rId7" Type="http://schemas.openxmlformats.org/officeDocument/2006/relationships/hyperlink" Target="mailto:mango9905@kkgroup.kz" TargetMode="External"/><Relationship Id="rId12" Type="http://schemas.openxmlformats.org/officeDocument/2006/relationships/hyperlink" Target="mailto:mango8650@kkgroup.kz" TargetMode="External"/><Relationship Id="rId17" Type="http://schemas.openxmlformats.org/officeDocument/2006/relationships/hyperlink" Target="mailto:tda08655.franchise@mango.com" TargetMode="External"/><Relationship Id="rId25" Type="http://schemas.openxmlformats.org/officeDocument/2006/relationships/hyperlink" Target="mailto:Mango7453@kkgroup.kz" TargetMode="External"/><Relationship Id="rId2" Type="http://schemas.openxmlformats.org/officeDocument/2006/relationships/hyperlink" Target="mailto:tda08887.franchise@mango.com" TargetMode="External"/><Relationship Id="rId16" Type="http://schemas.openxmlformats.org/officeDocument/2006/relationships/hyperlink" Target="mailto:tda09000.franchise@mango.com" TargetMode="External"/><Relationship Id="rId20" Type="http://schemas.openxmlformats.org/officeDocument/2006/relationships/hyperlink" Target="mailto:tda09616.franchise@mango.com" TargetMode="External"/><Relationship Id="rId29" Type="http://schemas.openxmlformats.org/officeDocument/2006/relationships/hyperlink" Target="mailto:mango9042@kkgroup.kz" TargetMode="External"/><Relationship Id="rId1" Type="http://schemas.openxmlformats.org/officeDocument/2006/relationships/hyperlink" Target="mailto:tda08940.franchise@mango.com" TargetMode="External"/><Relationship Id="rId6" Type="http://schemas.openxmlformats.org/officeDocument/2006/relationships/hyperlink" Target="mailto:mango5794@kkgroup.kz" TargetMode="External"/><Relationship Id="rId11" Type="http://schemas.openxmlformats.org/officeDocument/2006/relationships/hyperlink" Target="mailto:mango7127@kkgroup.kz" TargetMode="External"/><Relationship Id="rId24" Type="http://schemas.openxmlformats.org/officeDocument/2006/relationships/hyperlink" Target="mailto:Tda04350.franchise@mango.com" TargetMode="External"/><Relationship Id="rId5" Type="http://schemas.openxmlformats.org/officeDocument/2006/relationships/hyperlink" Target="mailto:mango6769@kkgroup.kz" TargetMode="External"/><Relationship Id="rId15" Type="http://schemas.openxmlformats.org/officeDocument/2006/relationships/hyperlink" Target="mailto:tda09042.franchise@mango.com" TargetMode="External"/><Relationship Id="rId23" Type="http://schemas.openxmlformats.org/officeDocument/2006/relationships/hyperlink" Target="mailto:tda08845.franchise@mango.com" TargetMode="External"/><Relationship Id="rId28" Type="http://schemas.openxmlformats.org/officeDocument/2006/relationships/hyperlink" Target="mailto:mango5034@kkgroup.kz" TargetMode="External"/><Relationship Id="rId10" Type="http://schemas.openxmlformats.org/officeDocument/2006/relationships/hyperlink" Target="mailto:mango6220@kkgroup.kz" TargetMode="External"/><Relationship Id="rId19" Type="http://schemas.openxmlformats.org/officeDocument/2006/relationships/hyperlink" Target="mailto:mango8845@kkgroup.kz" TargetMode="External"/><Relationship Id="rId4" Type="http://schemas.openxmlformats.org/officeDocument/2006/relationships/hyperlink" Target="mailto:tda08719.franchise@mango.com" TargetMode="External"/><Relationship Id="rId9" Type="http://schemas.openxmlformats.org/officeDocument/2006/relationships/hyperlink" Target="mailto:mango7400@kkgroup.kz" TargetMode="External"/><Relationship Id="rId14" Type="http://schemas.openxmlformats.org/officeDocument/2006/relationships/hyperlink" Target="mailto:tda08941.franchise@mango.com" TargetMode="External"/><Relationship Id="rId22" Type="http://schemas.openxmlformats.org/officeDocument/2006/relationships/hyperlink" Target="mailto:mango9021@kkgroup.kz" TargetMode="External"/><Relationship Id="rId27" Type="http://schemas.openxmlformats.org/officeDocument/2006/relationships/hyperlink" Target="mailto:tda05034.franchise@mango.com" TargetMode="External"/><Relationship Id="rId30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marketing@kkgroup.kz" TargetMode="External"/><Relationship Id="rId13" Type="http://schemas.openxmlformats.org/officeDocument/2006/relationships/hyperlink" Target="mailto:discount.shops@kkgroup.kz" TargetMode="External"/><Relationship Id="rId18" Type="http://schemas.openxmlformats.org/officeDocument/2006/relationships/hyperlink" Target="mailto:Sb@kkgroup.kz" TargetMode="External"/><Relationship Id="rId26" Type="http://schemas.openxmlformats.org/officeDocument/2006/relationships/hyperlink" Target="mailto:astana.shops@kkgroup.kz" TargetMode="External"/><Relationship Id="rId39" Type="http://schemas.openxmlformats.org/officeDocument/2006/relationships/printerSettings" Target="../printerSettings/printerSettings6.bin"/><Relationship Id="rId3" Type="http://schemas.openxmlformats.org/officeDocument/2006/relationships/hyperlink" Target="mailto:office@kkgroup.kz" TargetMode="External"/><Relationship Id="rId21" Type="http://schemas.openxmlformats.org/officeDocument/2006/relationships/hyperlink" Target="mailto:rukovodstvo@kkgroup.kz" TargetMode="External"/><Relationship Id="rId34" Type="http://schemas.openxmlformats.org/officeDocument/2006/relationships/hyperlink" Target="mailto:atyrau.shops@kkgroup.kz" TargetMode="External"/><Relationship Id="rId7" Type="http://schemas.openxmlformats.org/officeDocument/2006/relationships/hyperlink" Target="mailto:alm.shops@kkgroup.kz" TargetMode="External"/><Relationship Id="rId12" Type="http://schemas.openxmlformats.org/officeDocument/2006/relationships/hyperlink" Target="mailto:kro@kkgroup.kz" TargetMode="External"/><Relationship Id="rId17" Type="http://schemas.openxmlformats.org/officeDocument/2006/relationships/hyperlink" Target="mailto:sklad@kkgroup.kz" TargetMode="External"/><Relationship Id="rId25" Type="http://schemas.openxmlformats.org/officeDocument/2006/relationships/hyperlink" Target="mailto:mum@kkgroup.kz" TargetMode="External"/><Relationship Id="rId33" Type="http://schemas.openxmlformats.org/officeDocument/2006/relationships/hyperlink" Target="mailto:Alma@kkgroup.kz" TargetMode="External"/><Relationship Id="rId38" Type="http://schemas.openxmlformats.org/officeDocument/2006/relationships/hyperlink" Target="mailto:hr.otdel.kadrov@kkgroup.kz" TargetMode="External"/><Relationship Id="rId2" Type="http://schemas.openxmlformats.org/officeDocument/2006/relationships/hyperlink" Target="mailto:shops@kkgroup.kz" TargetMode="External"/><Relationship Id="rId16" Type="http://schemas.openxmlformats.org/officeDocument/2006/relationships/hyperlink" Target="http://www.kimex-grazie.kz/" TargetMode="External"/><Relationship Id="rId20" Type="http://schemas.openxmlformats.org/officeDocument/2006/relationships/hyperlink" Target="mailto:voditel@kkgroup.kz" TargetMode="External"/><Relationship Id="rId29" Type="http://schemas.openxmlformats.org/officeDocument/2006/relationships/hyperlink" Target="mailto:mango9594@kkgroup.kz" TargetMode="External"/><Relationship Id="rId1" Type="http://schemas.openxmlformats.org/officeDocument/2006/relationships/hyperlink" Target="mailto:staff@kkgroup.kz" TargetMode="External"/><Relationship Id="rId6" Type="http://schemas.openxmlformats.org/officeDocument/2006/relationships/hyperlink" Target="mailto:helpdesk@kkgroup.kz" TargetMode="External"/><Relationship Id="rId11" Type="http://schemas.openxmlformats.org/officeDocument/2006/relationships/hyperlink" Target="mailto:roznica@kkgroup.kz" TargetMode="External"/><Relationship Id="rId24" Type="http://schemas.openxmlformats.org/officeDocument/2006/relationships/hyperlink" Target="mailto:mum4@kkgroup.kz" TargetMode="External"/><Relationship Id="rId32" Type="http://schemas.openxmlformats.org/officeDocument/2006/relationships/hyperlink" Target="mailto:Lawyer@kkgroup.kz" TargetMode="External"/><Relationship Id="rId37" Type="http://schemas.openxmlformats.org/officeDocument/2006/relationships/hyperlink" Target="mailto:resume@kkgroup.kz" TargetMode="External"/><Relationship Id="rId5" Type="http://schemas.openxmlformats.org/officeDocument/2006/relationships/hyperlink" Target="mailto:hr@kkgroup.kz" TargetMode="External"/><Relationship Id="rId15" Type="http://schemas.openxmlformats.org/officeDocument/2006/relationships/hyperlink" Target="mailto:vm@kkgroup.kz" TargetMode="External"/><Relationship Id="rId23" Type="http://schemas.openxmlformats.org/officeDocument/2006/relationships/hyperlink" Target="mailto:mum3@kkgroup.kz" TargetMode="External"/><Relationship Id="rId28" Type="http://schemas.openxmlformats.org/officeDocument/2006/relationships/hyperlink" Target="mailto:marketing@kkgroup.kz" TargetMode="External"/><Relationship Id="rId36" Type="http://schemas.openxmlformats.org/officeDocument/2006/relationships/hyperlink" Target="mailto:designers@kkgroup.kz" TargetMode="External"/><Relationship Id="rId10" Type="http://schemas.openxmlformats.org/officeDocument/2006/relationships/hyperlink" Target="mailto:bayer@kkgroup.kz" TargetMode="External"/><Relationship Id="rId19" Type="http://schemas.openxmlformats.org/officeDocument/2006/relationships/hyperlink" Target="mailto:admdep@kkgroup.kz" TargetMode="External"/><Relationship Id="rId31" Type="http://schemas.openxmlformats.org/officeDocument/2006/relationships/hyperlink" Target="mailto:im@kkgroup.kz" TargetMode="External"/><Relationship Id="rId4" Type="http://schemas.openxmlformats.org/officeDocument/2006/relationships/hyperlink" Target="mailto:info@kkgroup.kz" TargetMode="External"/><Relationship Id="rId9" Type="http://schemas.openxmlformats.org/officeDocument/2006/relationships/hyperlink" Target="mailto:region.shops@kkgroup.kz" TargetMode="External"/><Relationship Id="rId14" Type="http://schemas.openxmlformats.org/officeDocument/2006/relationships/hyperlink" Target="mailto:otdel.ucheta@kkgroup.kz" TargetMode="External"/><Relationship Id="rId22" Type="http://schemas.openxmlformats.org/officeDocument/2006/relationships/hyperlink" Target="mailto:mango@kkgroup.kz" TargetMode="External"/><Relationship Id="rId27" Type="http://schemas.openxmlformats.org/officeDocument/2006/relationships/hyperlink" Target="mailto:karaganda.shops@kkgroup.kz" TargetMode="External"/><Relationship Id="rId30" Type="http://schemas.openxmlformats.org/officeDocument/2006/relationships/hyperlink" Target="mailto:Recruiting@kkgroup.kz" TargetMode="External"/><Relationship Id="rId35" Type="http://schemas.openxmlformats.org/officeDocument/2006/relationships/hyperlink" Target="mailto:Fin.dep@kkgroup.kz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mailto:moskva.mg@kauppapets.kz" TargetMode="External"/><Relationship Id="rId13" Type="http://schemas.openxmlformats.org/officeDocument/2006/relationships/hyperlink" Target="mailto:almaty@kauppapets.kz" TargetMode="External"/><Relationship Id="rId18" Type="http://schemas.openxmlformats.org/officeDocument/2006/relationships/hyperlink" Target="mailto:custom@kauppapets.kz" TargetMode="External"/><Relationship Id="rId3" Type="http://schemas.openxmlformats.org/officeDocument/2006/relationships/hyperlink" Target="mailto:sklad@kauppapets.kz" TargetMode="External"/><Relationship Id="rId21" Type="http://schemas.openxmlformats.org/officeDocument/2006/relationships/hyperlink" Target="mailto:saniyam.a@kauppapets.kz" TargetMode="External"/><Relationship Id="rId7" Type="http://schemas.openxmlformats.org/officeDocument/2006/relationships/hyperlink" Target="mailto:almatymoll.mg@kauppapets.kz" TargetMode="External"/><Relationship Id="rId12" Type="http://schemas.openxmlformats.org/officeDocument/2006/relationships/hyperlink" Target="mailto:mart.mg@kauppapets.kz" TargetMode="External"/><Relationship Id="rId17" Type="http://schemas.openxmlformats.org/officeDocument/2006/relationships/hyperlink" Target="mailto:y.dolgova@kauppapets.kz" TargetMode="External"/><Relationship Id="rId2" Type="http://schemas.openxmlformats.org/officeDocument/2006/relationships/hyperlink" Target="mailto:glavbuh@kauppapets.kz" TargetMode="External"/><Relationship Id="rId16" Type="http://schemas.openxmlformats.org/officeDocument/2006/relationships/hyperlink" Target="mailto:j.aulova@kauppapets.kz" TargetMode="External"/><Relationship Id="rId20" Type="http://schemas.openxmlformats.org/officeDocument/2006/relationships/hyperlink" Target="mailto:c.toychibekova@kauppapets.kz" TargetMode="External"/><Relationship Id="rId1" Type="http://schemas.openxmlformats.org/officeDocument/2006/relationships/hyperlink" Target="mailto:zaytseva@kauppapets.kz" TargetMode="External"/><Relationship Id="rId6" Type="http://schemas.openxmlformats.org/officeDocument/2006/relationships/hyperlink" Target="mailto:riskylova.mg@kauppapets.kz" TargetMode="External"/><Relationship Id="rId11" Type="http://schemas.openxmlformats.org/officeDocument/2006/relationships/hyperlink" Target="mailto:abay.mg@kauppapets.kz" TargetMode="External"/><Relationship Id="rId24" Type="http://schemas.openxmlformats.org/officeDocument/2006/relationships/printerSettings" Target="../printerSettings/printerSettings8.bin"/><Relationship Id="rId5" Type="http://schemas.openxmlformats.org/officeDocument/2006/relationships/hyperlink" Target="mailto:gagarina.mg@kauppapets.kz" TargetMode="External"/><Relationship Id="rId15" Type="http://schemas.openxmlformats.org/officeDocument/2006/relationships/hyperlink" Target="mailto:veronika@kauppapets.kz" TargetMode="External"/><Relationship Id="rId23" Type="http://schemas.openxmlformats.org/officeDocument/2006/relationships/hyperlink" Target="mailto:n.karimov@kauppapets.kz" TargetMode="External"/><Relationship Id="rId10" Type="http://schemas.openxmlformats.org/officeDocument/2006/relationships/hyperlink" Target="mailto:kapshagay@kauppapets.kz" TargetMode="External"/><Relationship Id="rId19" Type="http://schemas.openxmlformats.org/officeDocument/2006/relationships/hyperlink" Target="mailto:m.rimma@kauppapets.kz" TargetMode="External"/><Relationship Id="rId4" Type="http://schemas.openxmlformats.org/officeDocument/2006/relationships/hyperlink" Target="mailto:adk.mg@kauppapets.kz" TargetMode="External"/><Relationship Id="rId9" Type="http://schemas.openxmlformats.org/officeDocument/2006/relationships/hyperlink" Target="mailto:momyshili.mg@kauppapets.kz" TargetMode="External"/><Relationship Id="rId14" Type="http://schemas.openxmlformats.org/officeDocument/2006/relationships/hyperlink" Target="mailto:evgenya@kauppapets.kz" TargetMode="External"/><Relationship Id="rId22" Type="http://schemas.openxmlformats.org/officeDocument/2006/relationships/hyperlink" Target="mailto:tatyana.b@kauppapets.kz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Лист5">
    <pageSetUpPr fitToPage="1"/>
  </sheetPr>
  <dimension ref="A1:H28"/>
  <sheetViews>
    <sheetView zoomScaleNormal="100" workbookViewId="0">
      <selection activeCell="D7" sqref="D7"/>
    </sheetView>
  </sheetViews>
  <sheetFormatPr defaultColWidth="9.140625" defaultRowHeight="15" x14ac:dyDescent="0.25"/>
  <cols>
    <col min="1" max="1" width="31.85546875" style="19" customWidth="1"/>
    <col min="2" max="2" width="59" style="19" customWidth="1"/>
    <col min="3" max="3" width="10" style="19" customWidth="1"/>
    <col min="4" max="4" width="9.140625" style="19" customWidth="1"/>
    <col min="5" max="5" width="79.28515625" style="19" customWidth="1"/>
    <col min="6" max="6" width="7.85546875" style="19" customWidth="1"/>
    <col min="7" max="16384" width="9.140625" style="19"/>
  </cols>
  <sheetData>
    <row r="1" spans="1:8" x14ac:dyDescent="0.25">
      <c r="A1" s="438" t="s">
        <v>257</v>
      </c>
      <c r="B1" s="438"/>
      <c r="C1" s="438"/>
      <c r="D1" s="438"/>
      <c r="E1" s="18"/>
    </row>
    <row r="2" spans="1:8" ht="15.75" thickBot="1" x14ac:dyDescent="0.3">
      <c r="A2" s="439"/>
      <c r="B2" s="439"/>
      <c r="C2" s="439"/>
      <c r="D2" s="439"/>
      <c r="E2" s="20"/>
    </row>
    <row r="3" spans="1:8" ht="21.75" customHeight="1" thickBot="1" x14ac:dyDescent="0.3">
      <c r="A3" s="21" t="s">
        <v>258</v>
      </c>
      <c r="B3" s="440"/>
      <c r="C3" s="441"/>
      <c r="D3" s="442"/>
      <c r="E3" s="41" t="s">
        <v>256</v>
      </c>
    </row>
    <row r="4" spans="1:8" ht="20.25" hidden="1" customHeight="1" thickTop="1" thickBot="1" x14ac:dyDescent="0.3">
      <c r="A4" s="21" t="s">
        <v>251</v>
      </c>
      <c r="B4" s="443" t="s">
        <v>1290</v>
      </c>
      <c r="C4" s="444"/>
      <c r="D4" s="445"/>
      <c r="H4" s="22"/>
    </row>
    <row r="5" spans="1:8" ht="21.75" customHeight="1" thickTop="1" thickBot="1" x14ac:dyDescent="0.3">
      <c r="A5" s="21" t="s">
        <v>226</v>
      </c>
      <c r="B5" s="415" t="str">
        <f>IFERROR(VLOOKUP(B4,'Основной справочник'!B3:I171,3,0),"-")</f>
        <v>-</v>
      </c>
      <c r="C5" s="416"/>
      <c r="D5" s="417"/>
      <c r="E5" s="43"/>
      <c r="F5" s="44"/>
    </row>
    <row r="6" spans="1:8" ht="21.75" customHeight="1" thickTop="1" thickBot="1" x14ac:dyDescent="0.3">
      <c r="A6" s="21" t="s">
        <v>253</v>
      </c>
      <c r="B6" s="415" t="str">
        <f>IFERROR(VLOOKUP(B4,'Основной справочник'!B3:I171,9,0),"-")</f>
        <v>-</v>
      </c>
      <c r="C6" s="416"/>
      <c r="D6" s="417"/>
    </row>
    <row r="7" spans="1:8" ht="16.5" thickTop="1" thickBot="1" x14ac:dyDescent="0.3">
      <c r="A7" s="21" t="s">
        <v>227</v>
      </c>
      <c r="B7" s="42" t="str">
        <f>IFERROR(VLOOKUP(B4,'Основной справочник'!B3:I171,5,0),"-")</f>
        <v>-</v>
      </c>
      <c r="C7" s="39" t="s">
        <v>254</v>
      </c>
      <c r="D7" s="40" t="str">
        <f>IFERROR(VLOOKUP(B4,'Основной справочник'!B3:I171,6,0),"-")</f>
        <v>-</v>
      </c>
    </row>
    <row r="8" spans="1:8" ht="16.5" thickTop="1" thickBot="1" x14ac:dyDescent="0.3">
      <c r="A8" s="21" t="s">
        <v>70</v>
      </c>
      <c r="B8" s="415" t="str">
        <f>IFERROR(VLOOKUP(B4,'Основной справочник'!B3:I171,4,0),"-")</f>
        <v>-</v>
      </c>
      <c r="C8" s="416"/>
      <c r="D8" s="417"/>
    </row>
    <row r="9" spans="1:8" ht="16.5" thickTop="1" thickBot="1" x14ac:dyDescent="0.3">
      <c r="A9" s="21" t="s">
        <v>71</v>
      </c>
      <c r="B9" s="415" t="str">
        <f>IFERROR(VLOOKUP(B4,'Основной справочник'!B3:I171,7,0),"-")</f>
        <v>-</v>
      </c>
      <c r="C9" s="416"/>
      <c r="D9" s="417"/>
    </row>
    <row r="10" spans="1:8" ht="28.5" customHeight="1" thickTop="1" thickBot="1" x14ac:dyDescent="0.3">
      <c r="A10" s="21" t="s">
        <v>255</v>
      </c>
      <c r="B10" s="415" t="str">
        <f>IFERROR(VLOOKUP(B4,'Основной справочник'!B3:I171,8,0),"-")</f>
        <v>-</v>
      </c>
      <c r="C10" s="416"/>
      <c r="D10" s="417"/>
    </row>
    <row r="11" spans="1:8" ht="39.75" hidden="1" customHeight="1" thickTop="1" thickBot="1" x14ac:dyDescent="0.3">
      <c r="A11" s="23" t="s">
        <v>228</v>
      </c>
      <c r="B11" s="429" t="s">
        <v>229</v>
      </c>
      <c r="C11" s="430"/>
      <c r="D11" s="431"/>
    </row>
    <row r="12" spans="1:8" ht="31.5" hidden="1" customHeight="1" thickBot="1" x14ac:dyDescent="0.3">
      <c r="A12" s="24" t="s">
        <v>230</v>
      </c>
      <c r="B12" s="25"/>
      <c r="C12" s="26"/>
      <c r="D12" s="27"/>
    </row>
    <row r="13" spans="1:8" ht="15.75" hidden="1" customHeight="1" thickBot="1" x14ac:dyDescent="0.3">
      <c r="A13" s="28" t="s">
        <v>231</v>
      </c>
      <c r="B13" s="432" t="s">
        <v>232</v>
      </c>
      <c r="C13" s="433"/>
      <c r="D13" s="434"/>
    </row>
    <row r="14" spans="1:8" ht="24" hidden="1" thickBot="1" x14ac:dyDescent="0.3">
      <c r="A14" s="29" t="s">
        <v>233</v>
      </c>
      <c r="B14" s="435"/>
      <c r="C14" s="436"/>
      <c r="D14" s="437"/>
    </row>
    <row r="15" spans="1:8" ht="15.75" hidden="1" thickBot="1" x14ac:dyDescent="0.3">
      <c r="A15" s="30" t="s">
        <v>234</v>
      </c>
      <c r="B15" s="432" t="s">
        <v>235</v>
      </c>
      <c r="C15" s="433"/>
      <c r="D15" s="434"/>
    </row>
    <row r="16" spans="1:8" hidden="1" x14ac:dyDescent="0.25">
      <c r="A16" s="30" t="s">
        <v>236</v>
      </c>
      <c r="B16" s="418" t="s">
        <v>237</v>
      </c>
      <c r="C16" s="419"/>
      <c r="D16" s="420"/>
    </row>
    <row r="17" spans="1:4" ht="15.75" hidden="1" thickBot="1" x14ac:dyDescent="0.3">
      <c r="A17" s="21" t="s">
        <v>238</v>
      </c>
      <c r="B17" s="424"/>
      <c r="C17" s="425"/>
      <c r="D17" s="426"/>
    </row>
    <row r="18" spans="1:4" ht="64.5" hidden="1" customHeight="1" thickBot="1" x14ac:dyDescent="0.3">
      <c r="A18" s="29" t="s">
        <v>239</v>
      </c>
      <c r="B18" s="432" t="s">
        <v>155</v>
      </c>
      <c r="C18" s="433"/>
      <c r="D18" s="434"/>
    </row>
    <row r="19" spans="1:4" ht="25.5" hidden="1" x14ac:dyDescent="0.25">
      <c r="A19" s="30" t="s">
        <v>240</v>
      </c>
      <c r="B19" s="418" t="s">
        <v>241</v>
      </c>
      <c r="C19" s="419"/>
      <c r="D19" s="420"/>
    </row>
    <row r="20" spans="1:4" hidden="1" x14ac:dyDescent="0.25">
      <c r="A20" s="21"/>
      <c r="B20" s="421" t="s">
        <v>242</v>
      </c>
      <c r="C20" s="422"/>
      <c r="D20" s="423"/>
    </row>
    <row r="21" spans="1:4" ht="15.75" hidden="1" thickBot="1" x14ac:dyDescent="0.3">
      <c r="A21" s="31"/>
      <c r="B21" s="424" t="s">
        <v>243</v>
      </c>
      <c r="C21" s="425"/>
      <c r="D21" s="426"/>
    </row>
    <row r="22" spans="1:4" ht="15" hidden="1" customHeight="1" x14ac:dyDescent="0.25">
      <c r="A22" s="30" t="s">
        <v>244</v>
      </c>
      <c r="B22" s="427" t="s">
        <v>245</v>
      </c>
      <c r="C22" s="32"/>
      <c r="D22" s="33" t="s">
        <v>246</v>
      </c>
    </row>
    <row r="23" spans="1:4" ht="38.25" hidden="1" x14ac:dyDescent="0.25">
      <c r="A23" s="21"/>
      <c r="B23" s="428"/>
      <c r="C23" s="34"/>
      <c r="D23" s="35" t="s">
        <v>247</v>
      </c>
    </row>
    <row r="24" spans="1:4" ht="38.25" hidden="1" x14ac:dyDescent="0.25">
      <c r="A24" s="21"/>
      <c r="B24" s="428"/>
      <c r="C24" s="34"/>
      <c r="D24" s="36" t="s">
        <v>248</v>
      </c>
    </row>
    <row r="25" spans="1:4" ht="64.5" hidden="1" thickBot="1" x14ac:dyDescent="0.3">
      <c r="A25" s="21"/>
      <c r="B25" s="428"/>
      <c r="C25" s="34"/>
      <c r="D25" s="37" t="s">
        <v>249</v>
      </c>
    </row>
    <row r="26" spans="1:4" hidden="1" x14ac:dyDescent="0.25"/>
    <row r="27" spans="1:4" ht="15.75" hidden="1" x14ac:dyDescent="0.25">
      <c r="A27" s="38" t="s">
        <v>250</v>
      </c>
    </row>
    <row r="28" spans="1:4" ht="15.75" thickTop="1" x14ac:dyDescent="0.25"/>
  </sheetData>
  <sheetProtection sheet="1" objects="1" scenarios="1"/>
  <dataConsolidate>
    <dataRefs count="2">
      <dataRef ref="B4:D4" sheet="Сотрудники" r:id="rId1"/>
      <dataRef ref="B4:D66" sheet="Сотрудники" r:id="rId2"/>
    </dataRefs>
  </dataConsolidate>
  <mergeCells count="19">
    <mergeCell ref="A1:D1"/>
    <mergeCell ref="A2:D2"/>
    <mergeCell ref="B3:D3"/>
    <mergeCell ref="B4:D4"/>
    <mergeCell ref="B5:D5"/>
    <mergeCell ref="B6:D6"/>
    <mergeCell ref="B19:D19"/>
    <mergeCell ref="B20:D20"/>
    <mergeCell ref="B21:D21"/>
    <mergeCell ref="B22:B25"/>
    <mergeCell ref="B8:D8"/>
    <mergeCell ref="B9:D9"/>
    <mergeCell ref="B10:D10"/>
    <mergeCell ref="B11:D11"/>
    <mergeCell ref="B13:D13"/>
    <mergeCell ref="B14:D14"/>
    <mergeCell ref="B15:D15"/>
    <mergeCell ref="B16:D17"/>
    <mergeCell ref="B18:D18"/>
  </mergeCells>
  <pageMargins left="0.70866141732283472" right="0.70866141732283472" top="0.74803149606299213" bottom="0.74803149606299213" header="0.31496062992125984" footer="0.31496062992125984"/>
  <pageSetup paperSize="9" scale="46" orientation="portrait" r:id="rId3"/>
  <drawing r:id="rId4"/>
  <legacyDrawing r:id="rId5"/>
  <controls>
    <mc:AlternateContent xmlns:mc="http://schemas.openxmlformats.org/markup-compatibility/2006">
      <mc:Choice Requires="x14">
        <control shapeId="1026" r:id="rId6" name="ComboBox1">
          <controlPr locked="0" defaultSize="0" autoLine="0" linkedCell="B4:D4" listFillRange="'Основной справочник'!B3:C171" r:id="rId7">
            <anchor moveWithCells="1">
              <from>
                <xdr:col>1</xdr:col>
                <xdr:colOff>0</xdr:colOff>
                <xdr:row>2</xdr:row>
                <xdr:rowOff>28575</xdr:rowOff>
              </from>
              <to>
                <xdr:col>3</xdr:col>
                <xdr:colOff>590550</xdr:colOff>
                <xdr:row>4</xdr:row>
                <xdr:rowOff>0</xdr:rowOff>
              </to>
            </anchor>
          </controlPr>
        </control>
      </mc:Choice>
      <mc:Fallback>
        <control shapeId="1026" r:id="rId6" name="ComboBox1"/>
      </mc:Fallback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Лист1"/>
  <dimension ref="A1:BC193"/>
  <sheetViews>
    <sheetView tabSelected="1" zoomScale="78" zoomScaleNormal="78" workbookViewId="0">
      <pane ySplit="2" topLeftCell="A123" activePane="bottomLeft" state="frozen"/>
      <selection pane="bottomLeft" activeCell="D132" sqref="D132"/>
    </sheetView>
  </sheetViews>
  <sheetFormatPr defaultColWidth="9.140625" defaultRowHeight="15.75" customHeight="1" outlineLevelCol="1" x14ac:dyDescent="0.25"/>
  <cols>
    <col min="1" max="1" width="11.7109375" style="107" customWidth="1"/>
    <col min="2" max="2" width="35.5703125" style="107" customWidth="1"/>
    <col min="3" max="3" width="54.140625" style="107" customWidth="1" outlineLevel="1"/>
    <col min="4" max="4" width="34.5703125" style="107" customWidth="1" outlineLevel="1"/>
    <col min="5" max="5" width="19.140625" style="115" customWidth="1"/>
    <col min="6" max="6" width="16.85546875" style="115" customWidth="1"/>
    <col min="7" max="7" width="6.5703125" style="115" customWidth="1"/>
    <col min="8" max="8" width="20" style="76" customWidth="1"/>
    <col min="9" max="9" width="34.5703125" style="107" customWidth="1"/>
    <col min="10" max="10" width="2.7109375" style="107" hidden="1" customWidth="1"/>
    <col min="11" max="11" width="26.42578125" style="107" customWidth="1"/>
    <col min="12" max="16384" width="9.140625" style="107"/>
  </cols>
  <sheetData>
    <row r="1" spans="1:43" ht="29.45" customHeight="1" x14ac:dyDescent="0.25">
      <c r="A1" s="454" t="s">
        <v>1268</v>
      </c>
      <c r="B1" s="455"/>
      <c r="C1" s="455"/>
      <c r="D1" s="455"/>
      <c r="E1" s="455"/>
      <c r="F1" s="455"/>
      <c r="G1" s="455"/>
      <c r="H1" s="455"/>
      <c r="I1" s="455"/>
    </row>
    <row r="2" spans="1:43" ht="23.45" customHeight="1" x14ac:dyDescent="0.25">
      <c r="A2" s="73" t="s">
        <v>341</v>
      </c>
      <c r="B2" s="188" t="s">
        <v>252</v>
      </c>
      <c r="C2" s="188" t="s">
        <v>3</v>
      </c>
      <c r="D2" s="74" t="s">
        <v>541</v>
      </c>
      <c r="E2" s="74" t="s">
        <v>70</v>
      </c>
      <c r="F2" s="74" t="s">
        <v>1</v>
      </c>
      <c r="G2" s="74" t="s">
        <v>0</v>
      </c>
      <c r="H2" s="188" t="s">
        <v>71</v>
      </c>
      <c r="I2" s="74" t="s">
        <v>2</v>
      </c>
    </row>
    <row r="3" spans="1:43" ht="16.5" customHeight="1" x14ac:dyDescent="0.25">
      <c r="A3" s="51" t="s">
        <v>401</v>
      </c>
      <c r="B3" s="50" t="s">
        <v>878</v>
      </c>
      <c r="C3" s="46" t="s">
        <v>342</v>
      </c>
      <c r="D3" s="57"/>
      <c r="E3" s="114" t="s">
        <v>12</v>
      </c>
      <c r="F3" s="185" t="s">
        <v>383</v>
      </c>
      <c r="G3" s="114">
        <v>602</v>
      </c>
      <c r="H3" s="51"/>
      <c r="I3" s="367" t="s">
        <v>338</v>
      </c>
      <c r="J3" s="68"/>
    </row>
    <row r="4" spans="1:43" ht="16.5" customHeight="1" x14ac:dyDescent="0.25">
      <c r="A4" s="11" t="s">
        <v>401</v>
      </c>
      <c r="B4" s="59" t="s">
        <v>281</v>
      </c>
      <c r="C4" s="64" t="s">
        <v>66</v>
      </c>
      <c r="D4" s="17"/>
      <c r="E4" s="179" t="s">
        <v>102</v>
      </c>
      <c r="F4" s="185" t="s">
        <v>383</v>
      </c>
      <c r="G4" s="179">
        <v>530</v>
      </c>
      <c r="H4" s="189"/>
      <c r="I4" s="109" t="s">
        <v>111</v>
      </c>
    </row>
    <row r="5" spans="1:43" s="350" customFormat="1" ht="16.5" customHeight="1" x14ac:dyDescent="0.25">
      <c r="A5" s="318" t="s">
        <v>401</v>
      </c>
      <c r="B5" s="371" t="s">
        <v>1235</v>
      </c>
      <c r="C5" s="371" t="s">
        <v>1212</v>
      </c>
      <c r="D5" s="17"/>
      <c r="E5" s="287" t="s">
        <v>696</v>
      </c>
      <c r="F5" s="336" t="s">
        <v>383</v>
      </c>
      <c r="G5" s="179"/>
      <c r="H5" s="287" t="s">
        <v>694</v>
      </c>
      <c r="I5" s="301" t="s">
        <v>693</v>
      </c>
    </row>
    <row r="6" spans="1:43" ht="30.75" customHeight="1" x14ac:dyDescent="0.25">
      <c r="A6" s="280" t="s">
        <v>401</v>
      </c>
      <c r="B6" s="6" t="s">
        <v>1118</v>
      </c>
      <c r="C6" s="46" t="s">
        <v>1122</v>
      </c>
      <c r="D6" s="46"/>
      <c r="E6" s="337" t="s">
        <v>1120</v>
      </c>
      <c r="F6" s="336" t="s">
        <v>383</v>
      </c>
      <c r="G6" s="337">
        <v>606</v>
      </c>
      <c r="H6" s="337" t="s">
        <v>1121</v>
      </c>
      <c r="I6" s="297" t="s">
        <v>1119</v>
      </c>
      <c r="J6" s="176"/>
    </row>
    <row r="7" spans="1:43" s="178" customFormat="1" ht="16.5" customHeight="1" x14ac:dyDescent="0.25">
      <c r="A7" s="456" t="s">
        <v>1125</v>
      </c>
      <c r="B7" s="456"/>
      <c r="C7" s="456"/>
      <c r="D7" s="456"/>
      <c r="E7" s="456"/>
      <c r="F7" s="456"/>
      <c r="G7" s="456"/>
      <c r="H7" s="456"/>
      <c r="I7" s="456"/>
      <c r="J7" s="177"/>
      <c r="K7" s="106"/>
      <c r="L7" s="106"/>
      <c r="M7" s="106"/>
      <c r="N7" s="106"/>
      <c r="O7" s="106"/>
      <c r="P7" s="106"/>
      <c r="Q7" s="106"/>
      <c r="R7" s="106"/>
      <c r="S7" s="106"/>
      <c r="T7" s="106"/>
      <c r="U7" s="106"/>
      <c r="V7" s="106"/>
      <c r="W7" s="106"/>
      <c r="X7" s="106"/>
      <c r="Y7" s="106"/>
      <c r="Z7" s="106"/>
      <c r="AA7" s="106"/>
      <c r="AB7" s="106"/>
      <c r="AC7" s="106"/>
      <c r="AD7" s="106"/>
      <c r="AE7" s="106"/>
      <c r="AF7" s="106"/>
      <c r="AG7" s="106"/>
      <c r="AH7" s="106"/>
      <c r="AI7" s="106"/>
      <c r="AJ7" s="106"/>
      <c r="AK7" s="106"/>
      <c r="AL7" s="106"/>
      <c r="AM7" s="106"/>
      <c r="AN7" s="106"/>
      <c r="AO7" s="106"/>
      <c r="AP7" s="106"/>
      <c r="AQ7" s="106"/>
    </row>
    <row r="8" spans="1:43" ht="31.5" customHeight="1" x14ac:dyDescent="0.25">
      <c r="A8" s="51" t="s">
        <v>401</v>
      </c>
      <c r="B8" s="59" t="s">
        <v>305</v>
      </c>
      <c r="C8" s="282" t="s">
        <v>1126</v>
      </c>
      <c r="D8" s="282" t="s">
        <v>1125</v>
      </c>
      <c r="E8" s="137" t="s">
        <v>116</v>
      </c>
      <c r="F8" s="185" t="s">
        <v>383</v>
      </c>
      <c r="G8" s="179">
        <v>614</v>
      </c>
      <c r="H8" s="189"/>
      <c r="I8" s="65" t="s">
        <v>225</v>
      </c>
      <c r="J8" s="68"/>
    </row>
    <row r="9" spans="1:43" ht="31.5" customHeight="1" x14ac:dyDescent="0.25">
      <c r="A9" s="300" t="s">
        <v>401</v>
      </c>
      <c r="B9" s="298" t="s">
        <v>294</v>
      </c>
      <c r="C9" s="379" t="s">
        <v>1323</v>
      </c>
      <c r="D9" s="64" t="s">
        <v>1125</v>
      </c>
      <c r="E9" s="137" t="s">
        <v>69</v>
      </c>
      <c r="F9" s="336" t="s">
        <v>383</v>
      </c>
      <c r="G9" s="137">
        <v>615</v>
      </c>
      <c r="H9" s="137" t="s">
        <v>16</v>
      </c>
      <c r="I9" s="301" t="s">
        <v>57</v>
      </c>
      <c r="J9" s="68"/>
    </row>
    <row r="10" spans="1:43" ht="33" customHeight="1" x14ac:dyDescent="0.25">
      <c r="A10" s="280" t="s">
        <v>401</v>
      </c>
      <c r="B10" s="251" t="s">
        <v>420</v>
      </c>
      <c r="C10" s="282" t="s">
        <v>1247</v>
      </c>
      <c r="D10" s="282" t="s">
        <v>1125</v>
      </c>
      <c r="E10" s="283" t="s">
        <v>917</v>
      </c>
      <c r="F10" s="336" t="s">
        <v>383</v>
      </c>
      <c r="G10" s="283">
        <v>617</v>
      </c>
      <c r="H10" s="280"/>
      <c r="I10" s="297" t="s">
        <v>792</v>
      </c>
      <c r="J10" s="68"/>
    </row>
    <row r="11" spans="1:43" ht="34.5" customHeight="1" x14ac:dyDescent="0.25">
      <c r="A11" s="51" t="s">
        <v>401</v>
      </c>
      <c r="B11" s="56" t="s">
        <v>290</v>
      </c>
      <c r="C11" s="62" t="s">
        <v>698</v>
      </c>
      <c r="D11" s="282" t="s">
        <v>1125</v>
      </c>
      <c r="E11" s="114" t="s">
        <v>100</v>
      </c>
      <c r="F11" s="185" t="s">
        <v>383</v>
      </c>
      <c r="G11" s="114">
        <v>616</v>
      </c>
      <c r="H11" s="283" t="s">
        <v>84</v>
      </c>
      <c r="I11" s="65" t="s">
        <v>24</v>
      </c>
      <c r="J11" s="68"/>
    </row>
    <row r="12" spans="1:43" ht="30" customHeight="1" x14ac:dyDescent="0.25">
      <c r="A12" s="51" t="s">
        <v>401</v>
      </c>
      <c r="B12" s="50" t="s">
        <v>314</v>
      </c>
      <c r="C12" s="63" t="s">
        <v>699</v>
      </c>
      <c r="D12" s="282" t="s">
        <v>1125</v>
      </c>
      <c r="E12" s="114" t="s">
        <v>385</v>
      </c>
      <c r="F12" s="185" t="s">
        <v>383</v>
      </c>
      <c r="G12" s="114">
        <v>619</v>
      </c>
      <c r="H12" s="51"/>
      <c r="I12" s="65" t="s">
        <v>118</v>
      </c>
      <c r="J12" s="108"/>
    </row>
    <row r="13" spans="1:43" ht="34.5" customHeight="1" x14ac:dyDescent="0.25">
      <c r="A13" s="51" t="s">
        <v>401</v>
      </c>
      <c r="B13" s="50" t="s">
        <v>426</v>
      </c>
      <c r="C13" s="62" t="s">
        <v>697</v>
      </c>
      <c r="D13" s="282" t="s">
        <v>1125</v>
      </c>
      <c r="E13" s="183" t="s">
        <v>442</v>
      </c>
      <c r="F13" s="185" t="s">
        <v>383</v>
      </c>
      <c r="G13" s="114">
        <v>613</v>
      </c>
      <c r="H13" s="283" t="s">
        <v>662</v>
      </c>
      <c r="I13" s="14" t="s">
        <v>429</v>
      </c>
      <c r="J13" s="68"/>
    </row>
    <row r="14" spans="1:43" ht="34.5" customHeight="1" x14ac:dyDescent="0.25">
      <c r="A14" s="280" t="s">
        <v>401</v>
      </c>
      <c r="B14" s="281" t="s">
        <v>1048</v>
      </c>
      <c r="C14" s="282" t="s">
        <v>268</v>
      </c>
      <c r="D14" s="282" t="s">
        <v>1125</v>
      </c>
      <c r="E14" s="287"/>
      <c r="F14" s="336" t="s">
        <v>383</v>
      </c>
      <c r="G14" s="283">
        <v>610</v>
      </c>
      <c r="H14" s="283" t="s">
        <v>1052</v>
      </c>
      <c r="I14" s="297" t="s">
        <v>1051</v>
      </c>
      <c r="J14" s="68"/>
    </row>
    <row r="15" spans="1:43" ht="24.75" customHeight="1" x14ac:dyDescent="0.25">
      <c r="A15" s="51" t="s">
        <v>401</v>
      </c>
      <c r="B15" s="50" t="s">
        <v>299</v>
      </c>
      <c r="C15" s="57" t="s">
        <v>362</v>
      </c>
      <c r="D15" s="282" t="s">
        <v>1125</v>
      </c>
      <c r="E15" s="114" t="s">
        <v>85</v>
      </c>
      <c r="F15" s="336" t="s">
        <v>383</v>
      </c>
      <c r="G15" s="114">
        <v>618</v>
      </c>
      <c r="H15" s="283" t="s">
        <v>55</v>
      </c>
      <c r="I15" s="290" t="s">
        <v>56</v>
      </c>
      <c r="J15" s="68"/>
    </row>
    <row r="16" spans="1:43" ht="16.5" customHeight="1" x14ac:dyDescent="0.25">
      <c r="A16" s="51" t="s">
        <v>401</v>
      </c>
      <c r="B16" s="50" t="s">
        <v>1248</v>
      </c>
      <c r="C16" s="57" t="s">
        <v>427</v>
      </c>
      <c r="D16" s="282" t="s">
        <v>1125</v>
      </c>
      <c r="E16" s="114" t="s">
        <v>1253</v>
      </c>
      <c r="F16" s="336" t="s">
        <v>383</v>
      </c>
      <c r="G16" s="114"/>
      <c r="H16" s="51"/>
      <c r="I16" s="367" t="s">
        <v>1251</v>
      </c>
      <c r="J16" s="68"/>
    </row>
    <row r="17" spans="1:10" s="110" customFormat="1" ht="14.25" customHeight="1" x14ac:dyDescent="0.25">
      <c r="A17" s="11" t="s">
        <v>401</v>
      </c>
      <c r="B17" s="298" t="s">
        <v>923</v>
      </c>
      <c r="C17" s="282" t="s">
        <v>427</v>
      </c>
      <c r="D17" s="282" t="s">
        <v>1125</v>
      </c>
      <c r="E17" s="137"/>
      <c r="F17" s="336" t="s">
        <v>383</v>
      </c>
      <c r="G17" s="299">
        <v>611</v>
      </c>
      <c r="H17" s="12"/>
      <c r="I17" s="297" t="s">
        <v>918</v>
      </c>
      <c r="J17" s="108"/>
    </row>
    <row r="18" spans="1:10" ht="19.5" customHeight="1" x14ac:dyDescent="0.25">
      <c r="A18" s="280" t="s">
        <v>401</v>
      </c>
      <c r="B18" s="281" t="s">
        <v>879</v>
      </c>
      <c r="C18" s="315" t="s">
        <v>871</v>
      </c>
      <c r="D18" s="282" t="s">
        <v>1125</v>
      </c>
      <c r="E18" s="283"/>
      <c r="F18" s="336" t="s">
        <v>383</v>
      </c>
      <c r="G18" s="283"/>
      <c r="H18" s="280"/>
      <c r="I18" s="297" t="s">
        <v>872</v>
      </c>
      <c r="J18" s="68"/>
    </row>
    <row r="19" spans="1:10" ht="16.5" customHeight="1" x14ac:dyDescent="0.25">
      <c r="A19" s="280" t="s">
        <v>401</v>
      </c>
      <c r="B19" s="281" t="s">
        <v>1500</v>
      </c>
      <c r="C19" s="315" t="s">
        <v>871</v>
      </c>
      <c r="D19" s="282" t="s">
        <v>1125</v>
      </c>
      <c r="E19" s="283"/>
      <c r="F19" s="336" t="s">
        <v>383</v>
      </c>
      <c r="G19" s="283"/>
      <c r="H19" s="283" t="s">
        <v>875</v>
      </c>
      <c r="I19" s="297" t="s">
        <v>873</v>
      </c>
      <c r="J19" s="68"/>
    </row>
    <row r="20" spans="1:10" ht="16.5" customHeight="1" x14ac:dyDescent="0.25">
      <c r="A20" s="280" t="s">
        <v>401</v>
      </c>
      <c r="B20" s="281" t="s">
        <v>1336</v>
      </c>
      <c r="C20" s="292" t="s">
        <v>949</v>
      </c>
      <c r="D20" s="282" t="s">
        <v>1125</v>
      </c>
      <c r="E20" s="366"/>
      <c r="F20" s="336" t="s">
        <v>383</v>
      </c>
      <c r="G20" s="366">
        <v>627</v>
      </c>
      <c r="H20" s="366"/>
      <c r="I20" s="297" t="s">
        <v>1335</v>
      </c>
      <c r="J20" s="68"/>
    </row>
    <row r="21" spans="1:10" ht="16.5" customHeight="1" x14ac:dyDescent="0.25">
      <c r="A21" s="280" t="s">
        <v>401</v>
      </c>
      <c r="B21" s="281" t="s">
        <v>1312</v>
      </c>
      <c r="C21" s="292" t="s">
        <v>977</v>
      </c>
      <c r="D21" s="282" t="s">
        <v>1125</v>
      </c>
      <c r="E21" s="283"/>
      <c r="F21" s="336" t="s">
        <v>383</v>
      </c>
      <c r="G21" s="283">
        <v>627</v>
      </c>
      <c r="H21" s="280"/>
      <c r="I21" s="297" t="s">
        <v>1294</v>
      </c>
      <c r="J21" s="68"/>
    </row>
    <row r="22" spans="1:10" ht="16.5" customHeight="1" x14ac:dyDescent="0.25">
      <c r="A22" s="456" t="s">
        <v>128</v>
      </c>
      <c r="B22" s="456"/>
      <c r="C22" s="456"/>
      <c r="D22" s="456"/>
      <c r="E22" s="456"/>
      <c r="F22" s="456"/>
      <c r="G22" s="456"/>
      <c r="H22" s="456"/>
      <c r="I22" s="456"/>
      <c r="J22" s="68"/>
    </row>
    <row r="23" spans="1:10" ht="16.5" customHeight="1" x14ac:dyDescent="0.25">
      <c r="A23" s="51" t="s">
        <v>401</v>
      </c>
      <c r="B23" s="6" t="s">
        <v>900</v>
      </c>
      <c r="C23" s="57" t="s">
        <v>58</v>
      </c>
      <c r="D23" s="57" t="s">
        <v>128</v>
      </c>
      <c r="E23" s="114" t="s">
        <v>103</v>
      </c>
      <c r="F23" s="185" t="s">
        <v>383</v>
      </c>
      <c r="G23" s="287">
        <v>631</v>
      </c>
      <c r="H23" s="51"/>
      <c r="I23" s="285" t="s">
        <v>1117</v>
      </c>
      <c r="J23" s="68"/>
    </row>
    <row r="24" spans="1:10" ht="16.5" customHeight="1" x14ac:dyDescent="0.25">
      <c r="A24" s="51" t="s">
        <v>401</v>
      </c>
      <c r="B24" s="59" t="s">
        <v>424</v>
      </c>
      <c r="C24" s="57" t="s">
        <v>59</v>
      </c>
      <c r="D24" s="57" t="s">
        <v>128</v>
      </c>
      <c r="E24" s="181" t="s">
        <v>359</v>
      </c>
      <c r="F24" s="336" t="s">
        <v>383</v>
      </c>
      <c r="G24" s="287"/>
      <c r="H24" s="51"/>
      <c r="I24" s="118" t="s">
        <v>425</v>
      </c>
      <c r="J24" s="68"/>
    </row>
    <row r="25" spans="1:10" ht="16.5" customHeight="1" x14ac:dyDescent="0.25">
      <c r="A25" s="280" t="s">
        <v>401</v>
      </c>
      <c r="B25" s="298" t="s">
        <v>1480</v>
      </c>
      <c r="C25" s="282" t="s">
        <v>59</v>
      </c>
      <c r="D25" s="282" t="s">
        <v>128</v>
      </c>
      <c r="E25" s="403" t="s">
        <v>1482</v>
      </c>
      <c r="F25" s="336" t="s">
        <v>383</v>
      </c>
      <c r="G25" s="287"/>
      <c r="H25" s="280"/>
      <c r="I25" s="297" t="s">
        <v>1481</v>
      </c>
      <c r="J25" s="68"/>
    </row>
    <row r="26" spans="1:10" ht="16.5" customHeight="1" x14ac:dyDescent="0.25">
      <c r="A26" s="280" t="s">
        <v>150</v>
      </c>
      <c r="B26" s="281" t="s">
        <v>953</v>
      </c>
      <c r="C26" s="282" t="s">
        <v>59</v>
      </c>
      <c r="D26" s="282" t="s">
        <v>128</v>
      </c>
      <c r="E26" s="283" t="s">
        <v>864</v>
      </c>
      <c r="F26" s="284"/>
      <c r="G26" s="283"/>
      <c r="H26" s="280"/>
      <c r="I26" s="297" t="s">
        <v>863</v>
      </c>
      <c r="J26" s="68"/>
    </row>
    <row r="27" spans="1:10" ht="16.5" customHeight="1" x14ac:dyDescent="0.25">
      <c r="A27" s="51" t="s">
        <v>1258</v>
      </c>
      <c r="B27" s="50" t="s">
        <v>880</v>
      </c>
      <c r="C27" s="57" t="s">
        <v>59</v>
      </c>
      <c r="D27" s="57" t="s">
        <v>128</v>
      </c>
      <c r="E27" s="181" t="s">
        <v>322</v>
      </c>
      <c r="F27" s="185"/>
      <c r="G27" s="114"/>
      <c r="H27" s="51"/>
      <c r="I27" s="118" t="s">
        <v>360</v>
      </c>
      <c r="J27" s="68"/>
    </row>
    <row r="28" spans="1:10" ht="16.5" customHeight="1" x14ac:dyDescent="0.25">
      <c r="A28" s="51" t="s">
        <v>1258</v>
      </c>
      <c r="B28" s="50" t="s">
        <v>881</v>
      </c>
      <c r="C28" s="57" t="s">
        <v>388</v>
      </c>
      <c r="D28" s="57" t="s">
        <v>128</v>
      </c>
      <c r="E28" s="114" t="s">
        <v>389</v>
      </c>
      <c r="F28" s="185"/>
      <c r="G28" s="114"/>
      <c r="H28" s="51"/>
      <c r="I28" s="65" t="s">
        <v>390</v>
      </c>
      <c r="J28" s="68"/>
    </row>
    <row r="29" spans="1:10" ht="16.5" customHeight="1" x14ac:dyDescent="0.25">
      <c r="A29" s="247" t="s">
        <v>401</v>
      </c>
      <c r="B29" s="56" t="s">
        <v>751</v>
      </c>
      <c r="C29" s="62" t="s">
        <v>388</v>
      </c>
      <c r="D29" s="62" t="s">
        <v>128</v>
      </c>
      <c r="E29" s="248" t="s">
        <v>752</v>
      </c>
      <c r="F29" s="336" t="s">
        <v>383</v>
      </c>
      <c r="G29" s="184">
        <v>637</v>
      </c>
      <c r="H29" s="283" t="s">
        <v>753</v>
      </c>
      <c r="I29" s="237" t="s">
        <v>754</v>
      </c>
      <c r="J29" s="68"/>
    </row>
    <row r="30" spans="1:10" ht="16.5" customHeight="1" x14ac:dyDescent="0.25">
      <c r="A30" s="51" t="s">
        <v>401</v>
      </c>
      <c r="B30" s="50" t="s">
        <v>882</v>
      </c>
      <c r="C30" s="57" t="s">
        <v>388</v>
      </c>
      <c r="D30" s="57" t="s">
        <v>128</v>
      </c>
      <c r="E30" s="169" t="s">
        <v>529</v>
      </c>
      <c r="F30" s="336" t="s">
        <v>383</v>
      </c>
      <c r="G30" s="114">
        <v>637</v>
      </c>
      <c r="H30" s="51"/>
      <c r="I30" s="14" t="s">
        <v>717</v>
      </c>
      <c r="J30" s="68"/>
    </row>
    <row r="31" spans="1:10" ht="16.5" customHeight="1" x14ac:dyDescent="0.25">
      <c r="A31" s="456" t="s">
        <v>220</v>
      </c>
      <c r="B31" s="456"/>
      <c r="C31" s="456"/>
      <c r="D31" s="456"/>
      <c r="E31" s="456"/>
      <c r="F31" s="456"/>
      <c r="G31" s="456"/>
      <c r="H31" s="456"/>
      <c r="I31" s="456"/>
      <c r="J31" s="68"/>
    </row>
    <row r="32" spans="1:10" s="110" customFormat="1" ht="16.5" customHeight="1" x14ac:dyDescent="0.25">
      <c r="A32" s="11" t="s">
        <v>381</v>
      </c>
      <c r="B32" s="59" t="s">
        <v>285</v>
      </c>
      <c r="C32" s="64" t="s">
        <v>353</v>
      </c>
      <c r="D32" s="64" t="s">
        <v>220</v>
      </c>
      <c r="E32" s="137" t="s">
        <v>73</v>
      </c>
      <c r="F32" s="185" t="s">
        <v>383</v>
      </c>
      <c r="G32" s="137">
        <v>560</v>
      </c>
      <c r="H32" s="283" t="s">
        <v>320</v>
      </c>
      <c r="I32" s="109" t="s">
        <v>72</v>
      </c>
      <c r="J32" s="108"/>
    </row>
    <row r="33" spans="1:10" s="110" customFormat="1" ht="16.5" customHeight="1" x14ac:dyDescent="0.25">
      <c r="A33" s="11" t="s">
        <v>381</v>
      </c>
      <c r="B33" s="59" t="s">
        <v>391</v>
      </c>
      <c r="C33" s="64" t="s">
        <v>98</v>
      </c>
      <c r="D33" s="64" t="s">
        <v>220</v>
      </c>
      <c r="E33" s="137" t="s">
        <v>402</v>
      </c>
      <c r="F33" s="336" t="s">
        <v>383</v>
      </c>
      <c r="G33" s="137"/>
      <c r="H33" s="283" t="s">
        <v>403</v>
      </c>
      <c r="I33" s="109" t="s">
        <v>443</v>
      </c>
      <c r="J33" s="108"/>
    </row>
    <row r="34" spans="1:10" ht="16.5" customHeight="1" x14ac:dyDescent="0.25">
      <c r="A34" s="11" t="s">
        <v>381</v>
      </c>
      <c r="B34" s="59" t="s">
        <v>418</v>
      </c>
      <c r="C34" s="64" t="s">
        <v>98</v>
      </c>
      <c r="D34" s="64" t="s">
        <v>220</v>
      </c>
      <c r="E34" s="183" t="s">
        <v>585</v>
      </c>
      <c r="F34" s="336" t="s">
        <v>383</v>
      </c>
      <c r="G34" s="179"/>
      <c r="H34" s="283"/>
      <c r="I34" s="109" t="s">
        <v>417</v>
      </c>
    </row>
    <row r="35" spans="1:10" ht="16.5" customHeight="1" x14ac:dyDescent="0.25">
      <c r="A35" s="11" t="s">
        <v>381</v>
      </c>
      <c r="B35" s="59" t="s">
        <v>883</v>
      </c>
      <c r="C35" s="64" t="s">
        <v>98</v>
      </c>
      <c r="D35" s="64" t="s">
        <v>220</v>
      </c>
      <c r="E35" s="183" t="s">
        <v>110</v>
      </c>
      <c r="F35" s="336" t="s">
        <v>383</v>
      </c>
      <c r="G35" s="179"/>
      <c r="H35" s="283" t="s">
        <v>705</v>
      </c>
      <c r="I35" s="118" t="s">
        <v>716</v>
      </c>
    </row>
    <row r="36" spans="1:10" s="110" customFormat="1" ht="16.5" customHeight="1" x14ac:dyDescent="0.25">
      <c r="A36" s="11" t="s">
        <v>381</v>
      </c>
      <c r="B36" s="59" t="s">
        <v>855</v>
      </c>
      <c r="C36" s="64" t="s">
        <v>398</v>
      </c>
      <c r="D36" s="64" t="s">
        <v>220</v>
      </c>
      <c r="E36" s="137" t="s">
        <v>380</v>
      </c>
      <c r="F36" s="185" t="s">
        <v>383</v>
      </c>
      <c r="G36" s="137">
        <v>564</v>
      </c>
      <c r="H36" s="11"/>
      <c r="I36" s="174" t="s">
        <v>856</v>
      </c>
      <c r="J36" s="72"/>
    </row>
    <row r="37" spans="1:10" ht="16.5" customHeight="1" x14ac:dyDescent="0.25">
      <c r="A37" s="11" t="s">
        <v>381</v>
      </c>
      <c r="B37" s="59" t="s">
        <v>884</v>
      </c>
      <c r="C37" s="64" t="s">
        <v>398</v>
      </c>
      <c r="D37" s="64" t="s">
        <v>220</v>
      </c>
      <c r="E37" s="183" t="s">
        <v>615</v>
      </c>
      <c r="F37" s="185" t="s">
        <v>383</v>
      </c>
      <c r="G37" s="179">
        <v>565</v>
      </c>
      <c r="H37" s="224"/>
      <c r="I37" s="65" t="s">
        <v>616</v>
      </c>
    </row>
    <row r="38" spans="1:10" s="110" customFormat="1" ht="16.5" customHeight="1" x14ac:dyDescent="0.25">
      <c r="A38" s="133"/>
      <c r="B38" s="446" t="s">
        <v>129</v>
      </c>
      <c r="C38" s="447"/>
      <c r="D38" s="447"/>
      <c r="E38" s="447"/>
      <c r="F38" s="447"/>
      <c r="G38" s="447"/>
      <c r="H38" s="447"/>
      <c r="I38" s="448"/>
      <c r="J38" s="108"/>
    </row>
    <row r="39" spans="1:10" s="110" customFormat="1" ht="16.5" customHeight="1" x14ac:dyDescent="0.25">
      <c r="A39" s="11" t="s">
        <v>401</v>
      </c>
      <c r="B39" s="59" t="s">
        <v>280</v>
      </c>
      <c r="C39" s="64" t="s">
        <v>810</v>
      </c>
      <c r="D39" s="64" t="s">
        <v>129</v>
      </c>
      <c r="E39" s="137" t="s">
        <v>10</v>
      </c>
      <c r="F39" s="185" t="s">
        <v>383</v>
      </c>
      <c r="G39" s="137">
        <v>640</v>
      </c>
      <c r="H39" s="11"/>
      <c r="I39" s="109" t="s">
        <v>11</v>
      </c>
      <c r="J39" s="108"/>
    </row>
    <row r="40" spans="1:10" s="110" customFormat="1" ht="16.5" customHeight="1" x14ac:dyDescent="0.25">
      <c r="A40" s="446" t="s">
        <v>777</v>
      </c>
      <c r="B40" s="447"/>
      <c r="C40" s="447"/>
      <c r="D40" s="447"/>
      <c r="E40" s="447"/>
      <c r="F40" s="447"/>
      <c r="G40" s="447"/>
      <c r="H40" s="447"/>
      <c r="I40" s="448"/>
      <c r="J40" s="108"/>
    </row>
    <row r="41" spans="1:10" s="110" customFormat="1" ht="16.5" customHeight="1" x14ac:dyDescent="0.25">
      <c r="A41" s="11" t="s">
        <v>381</v>
      </c>
      <c r="B41" s="59" t="s">
        <v>886</v>
      </c>
      <c r="C41" s="57" t="s">
        <v>354</v>
      </c>
      <c r="D41" s="64" t="s">
        <v>129</v>
      </c>
      <c r="E41" s="114" t="s">
        <v>270</v>
      </c>
      <c r="F41" s="336" t="s">
        <v>383</v>
      </c>
      <c r="G41" s="287">
        <v>545</v>
      </c>
      <c r="H41" s="11"/>
      <c r="I41" s="58" t="s">
        <v>584</v>
      </c>
      <c r="J41" s="72"/>
    </row>
    <row r="42" spans="1:10" s="110" customFormat="1" ht="16.5" customHeight="1" x14ac:dyDescent="0.25">
      <c r="A42" s="11" t="s">
        <v>381</v>
      </c>
      <c r="B42" s="59" t="s">
        <v>885</v>
      </c>
      <c r="C42" s="64" t="s">
        <v>821</v>
      </c>
      <c r="D42" s="64" t="s">
        <v>129</v>
      </c>
      <c r="E42" s="137" t="s">
        <v>1114</v>
      </c>
      <c r="F42" s="336" t="s">
        <v>383</v>
      </c>
      <c r="G42" s="287">
        <v>545</v>
      </c>
      <c r="H42" s="11"/>
      <c r="I42" s="109" t="s">
        <v>617</v>
      </c>
      <c r="J42" s="108"/>
    </row>
    <row r="43" spans="1:10" ht="16.5" customHeight="1" x14ac:dyDescent="0.25">
      <c r="A43" s="446" t="s">
        <v>1302</v>
      </c>
      <c r="B43" s="447"/>
      <c r="C43" s="447"/>
      <c r="D43" s="447"/>
      <c r="E43" s="447"/>
      <c r="F43" s="447"/>
      <c r="G43" s="447"/>
      <c r="H43" s="447"/>
      <c r="I43" s="448"/>
    </row>
    <row r="44" spans="1:10" ht="27" customHeight="1" x14ac:dyDescent="0.25">
      <c r="A44" s="280" t="s">
        <v>381</v>
      </c>
      <c r="B44" s="281" t="s">
        <v>1217</v>
      </c>
      <c r="C44" s="340" t="s">
        <v>1299</v>
      </c>
      <c r="D44" s="282" t="s">
        <v>133</v>
      </c>
      <c r="E44" s="287" t="s">
        <v>656</v>
      </c>
      <c r="F44" s="336" t="s">
        <v>383</v>
      </c>
      <c r="G44" s="287">
        <v>507</v>
      </c>
      <c r="H44" s="280"/>
      <c r="I44" s="367" t="s">
        <v>1224</v>
      </c>
      <c r="J44" s="373"/>
    </row>
    <row r="45" spans="1:10" ht="27" customHeight="1" x14ac:dyDescent="0.25">
      <c r="A45" s="191" t="s">
        <v>381</v>
      </c>
      <c r="B45" s="60" t="s">
        <v>1240</v>
      </c>
      <c r="C45" s="340" t="s">
        <v>1462</v>
      </c>
      <c r="D45" s="357" t="s">
        <v>133</v>
      </c>
      <c r="E45" s="293" t="s">
        <v>806</v>
      </c>
      <c r="F45" s="336" t="s">
        <v>383</v>
      </c>
      <c r="G45" s="293">
        <v>505</v>
      </c>
      <c r="H45" s="190"/>
      <c r="I45" s="367" t="s">
        <v>1225</v>
      </c>
      <c r="J45" s="373"/>
    </row>
    <row r="46" spans="1:10" s="320" customFormat="1" ht="16.5" customHeight="1" x14ac:dyDescent="0.25">
      <c r="A46" s="318" t="s">
        <v>381</v>
      </c>
      <c r="B46" s="61" t="s">
        <v>1495</v>
      </c>
      <c r="C46" s="340" t="s">
        <v>796</v>
      </c>
      <c r="D46" s="63" t="s">
        <v>133</v>
      </c>
      <c r="E46" s="299" t="s">
        <v>1047</v>
      </c>
      <c r="F46" s="336" t="s">
        <v>383</v>
      </c>
      <c r="G46" s="179">
        <v>506</v>
      </c>
      <c r="H46" s="189"/>
      <c r="I46" s="303" t="s">
        <v>1494</v>
      </c>
      <c r="J46" s="410"/>
    </row>
    <row r="47" spans="1:10" ht="16.5" customHeight="1" x14ac:dyDescent="0.25">
      <c r="A47" s="364" t="s">
        <v>381</v>
      </c>
      <c r="B47" s="6" t="s">
        <v>1140</v>
      </c>
      <c r="C47" s="125" t="s">
        <v>1206</v>
      </c>
      <c r="D47" s="292" t="s">
        <v>133</v>
      </c>
      <c r="E47" s="293" t="s">
        <v>1215</v>
      </c>
      <c r="F47" s="336" t="s">
        <v>383</v>
      </c>
      <c r="G47" s="293">
        <v>508</v>
      </c>
      <c r="H47" s="336"/>
      <c r="I47" s="297" t="s">
        <v>1207</v>
      </c>
      <c r="J47" s="162"/>
    </row>
    <row r="48" spans="1:10" ht="30" customHeight="1" x14ac:dyDescent="0.25">
      <c r="A48" s="278" t="s">
        <v>1258</v>
      </c>
      <c r="B48" s="279" t="s">
        <v>793</v>
      </c>
      <c r="C48" s="125" t="s">
        <v>1305</v>
      </c>
      <c r="D48" s="62" t="s">
        <v>133</v>
      </c>
      <c r="E48" s="184" t="s">
        <v>337</v>
      </c>
      <c r="F48" s="187"/>
      <c r="G48" s="184"/>
      <c r="H48" s="278"/>
      <c r="I48" s="151" t="s">
        <v>794</v>
      </c>
      <c r="J48" s="108"/>
    </row>
    <row r="49" spans="1:10" ht="16.5" customHeight="1" x14ac:dyDescent="0.25">
      <c r="A49" s="376" t="s">
        <v>1258</v>
      </c>
      <c r="B49" s="279" t="s">
        <v>795</v>
      </c>
      <c r="C49" s="125" t="s">
        <v>1304</v>
      </c>
      <c r="D49" s="62" t="s">
        <v>133</v>
      </c>
      <c r="E49" s="184" t="s">
        <v>797</v>
      </c>
      <c r="F49" s="187"/>
      <c r="G49" s="184"/>
      <c r="H49" s="278"/>
      <c r="I49" s="151" t="s">
        <v>798</v>
      </c>
      <c r="J49" s="162"/>
    </row>
    <row r="50" spans="1:10" ht="16.5" customHeight="1" x14ac:dyDescent="0.25">
      <c r="A50" s="376" t="s">
        <v>1258</v>
      </c>
      <c r="B50" s="279" t="s">
        <v>1297</v>
      </c>
      <c r="C50" s="125" t="s">
        <v>1304</v>
      </c>
      <c r="D50" s="292" t="s">
        <v>133</v>
      </c>
      <c r="E50" s="293" t="s">
        <v>1295</v>
      </c>
      <c r="F50" s="187"/>
      <c r="G50" s="293"/>
      <c r="H50" s="376"/>
      <c r="I50" s="295"/>
      <c r="J50" s="162"/>
    </row>
    <row r="51" spans="1:10" ht="16.5" customHeight="1" x14ac:dyDescent="0.25">
      <c r="A51" s="376" t="s">
        <v>1258</v>
      </c>
      <c r="B51" s="279" t="s">
        <v>1298</v>
      </c>
      <c r="C51" s="125" t="s">
        <v>1304</v>
      </c>
      <c r="D51" s="292" t="s">
        <v>133</v>
      </c>
      <c r="E51" s="293" t="s">
        <v>1296</v>
      </c>
      <c r="F51" s="187"/>
      <c r="G51" s="293"/>
      <c r="H51" s="376"/>
      <c r="I51" s="295"/>
      <c r="J51" s="162"/>
    </row>
    <row r="52" spans="1:10" ht="16.5" customHeight="1" x14ac:dyDescent="0.25">
      <c r="A52" s="377" t="s">
        <v>149</v>
      </c>
      <c r="B52" s="279" t="s">
        <v>1306</v>
      </c>
      <c r="C52" s="125" t="s">
        <v>1309</v>
      </c>
      <c r="D52" s="292" t="s">
        <v>133</v>
      </c>
      <c r="E52" s="293" t="s">
        <v>1308</v>
      </c>
      <c r="F52" s="187"/>
      <c r="G52" s="293"/>
      <c r="H52" s="377"/>
      <c r="I52" s="295" t="s">
        <v>1307</v>
      </c>
      <c r="J52" s="162"/>
    </row>
    <row r="53" spans="1:10" ht="16.5" customHeight="1" x14ac:dyDescent="0.25">
      <c r="A53" s="51" t="s">
        <v>381</v>
      </c>
      <c r="B53" s="50" t="s">
        <v>318</v>
      </c>
      <c r="C53" s="57" t="s">
        <v>1300</v>
      </c>
      <c r="D53" s="45" t="s">
        <v>767</v>
      </c>
      <c r="E53" s="114" t="s">
        <v>75</v>
      </c>
      <c r="F53" s="336" t="s">
        <v>383</v>
      </c>
      <c r="G53" s="114"/>
      <c r="H53" s="51"/>
      <c r="I53" s="411" t="s">
        <v>1497</v>
      </c>
      <c r="J53" s="112"/>
    </row>
    <row r="54" spans="1:10" ht="16.5" customHeight="1" x14ac:dyDescent="0.25">
      <c r="A54" s="51" t="s">
        <v>381</v>
      </c>
      <c r="B54" s="50" t="s">
        <v>287</v>
      </c>
      <c r="C54" s="57" t="s">
        <v>1300</v>
      </c>
      <c r="D54" s="45" t="s">
        <v>767</v>
      </c>
      <c r="E54" s="114" t="s">
        <v>106</v>
      </c>
      <c r="F54" s="336" t="s">
        <v>383</v>
      </c>
      <c r="G54" s="114"/>
      <c r="H54" s="51"/>
      <c r="I54" s="412" t="s">
        <v>1497</v>
      </c>
      <c r="J54" s="112"/>
    </row>
    <row r="55" spans="1:10" ht="37.9" customHeight="1" x14ac:dyDescent="0.25">
      <c r="A55" s="51" t="s">
        <v>381</v>
      </c>
      <c r="B55" s="50" t="s">
        <v>330</v>
      </c>
      <c r="C55" s="63" t="s">
        <v>1301</v>
      </c>
      <c r="D55" s="45" t="s">
        <v>767</v>
      </c>
      <c r="E55" s="114" t="s">
        <v>74</v>
      </c>
      <c r="F55" s="336" t="s">
        <v>383</v>
      </c>
      <c r="G55" s="114"/>
      <c r="H55" s="51"/>
      <c r="I55" s="50"/>
      <c r="J55" s="112"/>
    </row>
    <row r="56" spans="1:10" ht="16.5" customHeight="1" x14ac:dyDescent="0.25">
      <c r="A56" s="280" t="s">
        <v>382</v>
      </c>
      <c r="B56" s="61" t="s">
        <v>910</v>
      </c>
      <c r="C56" s="50" t="s">
        <v>936</v>
      </c>
      <c r="D56" s="281" t="s">
        <v>1303</v>
      </c>
      <c r="E56" s="114" t="s">
        <v>661</v>
      </c>
      <c r="F56" s="114"/>
      <c r="G56" s="114"/>
      <c r="H56" s="51"/>
      <c r="I56" s="65" t="s">
        <v>405</v>
      </c>
    </row>
    <row r="57" spans="1:10" ht="16.5" customHeight="1" x14ac:dyDescent="0.25">
      <c r="A57" s="280" t="s">
        <v>382</v>
      </c>
      <c r="B57" s="50" t="s">
        <v>908</v>
      </c>
      <c r="C57" s="50" t="s">
        <v>960</v>
      </c>
      <c r="D57" s="281" t="s">
        <v>1303</v>
      </c>
      <c r="E57" s="114" t="s">
        <v>378</v>
      </c>
      <c r="F57" s="114"/>
      <c r="G57" s="114"/>
      <c r="H57" s="51"/>
      <c r="I57" s="65" t="s">
        <v>405</v>
      </c>
    </row>
    <row r="58" spans="1:10" ht="16.5" customHeight="1" x14ac:dyDescent="0.25">
      <c r="A58" s="280" t="s">
        <v>382</v>
      </c>
      <c r="B58" s="50" t="s">
        <v>909</v>
      </c>
      <c r="C58" s="50" t="s">
        <v>961</v>
      </c>
      <c r="D58" s="281" t="s">
        <v>1303</v>
      </c>
      <c r="E58" s="114" t="s">
        <v>661</v>
      </c>
      <c r="F58" s="114"/>
      <c r="G58" s="114"/>
      <c r="H58" s="51"/>
      <c r="I58" s="65"/>
    </row>
    <row r="59" spans="1:10" ht="16.5" customHeight="1" x14ac:dyDescent="0.25">
      <c r="A59" s="446" t="s">
        <v>400</v>
      </c>
      <c r="B59" s="447"/>
      <c r="C59" s="447"/>
      <c r="D59" s="447"/>
      <c r="E59" s="447"/>
      <c r="F59" s="447"/>
      <c r="G59" s="447"/>
      <c r="H59" s="447"/>
      <c r="I59" s="448"/>
    </row>
    <row r="60" spans="1:10" ht="16.5" customHeight="1" x14ac:dyDescent="0.25">
      <c r="A60" s="51" t="s">
        <v>381</v>
      </c>
      <c r="B60" s="6" t="s">
        <v>282</v>
      </c>
      <c r="C60" s="57" t="s">
        <v>700</v>
      </c>
      <c r="D60" s="45" t="s">
        <v>767</v>
      </c>
      <c r="E60" s="179" t="s">
        <v>655</v>
      </c>
      <c r="F60" s="185"/>
      <c r="G60" s="114"/>
      <c r="H60" s="51"/>
      <c r="I60" s="14" t="s">
        <v>399</v>
      </c>
      <c r="J60" s="112"/>
    </row>
    <row r="61" spans="1:10" ht="16.5" customHeight="1" x14ac:dyDescent="0.25">
      <c r="A61" s="51" t="s">
        <v>381</v>
      </c>
      <c r="B61" s="6" t="s">
        <v>279</v>
      </c>
      <c r="C61" s="57" t="s">
        <v>137</v>
      </c>
      <c r="D61" s="45" t="s">
        <v>767</v>
      </c>
      <c r="E61" s="179" t="s">
        <v>112</v>
      </c>
      <c r="F61" s="185"/>
      <c r="G61" s="114"/>
      <c r="H61" s="51"/>
      <c r="I61" s="14" t="s">
        <v>399</v>
      </c>
      <c r="J61" s="112"/>
    </row>
    <row r="62" spans="1:10" ht="16.5" customHeight="1" x14ac:dyDescent="0.25">
      <c r="A62" s="51" t="s">
        <v>381</v>
      </c>
      <c r="B62" s="6" t="s">
        <v>887</v>
      </c>
      <c r="C62" s="57" t="s">
        <v>137</v>
      </c>
      <c r="D62" s="45" t="s">
        <v>767</v>
      </c>
      <c r="E62" s="179" t="s">
        <v>862</v>
      </c>
      <c r="F62" s="284"/>
      <c r="G62" s="114"/>
      <c r="H62" s="51"/>
      <c r="I62" s="14" t="s">
        <v>399</v>
      </c>
      <c r="J62" s="112"/>
    </row>
    <row r="63" spans="1:10" ht="16.5" customHeight="1" x14ac:dyDescent="0.25">
      <c r="A63" s="280" t="s">
        <v>381</v>
      </c>
      <c r="B63" s="6" t="s">
        <v>1128</v>
      </c>
      <c r="C63" s="282" t="s">
        <v>137</v>
      </c>
      <c r="D63" s="45" t="s">
        <v>767</v>
      </c>
      <c r="E63" s="179" t="s">
        <v>962</v>
      </c>
      <c r="F63" s="336"/>
      <c r="G63" s="283"/>
      <c r="H63" s="283"/>
      <c r="I63" s="296" t="s">
        <v>399</v>
      </c>
      <c r="J63" s="112"/>
    </row>
    <row r="64" spans="1:10" ht="16.5" customHeight="1" x14ac:dyDescent="0.25">
      <c r="A64" s="51" t="s">
        <v>401</v>
      </c>
      <c r="B64" s="6" t="s">
        <v>919</v>
      </c>
      <c r="C64" s="57" t="s">
        <v>943</v>
      </c>
      <c r="D64" s="45" t="s">
        <v>767</v>
      </c>
      <c r="E64" s="179" t="s">
        <v>927</v>
      </c>
      <c r="F64" s="185"/>
      <c r="G64" s="114"/>
      <c r="H64" s="283" t="s">
        <v>926</v>
      </c>
      <c r="I64" s="14" t="s">
        <v>399</v>
      </c>
      <c r="J64" s="112"/>
    </row>
    <row r="65" spans="1:55" ht="16.5" customHeight="1" x14ac:dyDescent="0.25">
      <c r="A65" s="280" t="s">
        <v>401</v>
      </c>
      <c r="B65" s="6" t="s">
        <v>937</v>
      </c>
      <c r="C65" s="282" t="s">
        <v>935</v>
      </c>
      <c r="D65" s="45" t="s">
        <v>767</v>
      </c>
      <c r="E65" s="179" t="s">
        <v>938</v>
      </c>
      <c r="F65" s="336"/>
      <c r="G65" s="283"/>
      <c r="H65" s="179"/>
      <c r="I65" s="296" t="s">
        <v>399</v>
      </c>
      <c r="J65" s="112"/>
    </row>
    <row r="66" spans="1:55" ht="16.5" customHeight="1" x14ac:dyDescent="0.25">
      <c r="A66" s="449" t="s">
        <v>682</v>
      </c>
      <c r="B66" s="449"/>
      <c r="C66" s="449"/>
      <c r="D66" s="449"/>
      <c r="E66" s="449"/>
      <c r="F66" s="449"/>
      <c r="G66" s="449"/>
      <c r="H66" s="449"/>
      <c r="I66" s="449"/>
    </row>
    <row r="67" spans="1:55" ht="16.5" customHeight="1" x14ac:dyDescent="0.25">
      <c r="A67" s="300" t="s">
        <v>401</v>
      </c>
      <c r="B67" s="134" t="s">
        <v>1227</v>
      </c>
      <c r="C67" s="134" t="s">
        <v>1236</v>
      </c>
      <c r="D67" s="134" t="s">
        <v>682</v>
      </c>
      <c r="E67" s="137" t="s">
        <v>1239</v>
      </c>
      <c r="F67" s="336" t="s">
        <v>383</v>
      </c>
      <c r="G67" s="299">
        <v>677</v>
      </c>
      <c r="H67" s="137" t="s">
        <v>1237</v>
      </c>
      <c r="I67" s="175" t="s">
        <v>1228</v>
      </c>
    </row>
    <row r="68" spans="1:55" ht="16.5" customHeight="1" x14ac:dyDescent="0.25">
      <c r="A68" s="11" t="s">
        <v>401</v>
      </c>
      <c r="B68" s="134" t="s">
        <v>324</v>
      </c>
      <c r="C68" s="134" t="s">
        <v>921</v>
      </c>
      <c r="D68" s="134" t="s">
        <v>682</v>
      </c>
      <c r="E68" s="137" t="s">
        <v>93</v>
      </c>
      <c r="F68" s="137" t="s">
        <v>383</v>
      </c>
      <c r="G68" s="299">
        <v>638</v>
      </c>
      <c r="H68" s="11"/>
      <c r="I68" s="175" t="s">
        <v>124</v>
      </c>
    </row>
    <row r="69" spans="1:55" s="203" customFormat="1" ht="16.5" customHeight="1" x14ac:dyDescent="0.25">
      <c r="A69" s="11" t="s">
        <v>401</v>
      </c>
      <c r="B69" s="134" t="s">
        <v>323</v>
      </c>
      <c r="C69" s="134" t="s">
        <v>920</v>
      </c>
      <c r="D69" s="134" t="s">
        <v>682</v>
      </c>
      <c r="E69" s="11" t="s">
        <v>99</v>
      </c>
      <c r="F69" s="137" t="s">
        <v>383</v>
      </c>
      <c r="G69" s="299">
        <v>622</v>
      </c>
      <c r="H69" s="11"/>
      <c r="I69" s="175" t="s">
        <v>681</v>
      </c>
      <c r="J69" s="110"/>
      <c r="K69" s="110"/>
      <c r="L69" s="110"/>
      <c r="M69" s="110"/>
      <c r="N69" s="110"/>
      <c r="O69" s="110"/>
      <c r="P69" s="110"/>
      <c r="Q69" s="110"/>
      <c r="R69" s="110"/>
      <c r="S69" s="110"/>
      <c r="T69" s="110"/>
      <c r="U69" s="110"/>
      <c r="V69" s="110"/>
      <c r="W69" s="110"/>
      <c r="X69" s="110"/>
      <c r="Y69" s="110"/>
      <c r="Z69" s="110"/>
      <c r="AA69" s="110"/>
      <c r="AB69" s="110"/>
      <c r="AC69" s="110"/>
      <c r="AD69" s="110"/>
      <c r="AE69" s="110"/>
      <c r="AF69" s="110"/>
      <c r="AG69" s="110"/>
      <c r="AH69" s="110"/>
      <c r="AI69" s="110"/>
      <c r="AJ69" s="110"/>
      <c r="AK69" s="110"/>
      <c r="AL69" s="110"/>
      <c r="AM69" s="110"/>
      <c r="AN69" s="110"/>
      <c r="AO69" s="110"/>
      <c r="AP69" s="110"/>
      <c r="AQ69" s="110"/>
      <c r="AR69" s="110"/>
      <c r="AS69" s="110"/>
      <c r="AT69" s="110"/>
      <c r="AU69" s="110"/>
      <c r="AV69" s="110"/>
      <c r="AW69" s="110"/>
      <c r="AX69" s="110"/>
      <c r="AY69" s="110"/>
      <c r="AZ69" s="110"/>
      <c r="BA69" s="110"/>
      <c r="BB69" s="110"/>
      <c r="BC69" s="110"/>
    </row>
    <row r="70" spans="1:55" ht="16.5" customHeight="1" x14ac:dyDescent="0.25">
      <c r="A70" s="51" t="s">
        <v>401</v>
      </c>
      <c r="B70" s="6" t="s">
        <v>409</v>
      </c>
      <c r="C70" s="45" t="s">
        <v>877</v>
      </c>
      <c r="D70" s="134" t="s">
        <v>682</v>
      </c>
      <c r="E70" s="180" t="s">
        <v>325</v>
      </c>
      <c r="F70" s="137" t="s">
        <v>383</v>
      </c>
      <c r="G70" s="180">
        <v>622</v>
      </c>
      <c r="H70" s="190"/>
      <c r="I70" s="297" t="s">
        <v>414</v>
      </c>
      <c r="J70" s="68"/>
    </row>
    <row r="71" spans="1:55" s="202" customFormat="1" ht="16.5" customHeight="1" x14ac:dyDescent="0.25">
      <c r="A71" s="457" t="s">
        <v>136</v>
      </c>
      <c r="B71" s="457"/>
      <c r="C71" s="457"/>
      <c r="D71" s="457"/>
      <c r="E71" s="457"/>
      <c r="F71" s="457"/>
      <c r="G71" s="457"/>
      <c r="H71" s="457"/>
      <c r="I71" s="457"/>
    </row>
    <row r="72" spans="1:55" ht="16.5" customHeight="1" x14ac:dyDescent="0.25">
      <c r="A72" s="11" t="s">
        <v>381</v>
      </c>
      <c r="B72" s="2" t="s">
        <v>888</v>
      </c>
      <c r="C72" s="2" t="s">
        <v>1208</v>
      </c>
      <c r="D72" s="17" t="s">
        <v>136</v>
      </c>
      <c r="E72" s="114" t="s">
        <v>702</v>
      </c>
      <c r="F72" s="336" t="s">
        <v>383</v>
      </c>
      <c r="G72" s="179"/>
      <c r="H72" s="283" t="s">
        <v>703</v>
      </c>
      <c r="I72" s="296" t="s">
        <v>701</v>
      </c>
    </row>
    <row r="73" spans="1:55" ht="16.5" customHeight="1" x14ac:dyDescent="0.25">
      <c r="A73" s="300" t="s">
        <v>381</v>
      </c>
      <c r="B73" s="291" t="s">
        <v>1219</v>
      </c>
      <c r="C73" s="291" t="s">
        <v>1209</v>
      </c>
      <c r="D73" s="17" t="s">
        <v>136</v>
      </c>
      <c r="E73" s="366" t="s">
        <v>1211</v>
      </c>
      <c r="F73" s="336" t="s">
        <v>383</v>
      </c>
      <c r="G73" s="179"/>
      <c r="H73" s="366"/>
      <c r="I73" s="297" t="s">
        <v>1210</v>
      </c>
    </row>
    <row r="74" spans="1:55" ht="16.5" customHeight="1" x14ac:dyDescent="0.25">
      <c r="A74" s="11" t="s">
        <v>381</v>
      </c>
      <c r="B74" s="56" t="s">
        <v>411</v>
      </c>
      <c r="C74" s="17" t="s">
        <v>748</v>
      </c>
      <c r="D74" s="17" t="s">
        <v>136</v>
      </c>
      <c r="E74" s="179" t="s">
        <v>746</v>
      </c>
      <c r="F74" s="336" t="s">
        <v>383</v>
      </c>
      <c r="G74" s="179">
        <v>533</v>
      </c>
      <c r="H74" s="191"/>
      <c r="I74" s="301" t="s">
        <v>336</v>
      </c>
    </row>
    <row r="75" spans="1:55" ht="16.5" customHeight="1" x14ac:dyDescent="0.25">
      <c r="A75" s="300" t="s">
        <v>381</v>
      </c>
      <c r="B75" s="56" t="s">
        <v>1138</v>
      </c>
      <c r="C75" s="340" t="s">
        <v>537</v>
      </c>
      <c r="D75" s="17" t="s">
        <v>136</v>
      </c>
      <c r="E75" s="283" t="s">
        <v>973</v>
      </c>
      <c r="F75" s="336" t="s">
        <v>383</v>
      </c>
      <c r="G75" s="179"/>
      <c r="H75" s="192"/>
      <c r="I75" s="297" t="s">
        <v>974</v>
      </c>
    </row>
    <row r="76" spans="1:55" ht="16.5" customHeight="1" x14ac:dyDescent="0.25">
      <c r="A76" s="300" t="s">
        <v>381</v>
      </c>
      <c r="B76" s="56" t="s">
        <v>948</v>
      </c>
      <c r="C76" s="340" t="s">
        <v>949</v>
      </c>
      <c r="D76" s="17" t="s">
        <v>136</v>
      </c>
      <c r="E76" s="283" t="s">
        <v>950</v>
      </c>
      <c r="F76" s="336" t="s">
        <v>383</v>
      </c>
      <c r="G76" s="179"/>
      <c r="H76" s="192"/>
      <c r="I76" s="297" t="s">
        <v>951</v>
      </c>
    </row>
    <row r="77" spans="1:55" ht="16.5" customHeight="1" x14ac:dyDescent="0.25">
      <c r="A77" s="300" t="s">
        <v>381</v>
      </c>
      <c r="B77" s="56" t="s">
        <v>1139</v>
      </c>
      <c r="C77" s="340" t="s">
        <v>946</v>
      </c>
      <c r="D77" s="17" t="s">
        <v>136</v>
      </c>
      <c r="E77" s="137" t="s">
        <v>1343</v>
      </c>
      <c r="F77" s="336" t="s">
        <v>383</v>
      </c>
      <c r="G77" s="179"/>
      <c r="H77" s="366" t="s">
        <v>1243</v>
      </c>
      <c r="I77" s="297" t="s">
        <v>987</v>
      </c>
    </row>
    <row r="78" spans="1:55" ht="16.5" customHeight="1" x14ac:dyDescent="0.25">
      <c r="A78" s="300" t="s">
        <v>381</v>
      </c>
      <c r="B78" s="365" t="s">
        <v>1505</v>
      </c>
      <c r="C78" s="340" t="s">
        <v>952</v>
      </c>
      <c r="D78" s="17" t="s">
        <v>136</v>
      </c>
      <c r="E78" s="366" t="s">
        <v>965</v>
      </c>
      <c r="F78" s="336" t="s">
        <v>383</v>
      </c>
      <c r="G78" s="179"/>
      <c r="H78" s="366"/>
      <c r="I78" s="297"/>
    </row>
    <row r="79" spans="1:55" s="110" customFormat="1" ht="16.5" customHeight="1" x14ac:dyDescent="0.25">
      <c r="A79" s="300" t="s">
        <v>381</v>
      </c>
      <c r="B79" s="298" t="s">
        <v>1342</v>
      </c>
      <c r="C79" s="340" t="s">
        <v>1274</v>
      </c>
      <c r="D79" s="17" t="s">
        <v>136</v>
      </c>
      <c r="E79" s="137" t="s">
        <v>1344</v>
      </c>
      <c r="F79" s="336" t="s">
        <v>383</v>
      </c>
      <c r="G79" s="179"/>
      <c r="H79" s="380"/>
      <c r="I79" s="303"/>
    </row>
    <row r="80" spans="1:55" ht="16.5" customHeight="1" x14ac:dyDescent="0.25">
      <c r="A80" s="457" t="s">
        <v>127</v>
      </c>
      <c r="B80" s="457"/>
      <c r="C80" s="457"/>
      <c r="D80" s="457"/>
      <c r="E80" s="457"/>
      <c r="F80" s="457"/>
      <c r="G80" s="457"/>
      <c r="H80" s="457"/>
      <c r="I80" s="457"/>
    </row>
    <row r="81" spans="1:10" ht="16.5" customHeight="1" x14ac:dyDescent="0.25">
      <c r="A81" s="252" t="s">
        <v>381</v>
      </c>
      <c r="B81" s="250" t="s">
        <v>302</v>
      </c>
      <c r="C81" s="253" t="s">
        <v>954</v>
      </c>
      <c r="D81" s="253" t="s">
        <v>127</v>
      </c>
      <c r="E81" s="254" t="s">
        <v>115</v>
      </c>
      <c r="F81" s="255" t="s">
        <v>383</v>
      </c>
      <c r="G81" s="256">
        <v>555</v>
      </c>
      <c r="H81" s="257"/>
      <c r="I81" s="258" t="s">
        <v>760</v>
      </c>
      <c r="J81" s="68"/>
    </row>
    <row r="82" spans="1:10" ht="16.5" customHeight="1" x14ac:dyDescent="0.25">
      <c r="A82" s="259" t="s">
        <v>381</v>
      </c>
      <c r="B82" s="260" t="s">
        <v>947</v>
      </c>
      <c r="C82" s="125" t="s">
        <v>955</v>
      </c>
      <c r="D82" s="253" t="s">
        <v>127</v>
      </c>
      <c r="E82" s="182" t="s">
        <v>692</v>
      </c>
      <c r="F82" s="255" t="s">
        <v>383</v>
      </c>
      <c r="G82" s="182">
        <v>556</v>
      </c>
      <c r="H82" s="193"/>
      <c r="I82" s="151" t="s">
        <v>772</v>
      </c>
      <c r="J82" s="68"/>
    </row>
    <row r="83" spans="1:10" ht="16.5" customHeight="1" x14ac:dyDescent="0.25">
      <c r="A83" s="300" t="s">
        <v>381</v>
      </c>
      <c r="B83" s="50" t="s">
        <v>890</v>
      </c>
      <c r="C83" s="54" t="s">
        <v>956</v>
      </c>
      <c r="D83" s="54" t="s">
        <v>127</v>
      </c>
      <c r="E83" s="182" t="s">
        <v>107</v>
      </c>
      <c r="F83" s="185" t="s">
        <v>383</v>
      </c>
      <c r="G83" s="180">
        <v>559</v>
      </c>
      <c r="H83" s="193"/>
      <c r="I83" s="58" t="s">
        <v>857</v>
      </c>
      <c r="J83" s="68"/>
    </row>
    <row r="84" spans="1:10" ht="16.5" customHeight="1" x14ac:dyDescent="0.25">
      <c r="A84" s="300" t="s">
        <v>381</v>
      </c>
      <c r="B84" s="281" t="s">
        <v>889</v>
      </c>
      <c r="C84" s="54" t="s">
        <v>860</v>
      </c>
      <c r="D84" s="54" t="s">
        <v>127</v>
      </c>
      <c r="E84" s="180" t="s">
        <v>121</v>
      </c>
      <c r="F84" s="284" t="s">
        <v>383</v>
      </c>
      <c r="G84" s="180">
        <v>557</v>
      </c>
      <c r="H84" s="190"/>
      <c r="I84" s="290" t="s">
        <v>861</v>
      </c>
      <c r="J84" s="68"/>
    </row>
    <row r="85" spans="1:10" ht="16.5" customHeight="1" x14ac:dyDescent="0.25">
      <c r="A85" s="11" t="s">
        <v>381</v>
      </c>
      <c r="B85" s="50" t="s">
        <v>306</v>
      </c>
      <c r="C85" s="54" t="s">
        <v>15</v>
      </c>
      <c r="D85" s="54" t="s">
        <v>127</v>
      </c>
      <c r="E85" s="180" t="s">
        <v>13</v>
      </c>
      <c r="F85" s="185" t="s">
        <v>383</v>
      </c>
      <c r="G85" s="180">
        <v>558</v>
      </c>
      <c r="H85" s="190"/>
      <c r="I85" s="65" t="s">
        <v>14</v>
      </c>
      <c r="J85" s="68"/>
    </row>
    <row r="86" spans="1:10" ht="16.5" customHeight="1" x14ac:dyDescent="0.25">
      <c r="A86" s="300" t="s">
        <v>381</v>
      </c>
      <c r="B86" s="281" t="s">
        <v>1246</v>
      </c>
      <c r="C86" s="54" t="s">
        <v>1244</v>
      </c>
      <c r="D86" s="54" t="s">
        <v>127</v>
      </c>
      <c r="E86" s="283" t="s">
        <v>17</v>
      </c>
      <c r="F86" s="284" t="s">
        <v>383</v>
      </c>
      <c r="G86" s="314">
        <v>550</v>
      </c>
      <c r="H86" s="274"/>
      <c r="I86" s="297" t="s">
        <v>1245</v>
      </c>
      <c r="J86" s="68"/>
    </row>
    <row r="87" spans="1:10" ht="16.5" customHeight="1" x14ac:dyDescent="0.25">
      <c r="A87" s="300" t="s">
        <v>381</v>
      </c>
      <c r="B87" s="61" t="s">
        <v>1291</v>
      </c>
      <c r="C87" s="340" t="s">
        <v>877</v>
      </c>
      <c r="D87" s="340" t="s">
        <v>127</v>
      </c>
      <c r="E87" s="182" t="s">
        <v>1328</v>
      </c>
      <c r="F87" s="336" t="s">
        <v>383</v>
      </c>
      <c r="G87" s="180"/>
      <c r="H87" s="332" t="s">
        <v>1293</v>
      </c>
      <c r="I87" s="124" t="s">
        <v>1292</v>
      </c>
      <c r="J87" s="68"/>
    </row>
    <row r="88" spans="1:10" ht="16.5" customHeight="1" x14ac:dyDescent="0.25">
      <c r="A88" s="11" t="s">
        <v>1258</v>
      </c>
      <c r="B88" s="50" t="s">
        <v>312</v>
      </c>
      <c r="C88" s="54" t="s">
        <v>438</v>
      </c>
      <c r="D88" s="54" t="s">
        <v>127</v>
      </c>
      <c r="E88" s="137" t="s">
        <v>122</v>
      </c>
      <c r="F88" s="185"/>
      <c r="G88" s="180"/>
      <c r="H88" s="193"/>
      <c r="I88" s="109" t="s">
        <v>262</v>
      </c>
      <c r="J88" s="68"/>
    </row>
    <row r="89" spans="1:10" ht="16.5" customHeight="1" x14ac:dyDescent="0.25">
      <c r="A89" s="458" t="s">
        <v>583</v>
      </c>
      <c r="B89" s="458"/>
      <c r="C89" s="458"/>
      <c r="D89" s="458"/>
      <c r="E89" s="458"/>
      <c r="F89" s="458"/>
      <c r="G89" s="458"/>
      <c r="H89" s="458"/>
      <c r="I89" s="458"/>
      <c r="J89" s="68"/>
    </row>
    <row r="90" spans="1:10" ht="16.5" customHeight="1" x14ac:dyDescent="0.25">
      <c r="A90" s="300" t="s">
        <v>356</v>
      </c>
      <c r="B90" s="322" t="s">
        <v>915</v>
      </c>
      <c r="C90" s="340" t="s">
        <v>1111</v>
      </c>
      <c r="D90" s="323" t="s">
        <v>583</v>
      </c>
      <c r="E90" s="324" t="s">
        <v>912</v>
      </c>
      <c r="F90" s="325" t="s">
        <v>913</v>
      </c>
      <c r="G90" s="326">
        <v>202</v>
      </c>
      <c r="H90" s="283" t="s">
        <v>978</v>
      </c>
      <c r="I90" s="297" t="s">
        <v>979</v>
      </c>
      <c r="J90" s="68"/>
    </row>
    <row r="91" spans="1:10" ht="30" customHeight="1" x14ac:dyDescent="0.25">
      <c r="A91" s="300" t="s">
        <v>356</v>
      </c>
      <c r="B91" s="281" t="s">
        <v>891</v>
      </c>
      <c r="C91" s="340" t="s">
        <v>1112</v>
      </c>
      <c r="D91" s="54" t="s">
        <v>583</v>
      </c>
      <c r="E91" s="312" t="s">
        <v>980</v>
      </c>
      <c r="F91" s="185" t="s">
        <v>730</v>
      </c>
      <c r="G91" s="180">
        <v>202</v>
      </c>
      <c r="H91" s="193"/>
      <c r="I91" s="225" t="s">
        <v>874</v>
      </c>
      <c r="J91" s="68"/>
    </row>
    <row r="92" spans="1:10" ht="16.5" customHeight="1" x14ac:dyDescent="0.25">
      <c r="A92" s="300" t="s">
        <v>356</v>
      </c>
      <c r="B92" s="327" t="s">
        <v>1262</v>
      </c>
      <c r="C92" s="328" t="s">
        <v>958</v>
      </c>
      <c r="D92" s="328" t="s">
        <v>583</v>
      </c>
      <c r="E92" s="331" t="s">
        <v>912</v>
      </c>
      <c r="F92" s="329" t="s">
        <v>913</v>
      </c>
      <c r="G92" s="330">
        <v>202</v>
      </c>
      <c r="H92" s="193"/>
      <c r="I92" s="333" t="s">
        <v>874</v>
      </c>
      <c r="J92" s="68"/>
    </row>
    <row r="93" spans="1:10" ht="16.5" customHeight="1" x14ac:dyDescent="0.25">
      <c r="A93" s="300" t="s">
        <v>356</v>
      </c>
      <c r="B93" s="334" t="s">
        <v>916</v>
      </c>
      <c r="C93" s="335" t="s">
        <v>958</v>
      </c>
      <c r="D93" s="335" t="s">
        <v>583</v>
      </c>
      <c r="E93" s="338" t="s">
        <v>914</v>
      </c>
      <c r="F93" s="336" t="s">
        <v>913</v>
      </c>
      <c r="G93" s="337">
        <v>202</v>
      </c>
      <c r="H93" s="332"/>
      <c r="I93" s="339" t="s">
        <v>874</v>
      </c>
      <c r="J93" s="68"/>
    </row>
    <row r="94" spans="1:10" ht="16.5" customHeight="1" x14ac:dyDescent="0.25">
      <c r="A94" s="300" t="s">
        <v>356</v>
      </c>
      <c r="B94" s="334" t="s">
        <v>1218</v>
      </c>
      <c r="C94" s="340" t="s">
        <v>958</v>
      </c>
      <c r="D94" s="340" t="s">
        <v>583</v>
      </c>
      <c r="E94" s="338" t="s">
        <v>914</v>
      </c>
      <c r="F94" s="336" t="s">
        <v>913</v>
      </c>
      <c r="G94" s="337">
        <v>202</v>
      </c>
      <c r="H94" s="332"/>
      <c r="I94" s="339" t="s">
        <v>874</v>
      </c>
      <c r="J94" s="68"/>
    </row>
    <row r="95" spans="1:10" ht="16.5" customHeight="1" x14ac:dyDescent="0.25">
      <c r="A95" s="300" t="s">
        <v>356</v>
      </c>
      <c r="B95" s="334" t="s">
        <v>1503</v>
      </c>
      <c r="C95" s="340" t="s">
        <v>1504</v>
      </c>
      <c r="D95" s="340" t="s">
        <v>583</v>
      </c>
      <c r="E95" s="414" t="s">
        <v>1506</v>
      </c>
      <c r="F95" s="336"/>
      <c r="G95" s="337"/>
      <c r="H95" s="332"/>
      <c r="I95" s="339"/>
      <c r="J95" s="68"/>
    </row>
    <row r="96" spans="1:10" s="350" customFormat="1" ht="16.5" customHeight="1" x14ac:dyDescent="0.25">
      <c r="A96" s="300" t="s">
        <v>356</v>
      </c>
      <c r="B96" s="346" t="s">
        <v>1502</v>
      </c>
      <c r="C96" s="340" t="s">
        <v>1113</v>
      </c>
      <c r="D96" s="340" t="s">
        <v>583</v>
      </c>
      <c r="E96" s="347" t="s">
        <v>1507</v>
      </c>
      <c r="F96" s="336"/>
      <c r="G96" s="337"/>
      <c r="H96" s="332"/>
      <c r="I96" s="348"/>
      <c r="J96" s="349"/>
    </row>
    <row r="97" spans="1:10" ht="16.5" customHeight="1" x14ac:dyDescent="0.25">
      <c r="A97" s="449" t="s">
        <v>339</v>
      </c>
      <c r="B97" s="449"/>
      <c r="C97" s="449"/>
      <c r="D97" s="449"/>
      <c r="E97" s="449"/>
      <c r="F97" s="449"/>
      <c r="G97" s="449"/>
      <c r="H97" s="449"/>
      <c r="I97" s="449"/>
      <c r="J97" s="68"/>
    </row>
    <row r="98" spans="1:10" ht="16.5" customHeight="1" x14ac:dyDescent="0.25">
      <c r="A98" s="51" t="s">
        <v>401</v>
      </c>
      <c r="B98" s="50" t="s">
        <v>421</v>
      </c>
      <c r="C98" s="57" t="s">
        <v>747</v>
      </c>
      <c r="D98" s="57" t="s">
        <v>135</v>
      </c>
      <c r="E98" s="114" t="s">
        <v>419</v>
      </c>
      <c r="F98" s="185" t="s">
        <v>383</v>
      </c>
      <c r="G98" s="114">
        <v>490</v>
      </c>
      <c r="H98" s="51"/>
      <c r="I98" s="65" t="s">
        <v>539</v>
      </c>
      <c r="J98" s="68"/>
    </row>
    <row r="99" spans="1:10" ht="16.5" customHeight="1" x14ac:dyDescent="0.25">
      <c r="A99" s="191" t="s">
        <v>381</v>
      </c>
      <c r="B99" s="251" t="s">
        <v>1229</v>
      </c>
      <c r="C99" s="292" t="s">
        <v>1230</v>
      </c>
      <c r="D99" s="292" t="s">
        <v>135</v>
      </c>
      <c r="E99" s="293" t="s">
        <v>1265</v>
      </c>
      <c r="F99" s="187" t="s">
        <v>383</v>
      </c>
      <c r="G99" s="366">
        <v>517</v>
      </c>
      <c r="H99" s="372"/>
      <c r="I99" s="303" t="s">
        <v>1231</v>
      </c>
      <c r="J99" s="68"/>
    </row>
    <row r="100" spans="1:10" ht="14.25" customHeight="1" x14ac:dyDescent="0.25">
      <c r="A100" s="191" t="s">
        <v>381</v>
      </c>
      <c r="B100" s="204" t="s">
        <v>922</v>
      </c>
      <c r="C100" s="57" t="s">
        <v>1272</v>
      </c>
      <c r="D100" s="57" t="s">
        <v>135</v>
      </c>
      <c r="E100" s="283" t="s">
        <v>813</v>
      </c>
      <c r="F100" s="284" t="s">
        <v>383</v>
      </c>
      <c r="G100" s="283">
        <v>515</v>
      </c>
      <c r="H100" s="275"/>
      <c r="I100" s="297" t="s">
        <v>818</v>
      </c>
      <c r="J100" s="68"/>
    </row>
    <row r="101" spans="1:10" ht="16.5" customHeight="1" x14ac:dyDescent="0.25">
      <c r="A101" s="300" t="s">
        <v>381</v>
      </c>
      <c r="B101" s="375" t="s">
        <v>1285</v>
      </c>
      <c r="C101" s="64" t="s">
        <v>528</v>
      </c>
      <c r="D101" s="57" t="s">
        <v>135</v>
      </c>
      <c r="E101" s="283" t="s">
        <v>1129</v>
      </c>
      <c r="F101" s="185" t="s">
        <v>383</v>
      </c>
      <c r="G101" s="114">
        <v>518</v>
      </c>
      <c r="H101" s="51"/>
      <c r="I101" s="297" t="s">
        <v>1284</v>
      </c>
      <c r="J101" s="68"/>
    </row>
    <row r="102" spans="1:10" ht="15.75" customHeight="1" x14ac:dyDescent="0.25">
      <c r="A102" s="280" t="s">
        <v>381</v>
      </c>
      <c r="B102" s="204" t="s">
        <v>1137</v>
      </c>
      <c r="C102" s="282" t="s">
        <v>892</v>
      </c>
      <c r="D102" s="282" t="s">
        <v>135</v>
      </c>
      <c r="E102" s="283" t="s">
        <v>1130</v>
      </c>
      <c r="F102" s="284" t="s">
        <v>383</v>
      </c>
      <c r="G102" s="283">
        <v>514</v>
      </c>
      <c r="H102" s="280"/>
      <c r="I102" s="297" t="s">
        <v>1127</v>
      </c>
      <c r="J102" s="68"/>
    </row>
    <row r="103" spans="1:10" ht="16.5" customHeight="1" x14ac:dyDescent="0.25">
      <c r="A103" s="449" t="s">
        <v>260</v>
      </c>
      <c r="B103" s="449"/>
      <c r="C103" s="449"/>
      <c r="D103" s="449"/>
      <c r="E103" s="449"/>
      <c r="F103" s="449"/>
      <c r="G103" s="449"/>
      <c r="H103" s="449"/>
      <c r="I103" s="449"/>
      <c r="J103" s="68"/>
    </row>
    <row r="104" spans="1:10" ht="16.5" customHeight="1" x14ac:dyDescent="0.25">
      <c r="A104" s="280" t="s">
        <v>382</v>
      </c>
      <c r="B104" s="281" t="s">
        <v>893</v>
      </c>
      <c r="C104" s="282" t="s">
        <v>534</v>
      </c>
      <c r="D104" s="281" t="s">
        <v>260</v>
      </c>
      <c r="E104" s="287" t="s">
        <v>535</v>
      </c>
      <c r="F104" s="284" t="s">
        <v>383</v>
      </c>
      <c r="G104" s="289">
        <v>470</v>
      </c>
      <c r="H104" s="280"/>
      <c r="I104" s="296" t="s">
        <v>536</v>
      </c>
      <c r="J104" s="68"/>
    </row>
    <row r="105" spans="1:10" ht="16.5" customHeight="1" x14ac:dyDescent="0.25">
      <c r="A105" s="280" t="s">
        <v>401</v>
      </c>
      <c r="B105" s="281" t="s">
        <v>308</v>
      </c>
      <c r="C105" s="282" t="s">
        <v>94</v>
      </c>
      <c r="D105" s="281" t="s">
        <v>260</v>
      </c>
      <c r="E105" s="283" t="s">
        <v>96</v>
      </c>
      <c r="F105" s="284" t="s">
        <v>383</v>
      </c>
      <c r="G105" s="289">
        <v>672</v>
      </c>
      <c r="H105" s="280"/>
      <c r="I105" s="285" t="s">
        <v>95</v>
      </c>
      <c r="J105" s="68"/>
    </row>
    <row r="106" spans="1:10" ht="16.5" customHeight="1" x14ac:dyDescent="0.25">
      <c r="A106" s="280" t="s">
        <v>401</v>
      </c>
      <c r="B106" s="291" t="s">
        <v>300</v>
      </c>
      <c r="C106" s="282" t="s">
        <v>94</v>
      </c>
      <c r="D106" s="282" t="s">
        <v>653</v>
      </c>
      <c r="E106" s="283" t="s">
        <v>266</v>
      </c>
      <c r="F106" s="288" t="s">
        <v>383</v>
      </c>
      <c r="G106" s="289">
        <v>673</v>
      </c>
      <c r="H106" s="280"/>
      <c r="I106" s="290" t="s">
        <v>269</v>
      </c>
      <c r="J106" s="68"/>
    </row>
    <row r="107" spans="1:10" ht="16.5" customHeight="1" x14ac:dyDescent="0.25">
      <c r="A107" s="280" t="s">
        <v>401</v>
      </c>
      <c r="B107" s="291" t="s">
        <v>894</v>
      </c>
      <c r="C107" s="282" t="s">
        <v>94</v>
      </c>
      <c r="D107" s="282" t="s">
        <v>260</v>
      </c>
      <c r="E107" s="283" t="s">
        <v>707</v>
      </c>
      <c r="F107" s="284" t="s">
        <v>383</v>
      </c>
      <c r="G107" s="283">
        <v>674</v>
      </c>
      <c r="H107" s="283" t="s">
        <v>931</v>
      </c>
      <c r="I107" s="290" t="s">
        <v>704</v>
      </c>
      <c r="J107" s="68"/>
    </row>
    <row r="108" spans="1:10" ht="16.5" customHeight="1" x14ac:dyDescent="0.25">
      <c r="A108" s="280" t="s">
        <v>401</v>
      </c>
      <c r="B108" s="281" t="s">
        <v>1259</v>
      </c>
      <c r="C108" s="282" t="s">
        <v>94</v>
      </c>
      <c r="D108" s="281" t="s">
        <v>260</v>
      </c>
      <c r="E108" s="287"/>
      <c r="F108" s="284" t="s">
        <v>383</v>
      </c>
      <c r="G108" s="302">
        <v>678</v>
      </c>
      <c r="H108" s="280" t="s">
        <v>1260</v>
      </c>
      <c r="I108" s="297" t="s">
        <v>1261</v>
      </c>
      <c r="J108" s="68"/>
    </row>
    <row r="109" spans="1:10" s="110" customFormat="1" ht="16.5" customHeight="1" x14ac:dyDescent="0.25">
      <c r="A109" s="300" t="s">
        <v>401</v>
      </c>
      <c r="B109" s="6" t="s">
        <v>805</v>
      </c>
      <c r="C109" s="282" t="s">
        <v>94</v>
      </c>
      <c r="D109" s="281" t="s">
        <v>260</v>
      </c>
      <c r="E109" s="179" t="s">
        <v>738</v>
      </c>
      <c r="F109" s="336" t="s">
        <v>383</v>
      </c>
      <c r="G109" s="179">
        <v>635</v>
      </c>
      <c r="H109" s="189"/>
      <c r="I109" s="297" t="s">
        <v>803</v>
      </c>
      <c r="J109" s="316"/>
    </row>
    <row r="110" spans="1:10" s="320" customFormat="1" ht="16.5" customHeight="1" x14ac:dyDescent="0.25">
      <c r="A110" s="280" t="s">
        <v>401</v>
      </c>
      <c r="B110" s="6" t="s">
        <v>1222</v>
      </c>
      <c r="C110" s="282" t="s">
        <v>94</v>
      </c>
      <c r="D110" s="281" t="s">
        <v>260</v>
      </c>
      <c r="E110" s="179"/>
      <c r="F110" s="336" t="s">
        <v>383</v>
      </c>
      <c r="G110" s="302">
        <v>671</v>
      </c>
      <c r="H110" s="366" t="s">
        <v>1214</v>
      </c>
      <c r="I110" s="297" t="s">
        <v>1213</v>
      </c>
      <c r="J110" s="319"/>
    </row>
    <row r="111" spans="1:10" ht="16.5" customHeight="1" x14ac:dyDescent="0.25">
      <c r="A111" s="449" t="s">
        <v>340</v>
      </c>
      <c r="B111" s="449"/>
      <c r="C111" s="449"/>
      <c r="D111" s="449"/>
      <c r="E111" s="449"/>
      <c r="F111" s="449"/>
      <c r="G111" s="449"/>
      <c r="H111" s="449"/>
      <c r="I111" s="449"/>
      <c r="J111" s="68"/>
    </row>
    <row r="112" spans="1:10" ht="16.5" customHeight="1" x14ac:dyDescent="0.25">
      <c r="A112" s="51" t="s">
        <v>382</v>
      </c>
      <c r="B112" s="50" t="s">
        <v>293</v>
      </c>
      <c r="C112" s="282" t="s">
        <v>970</v>
      </c>
      <c r="D112" s="57" t="s">
        <v>138</v>
      </c>
      <c r="E112" s="114" t="s">
        <v>462</v>
      </c>
      <c r="F112" s="185" t="s">
        <v>383</v>
      </c>
      <c r="G112" s="114">
        <v>414</v>
      </c>
      <c r="H112" s="51"/>
      <c r="I112" s="65" t="s">
        <v>21</v>
      </c>
      <c r="J112" s="68"/>
    </row>
    <row r="113" spans="1:11" ht="16.5" customHeight="1" x14ac:dyDescent="0.25">
      <c r="A113" s="300" t="s">
        <v>382</v>
      </c>
      <c r="B113" s="298" t="s">
        <v>1311</v>
      </c>
      <c r="C113" s="64" t="s">
        <v>454</v>
      </c>
      <c r="D113" s="57" t="s">
        <v>138</v>
      </c>
      <c r="E113" s="114" t="s">
        <v>104</v>
      </c>
      <c r="F113" s="185" t="s">
        <v>383</v>
      </c>
      <c r="G113" s="114">
        <v>410</v>
      </c>
      <c r="H113" s="283"/>
      <c r="I113" s="297" t="s">
        <v>1286</v>
      </c>
      <c r="J113" s="68"/>
    </row>
    <row r="114" spans="1:11" ht="16.5" customHeight="1" x14ac:dyDescent="0.25">
      <c r="A114" s="300" t="s">
        <v>382</v>
      </c>
      <c r="B114" s="298" t="s">
        <v>1334</v>
      </c>
      <c r="C114" s="64" t="s">
        <v>454</v>
      </c>
      <c r="D114" s="282" t="s">
        <v>138</v>
      </c>
      <c r="E114" s="366" t="s">
        <v>1333</v>
      </c>
      <c r="F114" s="336" t="s">
        <v>383</v>
      </c>
      <c r="G114" s="366">
        <v>412</v>
      </c>
      <c r="H114" s="366"/>
      <c r="I114" s="297" t="s">
        <v>1332</v>
      </c>
      <c r="J114" s="68"/>
    </row>
    <row r="115" spans="1:11" s="110" customFormat="1" ht="16.5" customHeight="1" x14ac:dyDescent="0.25">
      <c r="A115" s="51" t="s">
        <v>382</v>
      </c>
      <c r="B115" s="59" t="s">
        <v>303</v>
      </c>
      <c r="C115" s="298" t="s">
        <v>386</v>
      </c>
      <c r="D115" s="298" t="s">
        <v>138</v>
      </c>
      <c r="E115" s="137" t="s">
        <v>86</v>
      </c>
      <c r="F115" s="185" t="s">
        <v>383</v>
      </c>
      <c r="G115" s="137">
        <v>430</v>
      </c>
      <c r="H115" s="283" t="s">
        <v>51</v>
      </c>
      <c r="I115" s="109" t="s">
        <v>9</v>
      </c>
      <c r="J115" s="108"/>
    </row>
    <row r="116" spans="1:11" ht="17.25" customHeight="1" x14ac:dyDescent="0.25">
      <c r="A116" s="280" t="s">
        <v>382</v>
      </c>
      <c r="B116" s="60" t="s">
        <v>1273</v>
      </c>
      <c r="C116" s="298" t="s">
        <v>410</v>
      </c>
      <c r="D116" s="298" t="s">
        <v>138</v>
      </c>
      <c r="E116" s="366" t="s">
        <v>614</v>
      </c>
      <c r="F116" s="336" t="s">
        <v>383</v>
      </c>
      <c r="G116" s="137">
        <v>423</v>
      </c>
      <c r="H116" s="366"/>
      <c r="I116" s="297" t="s">
        <v>1276</v>
      </c>
      <c r="J116" s="108"/>
    </row>
    <row r="117" spans="1:11" ht="16.5" customHeight="1" x14ac:dyDescent="0.25">
      <c r="A117" s="51" t="s">
        <v>382</v>
      </c>
      <c r="B117" s="60" t="s">
        <v>897</v>
      </c>
      <c r="C117" s="59" t="s">
        <v>410</v>
      </c>
      <c r="D117" s="59" t="s">
        <v>138</v>
      </c>
      <c r="E117" s="114" t="s">
        <v>265</v>
      </c>
      <c r="F117" s="185" t="s">
        <v>383</v>
      </c>
      <c r="G117" s="137">
        <v>426</v>
      </c>
      <c r="H117" s="11"/>
      <c r="I117" s="58" t="s">
        <v>761</v>
      </c>
      <c r="J117" s="108"/>
    </row>
    <row r="118" spans="1:11" ht="16.5" customHeight="1" x14ac:dyDescent="0.25">
      <c r="A118" s="317" t="s">
        <v>382</v>
      </c>
      <c r="B118" s="60" t="s">
        <v>1061</v>
      </c>
      <c r="C118" s="56" t="s">
        <v>410</v>
      </c>
      <c r="D118" s="56" t="s">
        <v>138</v>
      </c>
      <c r="E118" s="293" t="s">
        <v>911</v>
      </c>
      <c r="F118" s="187" t="s">
        <v>383</v>
      </c>
      <c r="G118" s="293">
        <v>427</v>
      </c>
      <c r="H118" s="317"/>
      <c r="I118" s="237" t="s">
        <v>1267</v>
      </c>
      <c r="J118" s="108"/>
    </row>
    <row r="119" spans="1:11" ht="16.5" customHeight="1" x14ac:dyDescent="0.25">
      <c r="A119" s="300" t="s">
        <v>382</v>
      </c>
      <c r="B119" s="61" t="s">
        <v>1347</v>
      </c>
      <c r="C119" s="298" t="s">
        <v>410</v>
      </c>
      <c r="D119" s="298" t="s">
        <v>138</v>
      </c>
      <c r="E119" s="293" t="s">
        <v>130</v>
      </c>
      <c r="F119" s="336" t="s">
        <v>383</v>
      </c>
      <c r="G119" s="293">
        <v>424</v>
      </c>
      <c r="H119" s="381"/>
      <c r="I119" s="297" t="s">
        <v>1346</v>
      </c>
      <c r="J119" s="108"/>
    </row>
    <row r="120" spans="1:11" ht="16.5" customHeight="1" x14ac:dyDescent="0.25">
      <c r="A120" s="280" t="s">
        <v>382</v>
      </c>
      <c r="B120" s="60" t="s">
        <v>1313</v>
      </c>
      <c r="C120" s="56" t="s">
        <v>410</v>
      </c>
      <c r="D120" s="56" t="s">
        <v>138</v>
      </c>
      <c r="E120" s="293" t="s">
        <v>1115</v>
      </c>
      <c r="F120" s="336" t="s">
        <v>383</v>
      </c>
      <c r="G120" s="293">
        <v>417</v>
      </c>
      <c r="H120" s="360"/>
      <c r="I120" s="297" t="s">
        <v>1283</v>
      </c>
      <c r="J120" s="108"/>
    </row>
    <row r="121" spans="1:11" ht="16.5" customHeight="1" x14ac:dyDescent="0.25">
      <c r="A121" s="280" t="s">
        <v>382</v>
      </c>
      <c r="B121" s="60" t="s">
        <v>1220</v>
      </c>
      <c r="C121" s="365" t="s">
        <v>410</v>
      </c>
      <c r="D121" s="365" t="s">
        <v>138</v>
      </c>
      <c r="E121" s="294" t="s">
        <v>1266</v>
      </c>
      <c r="F121" s="336" t="s">
        <v>383</v>
      </c>
      <c r="G121" s="293">
        <v>428</v>
      </c>
      <c r="H121" s="370"/>
      <c r="I121" s="367" t="s">
        <v>1226</v>
      </c>
      <c r="J121" s="108"/>
    </row>
    <row r="122" spans="1:11" ht="16.5" customHeight="1" x14ac:dyDescent="0.25">
      <c r="A122" s="51" t="s">
        <v>382</v>
      </c>
      <c r="B122" s="251" t="s">
        <v>898</v>
      </c>
      <c r="C122" s="56" t="s">
        <v>410</v>
      </c>
      <c r="D122" s="56" t="s">
        <v>138</v>
      </c>
      <c r="E122" s="184" t="s">
        <v>371</v>
      </c>
      <c r="F122" s="185" t="s">
        <v>383</v>
      </c>
      <c r="G122" s="184">
        <v>420</v>
      </c>
      <c r="H122" s="261"/>
      <c r="I122" s="237" t="s">
        <v>776</v>
      </c>
      <c r="J122" s="108"/>
    </row>
    <row r="123" spans="1:11" ht="16.5" customHeight="1" x14ac:dyDescent="0.25">
      <c r="A123" s="51" t="s">
        <v>382</v>
      </c>
      <c r="B123" s="56" t="s">
        <v>896</v>
      </c>
      <c r="C123" s="57" t="s">
        <v>410</v>
      </c>
      <c r="D123" s="57" t="s">
        <v>138</v>
      </c>
      <c r="E123" s="114" t="s">
        <v>371</v>
      </c>
      <c r="F123" s="185" t="s">
        <v>383</v>
      </c>
      <c r="G123" s="114">
        <v>431</v>
      </c>
      <c r="H123" s="51"/>
      <c r="I123" s="118" t="s">
        <v>783</v>
      </c>
      <c r="J123" s="68"/>
    </row>
    <row r="124" spans="1:11" ht="16.5" customHeight="1" x14ac:dyDescent="0.25">
      <c r="A124" s="191" t="s">
        <v>382</v>
      </c>
      <c r="B124" s="251" t="s">
        <v>1242</v>
      </c>
      <c r="C124" s="374" t="s">
        <v>410</v>
      </c>
      <c r="D124" s="374" t="s">
        <v>138</v>
      </c>
      <c r="E124" s="287" t="s">
        <v>1205</v>
      </c>
      <c r="F124" s="336" t="s">
        <v>383</v>
      </c>
      <c r="G124" s="287">
        <v>418</v>
      </c>
      <c r="H124" s="280"/>
      <c r="I124" s="297" t="s">
        <v>1241</v>
      </c>
      <c r="J124" s="68"/>
    </row>
    <row r="125" spans="1:11" ht="16.5" customHeight="1" x14ac:dyDescent="0.25">
      <c r="A125" s="450" t="s">
        <v>126</v>
      </c>
      <c r="B125" s="451"/>
      <c r="C125" s="451"/>
      <c r="D125" s="451"/>
      <c r="E125" s="451"/>
      <c r="F125" s="451"/>
      <c r="G125" s="451"/>
      <c r="H125" s="451"/>
      <c r="I125" s="452"/>
      <c r="J125" s="68"/>
    </row>
    <row r="126" spans="1:11" ht="16.5" customHeight="1" x14ac:dyDescent="0.25">
      <c r="A126" s="51" t="s">
        <v>381</v>
      </c>
      <c r="B126" s="50" t="s">
        <v>899</v>
      </c>
      <c r="C126" s="57" t="s">
        <v>355</v>
      </c>
      <c r="D126" s="57" t="s">
        <v>126</v>
      </c>
      <c r="E126" s="184" t="s">
        <v>25</v>
      </c>
      <c r="F126" s="185" t="s">
        <v>383</v>
      </c>
      <c r="G126" s="114">
        <v>510</v>
      </c>
      <c r="H126" s="51"/>
      <c r="I126" s="297" t="s">
        <v>444</v>
      </c>
      <c r="J126" s="68"/>
    </row>
    <row r="127" spans="1:11" ht="16.5" customHeight="1" x14ac:dyDescent="0.25">
      <c r="A127" s="280" t="s">
        <v>401</v>
      </c>
      <c r="B127" s="6" t="s">
        <v>310</v>
      </c>
      <c r="C127" s="45" t="s">
        <v>224</v>
      </c>
      <c r="D127" s="57" t="s">
        <v>126</v>
      </c>
      <c r="E127" s="180" t="s">
        <v>625</v>
      </c>
      <c r="F127" s="185" t="s">
        <v>383</v>
      </c>
      <c r="G127" s="353">
        <v>600</v>
      </c>
      <c r="H127" s="297"/>
      <c r="I127" s="367" t="s">
        <v>1269</v>
      </c>
      <c r="J127" s="68"/>
      <c r="K127" s="285" t="s">
        <v>1116</v>
      </c>
    </row>
    <row r="128" spans="1:11" s="110" customFormat="1" ht="16.5" customHeight="1" x14ac:dyDescent="0.25">
      <c r="A128" s="51" t="s">
        <v>382</v>
      </c>
      <c r="B128" s="59" t="s">
        <v>277</v>
      </c>
      <c r="C128" s="64" t="s">
        <v>1136</v>
      </c>
      <c r="D128" s="64" t="s">
        <v>131</v>
      </c>
      <c r="E128" s="137" t="s">
        <v>92</v>
      </c>
      <c r="F128" s="185" t="s">
        <v>383</v>
      </c>
      <c r="G128" s="137">
        <v>453</v>
      </c>
      <c r="H128" s="11"/>
      <c r="I128" s="109" t="s">
        <v>23</v>
      </c>
      <c r="J128" s="108"/>
    </row>
    <row r="129" spans="1:10" s="110" customFormat="1" ht="16.5" customHeight="1" x14ac:dyDescent="0.25">
      <c r="A129" s="280" t="s">
        <v>382</v>
      </c>
      <c r="B129" s="6" t="s">
        <v>1326</v>
      </c>
      <c r="C129" s="64" t="s">
        <v>1136</v>
      </c>
      <c r="D129" s="64" t="s">
        <v>131</v>
      </c>
      <c r="E129" s="137" t="s">
        <v>1327</v>
      </c>
      <c r="F129" s="336" t="s">
        <v>383</v>
      </c>
      <c r="G129" s="366">
        <v>454</v>
      </c>
      <c r="H129" s="280"/>
      <c r="I129" s="297" t="s">
        <v>1325</v>
      </c>
      <c r="J129" s="162"/>
    </row>
    <row r="130" spans="1:10" ht="16.5" customHeight="1" x14ac:dyDescent="0.25">
      <c r="A130" s="280" t="s">
        <v>382</v>
      </c>
      <c r="B130" s="6" t="s">
        <v>1135</v>
      </c>
      <c r="C130" s="64" t="s">
        <v>1123</v>
      </c>
      <c r="D130" s="64" t="s">
        <v>131</v>
      </c>
      <c r="E130" s="137" t="s">
        <v>1131</v>
      </c>
      <c r="F130" s="336" t="s">
        <v>383</v>
      </c>
      <c r="G130" s="283">
        <v>455</v>
      </c>
      <c r="H130" s="280"/>
      <c r="I130" s="301" t="s">
        <v>1124</v>
      </c>
      <c r="J130" s="359"/>
    </row>
    <row r="131" spans="1:10" ht="16.5" customHeight="1" x14ac:dyDescent="0.25">
      <c r="A131" s="51" t="s">
        <v>381</v>
      </c>
      <c r="B131" s="6" t="s">
        <v>1496</v>
      </c>
      <c r="C131" s="45" t="s">
        <v>105</v>
      </c>
      <c r="D131" s="281" t="s">
        <v>134</v>
      </c>
      <c r="E131" s="180" t="s">
        <v>423</v>
      </c>
      <c r="F131" s="185" t="s">
        <v>383</v>
      </c>
      <c r="G131" s="180">
        <v>512</v>
      </c>
      <c r="H131" s="190"/>
      <c r="I131" s="58" t="s">
        <v>706</v>
      </c>
      <c r="J131" s="68"/>
    </row>
    <row r="132" spans="1:10" s="110" customFormat="1" ht="34.5" customHeight="1" x14ac:dyDescent="0.25">
      <c r="A132" s="51" t="s">
        <v>381</v>
      </c>
      <c r="B132" s="59" t="s">
        <v>851</v>
      </c>
      <c r="C132" s="64" t="s">
        <v>1252</v>
      </c>
      <c r="D132" s="59" t="s">
        <v>134</v>
      </c>
      <c r="E132" s="236" t="s">
        <v>852</v>
      </c>
      <c r="F132" s="185" t="s">
        <v>383</v>
      </c>
      <c r="G132" s="137">
        <v>562</v>
      </c>
      <c r="H132" s="11"/>
      <c r="I132" s="174" t="s">
        <v>850</v>
      </c>
      <c r="J132" s="108"/>
    </row>
    <row r="133" spans="1:10" s="110" customFormat="1" ht="16.5" customHeight="1" x14ac:dyDescent="0.25">
      <c r="A133" s="280" t="s">
        <v>381</v>
      </c>
      <c r="B133" s="13" t="s">
        <v>901</v>
      </c>
      <c r="C133" s="64" t="s">
        <v>361</v>
      </c>
      <c r="D133" s="298" t="s">
        <v>134</v>
      </c>
      <c r="E133" s="236" t="s">
        <v>859</v>
      </c>
      <c r="F133" s="336" t="s">
        <v>383</v>
      </c>
      <c r="G133" s="137"/>
      <c r="H133" s="300"/>
      <c r="I133" s="174" t="s">
        <v>858</v>
      </c>
      <c r="J133" s="108"/>
    </row>
    <row r="134" spans="1:10" s="110" customFormat="1" ht="16.5" customHeight="1" x14ac:dyDescent="0.25">
      <c r="A134" s="280" t="s">
        <v>381</v>
      </c>
      <c r="B134" s="298" t="s">
        <v>902</v>
      </c>
      <c r="C134" s="64" t="s">
        <v>361</v>
      </c>
      <c r="D134" s="298" t="s">
        <v>134</v>
      </c>
      <c r="E134" s="236" t="s">
        <v>1493</v>
      </c>
      <c r="F134" s="336" t="s">
        <v>383</v>
      </c>
      <c r="G134" s="137"/>
      <c r="H134" s="300"/>
      <c r="I134" s="174" t="s">
        <v>849</v>
      </c>
      <c r="J134" s="108"/>
    </row>
    <row r="135" spans="1:10" ht="16.5" customHeight="1" x14ac:dyDescent="0.25">
      <c r="A135" s="280" t="s">
        <v>381</v>
      </c>
      <c r="B135" s="281" t="s">
        <v>903</v>
      </c>
      <c r="C135" s="281" t="s">
        <v>392</v>
      </c>
      <c r="D135" s="45" t="s">
        <v>767</v>
      </c>
      <c r="E135" s="283" t="s">
        <v>439</v>
      </c>
      <c r="F135" s="284" t="s">
        <v>383</v>
      </c>
      <c r="G135" s="287">
        <v>501</v>
      </c>
      <c r="H135" s="283" t="s">
        <v>415</v>
      </c>
      <c r="I135" s="290" t="s">
        <v>408</v>
      </c>
    </row>
    <row r="136" spans="1:10" ht="16.5" customHeight="1" x14ac:dyDescent="0.25">
      <c r="A136" s="280" t="s">
        <v>401</v>
      </c>
      <c r="B136" s="286" t="s">
        <v>895</v>
      </c>
      <c r="C136" s="281" t="s">
        <v>1345</v>
      </c>
      <c r="D136" s="282" t="s">
        <v>126</v>
      </c>
      <c r="E136" s="287" t="s">
        <v>123</v>
      </c>
      <c r="F136" s="336" t="s">
        <v>383</v>
      </c>
      <c r="G136" s="289">
        <v>675</v>
      </c>
      <c r="H136" s="366"/>
      <c r="I136" s="285" t="s">
        <v>654</v>
      </c>
    </row>
    <row r="137" spans="1:10" ht="16.5" customHeight="1" x14ac:dyDescent="0.25">
      <c r="A137" s="51" t="s">
        <v>968</v>
      </c>
      <c r="B137" s="6" t="s">
        <v>1256</v>
      </c>
      <c r="C137" s="47" t="s">
        <v>1202</v>
      </c>
      <c r="D137" s="47"/>
      <c r="E137" s="179" t="s">
        <v>804</v>
      </c>
      <c r="F137" s="284"/>
      <c r="G137" s="114"/>
      <c r="H137" s="51"/>
      <c r="I137" s="367" t="s">
        <v>1257</v>
      </c>
      <c r="J137" s="68"/>
    </row>
    <row r="138" spans="1:10" ht="16.5" customHeight="1" x14ac:dyDescent="0.25">
      <c r="A138" s="280" t="s">
        <v>968</v>
      </c>
      <c r="B138" s="6" t="s">
        <v>1264</v>
      </c>
      <c r="C138" s="47" t="s">
        <v>1263</v>
      </c>
      <c r="D138" s="47"/>
      <c r="E138" s="179" t="s">
        <v>804</v>
      </c>
      <c r="F138" s="336"/>
      <c r="G138" s="366"/>
      <c r="H138" s="280"/>
      <c r="I138" s="367"/>
      <c r="J138" s="359"/>
    </row>
    <row r="139" spans="1:10" ht="15.75" customHeight="1" x14ac:dyDescent="0.25">
      <c r="A139" s="280" t="s">
        <v>381</v>
      </c>
      <c r="B139" s="50" t="s">
        <v>1492</v>
      </c>
      <c r="C139" s="50" t="s">
        <v>959</v>
      </c>
      <c r="D139" s="50"/>
      <c r="E139" s="183"/>
      <c r="F139" s="114"/>
      <c r="G139" s="114"/>
      <c r="H139" s="51"/>
      <c r="I139" s="165"/>
    </row>
    <row r="140" spans="1:10" ht="15.75" customHeight="1" x14ac:dyDescent="0.25">
      <c r="A140" s="280" t="s">
        <v>382</v>
      </c>
      <c r="B140" s="50" t="s">
        <v>742</v>
      </c>
      <c r="C140" s="281" t="s">
        <v>959</v>
      </c>
      <c r="D140" s="50"/>
      <c r="E140" s="114"/>
      <c r="F140" s="114"/>
      <c r="G140" s="114"/>
      <c r="H140" s="51"/>
      <c r="I140" s="165"/>
    </row>
    <row r="141" spans="1:10" s="110" customFormat="1" ht="15.75" customHeight="1" x14ac:dyDescent="0.25">
      <c r="A141" s="300" t="s">
        <v>401</v>
      </c>
      <c r="B141" s="298" t="s">
        <v>1501</v>
      </c>
      <c r="C141" s="298" t="s">
        <v>959</v>
      </c>
      <c r="D141" s="298"/>
      <c r="E141" s="137"/>
      <c r="F141" s="137"/>
      <c r="G141" s="137"/>
      <c r="H141" s="300"/>
      <c r="I141" s="413"/>
    </row>
    <row r="142" spans="1:10" ht="16.5" customHeight="1" x14ac:dyDescent="0.25">
      <c r="A142" s="456" t="s">
        <v>590</v>
      </c>
      <c r="B142" s="456"/>
      <c r="C142" s="456"/>
      <c r="D142" s="456"/>
      <c r="E142" s="456"/>
      <c r="F142" s="456"/>
      <c r="G142" s="456"/>
      <c r="H142" s="456"/>
      <c r="I142" s="456"/>
      <c r="J142" s="68"/>
    </row>
    <row r="143" spans="1:10" s="110" customFormat="1" ht="16.5" customHeight="1" x14ac:dyDescent="0.25">
      <c r="A143" s="11" t="s">
        <v>1314</v>
      </c>
      <c r="B143" s="59" t="s">
        <v>1315</v>
      </c>
      <c r="C143" s="64" t="s">
        <v>1316</v>
      </c>
      <c r="D143" s="57" t="s">
        <v>590</v>
      </c>
      <c r="E143" s="289" t="s">
        <v>1318</v>
      </c>
      <c r="F143" s="336" t="s">
        <v>383</v>
      </c>
      <c r="G143" s="137">
        <v>537</v>
      </c>
      <c r="H143" s="283"/>
      <c r="I143" s="297" t="s">
        <v>1317</v>
      </c>
      <c r="J143" s="113"/>
    </row>
    <row r="144" spans="1:10" s="110" customFormat="1" ht="16.5" customHeight="1" x14ac:dyDescent="0.25">
      <c r="A144" s="300" t="s">
        <v>1314</v>
      </c>
      <c r="B144" s="298" t="s">
        <v>1338</v>
      </c>
      <c r="C144" s="64" t="s">
        <v>1339</v>
      </c>
      <c r="D144" s="282" t="s">
        <v>590</v>
      </c>
      <c r="E144" s="289" t="s">
        <v>1340</v>
      </c>
      <c r="F144" s="336" t="s">
        <v>383</v>
      </c>
      <c r="G144" s="137"/>
      <c r="H144" s="366"/>
      <c r="I144" s="297" t="s">
        <v>1341</v>
      </c>
      <c r="J144" s="113"/>
    </row>
    <row r="145" spans="1:43" s="110" customFormat="1" ht="16.5" customHeight="1" x14ac:dyDescent="0.25">
      <c r="A145" s="300" t="s">
        <v>356</v>
      </c>
      <c r="B145" s="298" t="s">
        <v>327</v>
      </c>
      <c r="C145" s="64" t="s">
        <v>331</v>
      </c>
      <c r="D145" s="282" t="s">
        <v>590</v>
      </c>
      <c r="E145" s="289" t="s">
        <v>657</v>
      </c>
      <c r="F145" s="336" t="s">
        <v>383</v>
      </c>
      <c r="G145" s="137"/>
      <c r="H145" s="366"/>
      <c r="I145" s="175" t="s">
        <v>782</v>
      </c>
      <c r="J145" s="113"/>
    </row>
    <row r="146" spans="1:43" s="110" customFormat="1" ht="16.5" customHeight="1" x14ac:dyDescent="0.25">
      <c r="A146" s="51" t="s">
        <v>1258</v>
      </c>
      <c r="B146" s="56" t="s">
        <v>532</v>
      </c>
      <c r="C146" s="56" t="s">
        <v>261</v>
      </c>
      <c r="D146" s="57" t="s">
        <v>590</v>
      </c>
      <c r="E146" s="184" t="s">
        <v>335</v>
      </c>
      <c r="F146" s="336" t="s">
        <v>383</v>
      </c>
      <c r="G146" s="137"/>
      <c r="H146" s="283"/>
      <c r="I146" s="111" t="s">
        <v>334</v>
      </c>
      <c r="J146" s="108"/>
    </row>
    <row r="147" spans="1:43" ht="16.5" customHeight="1" x14ac:dyDescent="0.25">
      <c r="A147" s="51" t="s">
        <v>1258</v>
      </c>
      <c r="B147" s="50" t="s">
        <v>543</v>
      </c>
      <c r="C147" s="56" t="s">
        <v>261</v>
      </c>
      <c r="D147" s="57" t="s">
        <v>590</v>
      </c>
      <c r="E147" s="114" t="s">
        <v>533</v>
      </c>
      <c r="F147" s="336" t="s">
        <v>383</v>
      </c>
      <c r="G147" s="114"/>
      <c r="H147" s="283"/>
      <c r="I147" s="65" t="s">
        <v>545</v>
      </c>
      <c r="J147" s="68"/>
    </row>
    <row r="148" spans="1:43" ht="16.5" customHeight="1" x14ac:dyDescent="0.25">
      <c r="A148" s="457" t="s">
        <v>259</v>
      </c>
      <c r="B148" s="457"/>
      <c r="C148" s="457"/>
      <c r="D148" s="457"/>
      <c r="E148" s="457"/>
      <c r="F148" s="457"/>
      <c r="G148" s="457"/>
      <c r="H148" s="457"/>
      <c r="I148" s="457"/>
    </row>
    <row r="149" spans="1:43" ht="16.5" customHeight="1" x14ac:dyDescent="0.25">
      <c r="A149" s="51" t="s">
        <v>381</v>
      </c>
      <c r="B149" s="50" t="s">
        <v>273</v>
      </c>
      <c r="C149" s="57" t="s">
        <v>735</v>
      </c>
      <c r="D149" s="57" t="s">
        <v>259</v>
      </c>
      <c r="E149" s="183" t="s">
        <v>658</v>
      </c>
      <c r="F149" s="185" t="s">
        <v>383</v>
      </c>
      <c r="G149" s="114">
        <v>525</v>
      </c>
      <c r="H149" s="51"/>
      <c r="I149" s="290" t="s">
        <v>8</v>
      </c>
      <c r="J149" s="68"/>
    </row>
    <row r="150" spans="1:43" ht="16.5" customHeight="1" x14ac:dyDescent="0.25">
      <c r="A150" s="280" t="s">
        <v>381</v>
      </c>
      <c r="B150" s="281" t="s">
        <v>966</v>
      </c>
      <c r="C150" s="282" t="s">
        <v>967</v>
      </c>
      <c r="D150" s="64" t="s">
        <v>221</v>
      </c>
      <c r="E150" s="287" t="s">
        <v>972</v>
      </c>
      <c r="F150" s="336" t="s">
        <v>383</v>
      </c>
      <c r="G150" s="283">
        <v>504</v>
      </c>
      <c r="H150" s="280"/>
      <c r="I150" s="290" t="s">
        <v>971</v>
      </c>
      <c r="J150" s="68"/>
    </row>
    <row r="151" spans="1:43" s="110" customFormat="1" ht="14.25" customHeight="1" x14ac:dyDescent="0.25">
      <c r="A151" s="280" t="s">
        <v>381</v>
      </c>
      <c r="B151" s="298" t="s">
        <v>1134</v>
      </c>
      <c r="C151" s="292" t="s">
        <v>977</v>
      </c>
      <c r="D151" s="64" t="s">
        <v>221</v>
      </c>
      <c r="E151" s="137" t="s">
        <v>981</v>
      </c>
      <c r="F151" s="336" t="s">
        <v>383</v>
      </c>
      <c r="G151" s="137"/>
      <c r="H151" s="12"/>
      <c r="I151" s="297" t="s">
        <v>982</v>
      </c>
      <c r="J151" s="108"/>
    </row>
    <row r="152" spans="1:43" s="110" customFormat="1" ht="16.5" customHeight="1" x14ac:dyDescent="0.25">
      <c r="A152" s="300" t="s">
        <v>381</v>
      </c>
      <c r="B152" s="61" t="s">
        <v>1275</v>
      </c>
      <c r="C152" s="64" t="s">
        <v>977</v>
      </c>
      <c r="D152" s="64" t="s">
        <v>221</v>
      </c>
      <c r="E152" s="179" t="s">
        <v>984</v>
      </c>
      <c r="F152" s="336" t="s">
        <v>383</v>
      </c>
      <c r="G152" s="137">
        <v>504</v>
      </c>
      <c r="H152" s="12"/>
      <c r="I152" s="303" t="s">
        <v>1337</v>
      </c>
      <c r="J152" s="108"/>
    </row>
    <row r="153" spans="1:43" s="110" customFormat="1" ht="16.5" customHeight="1" x14ac:dyDescent="0.25">
      <c r="A153" s="280" t="s">
        <v>381</v>
      </c>
      <c r="B153" s="61" t="s">
        <v>1133</v>
      </c>
      <c r="C153" s="292" t="s">
        <v>977</v>
      </c>
      <c r="D153" s="64" t="s">
        <v>221</v>
      </c>
      <c r="E153" s="137" t="s">
        <v>659</v>
      </c>
      <c r="F153" s="336" t="s">
        <v>383</v>
      </c>
      <c r="G153" s="137"/>
      <c r="H153" s="12"/>
      <c r="I153" s="297" t="s">
        <v>988</v>
      </c>
      <c r="J153" s="108"/>
    </row>
    <row r="154" spans="1:43" ht="16.5" customHeight="1" x14ac:dyDescent="0.25">
      <c r="A154" s="300" t="s">
        <v>356</v>
      </c>
      <c r="B154" s="341" t="s">
        <v>1132</v>
      </c>
      <c r="C154" s="282" t="s">
        <v>944</v>
      </c>
      <c r="D154" s="47" t="s">
        <v>259</v>
      </c>
      <c r="E154" s="337" t="s">
        <v>416</v>
      </c>
      <c r="F154" s="228"/>
      <c r="G154" s="283"/>
      <c r="H154" s="283"/>
      <c r="I154" s="297" t="s">
        <v>975</v>
      </c>
      <c r="J154" s="68"/>
    </row>
    <row r="155" spans="1:43" s="110" customFormat="1" ht="16.5" customHeight="1" x14ac:dyDescent="0.25">
      <c r="A155" s="449" t="s">
        <v>422</v>
      </c>
      <c r="B155" s="449"/>
      <c r="C155" s="449"/>
      <c r="D155" s="449"/>
      <c r="E155" s="449"/>
      <c r="F155" s="449"/>
      <c r="G155" s="449"/>
      <c r="H155" s="449"/>
      <c r="I155" s="449"/>
      <c r="J155" s="72"/>
    </row>
    <row r="156" spans="1:43" s="110" customFormat="1" ht="16.5" customHeight="1" x14ac:dyDescent="0.25">
      <c r="A156" s="51" t="s">
        <v>422</v>
      </c>
      <c r="B156" s="134" t="s">
        <v>430</v>
      </c>
      <c r="C156" s="134" t="s">
        <v>431</v>
      </c>
      <c r="D156" s="57" t="s">
        <v>422</v>
      </c>
      <c r="E156" s="137" t="s">
        <v>766</v>
      </c>
      <c r="F156" s="137" t="s">
        <v>432</v>
      </c>
      <c r="G156" s="137"/>
      <c r="H156" s="11"/>
      <c r="I156" s="14" t="s">
        <v>433</v>
      </c>
      <c r="J156" s="72"/>
    </row>
    <row r="157" spans="1:43" s="110" customFormat="1" ht="16.5" customHeight="1" x14ac:dyDescent="0.25">
      <c r="A157" s="51" t="s">
        <v>422</v>
      </c>
      <c r="B157" s="134" t="s">
        <v>435</v>
      </c>
      <c r="C157" s="134" t="s">
        <v>440</v>
      </c>
      <c r="D157" s="282" t="s">
        <v>422</v>
      </c>
      <c r="E157" s="137" t="s">
        <v>573</v>
      </c>
      <c r="F157" s="137" t="s">
        <v>436</v>
      </c>
      <c r="G157" s="137"/>
      <c r="H157" s="283" t="s">
        <v>437</v>
      </c>
      <c r="I157" s="14" t="s">
        <v>434</v>
      </c>
      <c r="J157" s="72"/>
    </row>
    <row r="158" spans="1:43" s="110" customFormat="1" ht="16.5" customHeight="1" x14ac:dyDescent="0.25">
      <c r="A158" s="280" t="s">
        <v>422</v>
      </c>
      <c r="B158" s="134" t="s">
        <v>867</v>
      </c>
      <c r="C158" s="134" t="s">
        <v>868</v>
      </c>
      <c r="D158" s="282" t="s">
        <v>422</v>
      </c>
      <c r="E158" s="137" t="s">
        <v>869</v>
      </c>
      <c r="F158" s="137"/>
      <c r="G158" s="137"/>
      <c r="H158" s="300"/>
      <c r="I158" s="296"/>
      <c r="J158" s="232"/>
    </row>
    <row r="159" spans="1:43" s="369" customFormat="1" ht="45" customHeight="1" x14ac:dyDescent="0.25">
      <c r="A159" s="191" t="s">
        <v>422</v>
      </c>
      <c r="B159" s="135" t="s">
        <v>1221</v>
      </c>
      <c r="C159" s="357" t="s">
        <v>7</v>
      </c>
      <c r="D159" s="374" t="s">
        <v>422</v>
      </c>
      <c r="E159" s="287"/>
      <c r="F159" s="186" t="s">
        <v>732</v>
      </c>
      <c r="G159" s="287"/>
      <c r="H159" s="287"/>
      <c r="I159" s="296" t="s">
        <v>1223</v>
      </c>
      <c r="J159" s="368"/>
    </row>
    <row r="160" spans="1:43" s="161" customFormat="1" ht="16.5" customHeight="1" x14ac:dyDescent="0.25">
      <c r="A160" s="453" t="s">
        <v>527</v>
      </c>
      <c r="B160" s="453"/>
      <c r="C160" s="453"/>
      <c r="D160" s="453"/>
      <c r="E160" s="453"/>
      <c r="F160" s="453"/>
      <c r="G160" s="453"/>
      <c r="H160" s="453"/>
      <c r="I160" s="453"/>
      <c r="J160" s="160"/>
      <c r="K160" s="160"/>
      <c r="L160" s="160"/>
      <c r="M160" s="160"/>
      <c r="N160" s="160"/>
      <c r="O160" s="160"/>
      <c r="P160" s="160"/>
      <c r="Q160" s="160"/>
      <c r="R160" s="160"/>
      <c r="S160" s="160"/>
      <c r="T160" s="160"/>
      <c r="U160" s="160"/>
      <c r="V160" s="160"/>
      <c r="W160" s="160"/>
      <c r="X160" s="160"/>
      <c r="Y160" s="160"/>
      <c r="Z160" s="160"/>
      <c r="AA160" s="160"/>
      <c r="AB160" s="160"/>
      <c r="AC160" s="160"/>
      <c r="AD160" s="160"/>
      <c r="AE160" s="160"/>
      <c r="AF160" s="160"/>
      <c r="AG160" s="160"/>
      <c r="AH160" s="160"/>
      <c r="AI160" s="160"/>
      <c r="AJ160" s="160"/>
      <c r="AK160" s="160"/>
      <c r="AL160" s="160"/>
      <c r="AM160" s="160"/>
      <c r="AN160" s="160"/>
      <c r="AO160" s="160"/>
      <c r="AP160" s="160"/>
      <c r="AQ160" s="160"/>
    </row>
    <row r="161" spans="1:10" s="110" customFormat="1" ht="16.5" customHeight="1" x14ac:dyDescent="0.25">
      <c r="A161" s="135" t="s">
        <v>527</v>
      </c>
      <c r="B161" s="125" t="s">
        <v>680</v>
      </c>
      <c r="C161" s="125" t="s">
        <v>643</v>
      </c>
      <c r="D161" s="59" t="s">
        <v>527</v>
      </c>
      <c r="E161" s="289" t="s">
        <v>644</v>
      </c>
      <c r="F161" s="187"/>
      <c r="G161" s="137"/>
      <c r="H161" s="300"/>
      <c r="I161" s="297" t="s">
        <v>1324</v>
      </c>
    </row>
    <row r="162" spans="1:10" s="110" customFormat="1" ht="16.5" customHeight="1" x14ac:dyDescent="0.25">
      <c r="A162" s="135" t="s">
        <v>648</v>
      </c>
      <c r="B162" s="125" t="s">
        <v>904</v>
      </c>
      <c r="C162" s="125" t="s">
        <v>646</v>
      </c>
      <c r="D162" s="59" t="s">
        <v>527</v>
      </c>
      <c r="E162" s="366" t="s">
        <v>660</v>
      </c>
      <c r="F162" s="187"/>
      <c r="G162" s="137"/>
      <c r="H162" s="300"/>
      <c r="I162" s="297" t="s">
        <v>649</v>
      </c>
    </row>
    <row r="163" spans="1:10" s="110" customFormat="1" ht="16.5" customHeight="1" x14ac:dyDescent="0.25">
      <c r="A163" s="135" t="s">
        <v>647</v>
      </c>
      <c r="B163" s="125" t="s">
        <v>645</v>
      </c>
      <c r="C163" s="313" t="s">
        <v>843</v>
      </c>
      <c r="D163" s="298" t="s">
        <v>527</v>
      </c>
      <c r="E163" s="312" t="s">
        <v>540</v>
      </c>
      <c r="F163" s="187"/>
      <c r="G163" s="137"/>
      <c r="H163" s="300"/>
      <c r="I163" s="296" t="s">
        <v>844</v>
      </c>
    </row>
    <row r="164" spans="1:10" s="110" customFormat="1" ht="13.5" customHeight="1" x14ac:dyDescent="0.25">
      <c r="A164" s="135" t="s">
        <v>648</v>
      </c>
      <c r="B164" s="125" t="s">
        <v>835</v>
      </c>
      <c r="C164" s="125" t="s">
        <v>651</v>
      </c>
      <c r="D164" s="298" t="s">
        <v>527</v>
      </c>
      <c r="E164" s="366" t="s">
        <v>836</v>
      </c>
      <c r="F164" s="187"/>
      <c r="G164" s="137"/>
      <c r="H164" s="300"/>
      <c r="I164" s="296" t="s">
        <v>652</v>
      </c>
    </row>
    <row r="165" spans="1:10" s="110" customFormat="1" ht="16.5" customHeight="1" x14ac:dyDescent="0.25">
      <c r="A165" s="135" t="s">
        <v>647</v>
      </c>
      <c r="B165" s="125" t="s">
        <v>650</v>
      </c>
      <c r="C165" s="313" t="s">
        <v>392</v>
      </c>
      <c r="D165" s="298" t="s">
        <v>527</v>
      </c>
      <c r="E165" s="312" t="s">
        <v>845</v>
      </c>
      <c r="F165" s="187"/>
      <c r="G165" s="137"/>
      <c r="H165" s="300"/>
      <c r="I165" s="296" t="s">
        <v>652</v>
      </c>
    </row>
    <row r="166" spans="1:10" s="320" customFormat="1" ht="16.5" customHeight="1" x14ac:dyDescent="0.25">
      <c r="A166" s="135" t="s">
        <v>648</v>
      </c>
      <c r="B166" s="125" t="s">
        <v>837</v>
      </c>
      <c r="C166" s="342" t="s">
        <v>957</v>
      </c>
      <c r="D166" s="61" t="s">
        <v>527</v>
      </c>
      <c r="E166" s="343" t="s">
        <v>839</v>
      </c>
      <c r="F166" s="187"/>
      <c r="G166" s="299"/>
      <c r="H166" s="318"/>
      <c r="I166" s="296" t="s">
        <v>841</v>
      </c>
    </row>
    <row r="167" spans="1:10" s="320" customFormat="1" ht="13.5" customHeight="1" x14ac:dyDescent="0.25">
      <c r="A167" s="135" t="s">
        <v>648</v>
      </c>
      <c r="B167" s="125" t="s">
        <v>838</v>
      </c>
      <c r="C167" s="342" t="s">
        <v>957</v>
      </c>
      <c r="D167" s="61" t="s">
        <v>527</v>
      </c>
      <c r="E167" s="344" t="s">
        <v>840</v>
      </c>
      <c r="F167" s="187"/>
      <c r="G167" s="299"/>
      <c r="H167" s="318"/>
      <c r="I167" s="296" t="s">
        <v>842</v>
      </c>
    </row>
    <row r="168" spans="1:10" s="320" customFormat="1" ht="16.5" customHeight="1" x14ac:dyDescent="0.25">
      <c r="A168" s="135" t="s">
        <v>647</v>
      </c>
      <c r="B168" s="125" t="s">
        <v>846</v>
      </c>
      <c r="C168" s="342" t="s">
        <v>957</v>
      </c>
      <c r="D168" s="61" t="s">
        <v>527</v>
      </c>
      <c r="E168" s="344" t="s">
        <v>847</v>
      </c>
      <c r="F168" s="187"/>
      <c r="G168" s="299"/>
      <c r="H168" s="318"/>
      <c r="I168" s="296" t="s">
        <v>848</v>
      </c>
    </row>
    <row r="169" spans="1:10" ht="16.5" customHeight="1" x14ac:dyDescent="0.25">
      <c r="A169" s="446" t="s">
        <v>939</v>
      </c>
      <c r="B169" s="447"/>
      <c r="C169" s="447"/>
      <c r="D169" s="447"/>
      <c r="E169" s="447"/>
      <c r="F169" s="447"/>
      <c r="G169" s="447"/>
      <c r="H169" s="447"/>
      <c r="I169" s="448"/>
    </row>
    <row r="170" spans="1:10" s="110" customFormat="1" ht="16.5" customHeight="1" x14ac:dyDescent="0.25">
      <c r="A170" s="59" t="s">
        <v>1258</v>
      </c>
      <c r="B170" s="59"/>
      <c r="C170" s="197" t="s">
        <v>628</v>
      </c>
      <c r="D170" s="172"/>
      <c r="E170" s="137" t="s">
        <v>629</v>
      </c>
      <c r="F170" s="137"/>
      <c r="G170" s="137"/>
      <c r="H170" s="11"/>
      <c r="I170" s="58"/>
    </row>
    <row r="171" spans="1:10" ht="16.5" customHeight="1" x14ac:dyDescent="0.25">
      <c r="A171" s="50" t="s">
        <v>785</v>
      </c>
      <c r="B171" s="61" t="s">
        <v>905</v>
      </c>
      <c r="C171" s="229" t="s">
        <v>731</v>
      </c>
      <c r="D171" s="229"/>
      <c r="E171" s="186" t="s">
        <v>567</v>
      </c>
      <c r="F171" s="321"/>
      <c r="G171" s="137"/>
      <c r="H171" s="300"/>
      <c r="I171" s="301" t="s">
        <v>577</v>
      </c>
      <c r="J171" s="130"/>
    </row>
    <row r="172" spans="1:10" ht="16.5" customHeight="1" x14ac:dyDescent="0.25">
      <c r="A172" s="50" t="s">
        <v>627</v>
      </c>
      <c r="B172" s="251" t="s">
        <v>906</v>
      </c>
      <c r="C172" s="271" t="s">
        <v>731</v>
      </c>
      <c r="D172" s="271"/>
      <c r="E172" s="272" t="s">
        <v>786</v>
      </c>
      <c r="F172" s="273"/>
      <c r="G172" s="184"/>
      <c r="H172" s="270"/>
      <c r="I172" s="151" t="s">
        <v>787</v>
      </c>
      <c r="J172" s="130"/>
    </row>
    <row r="173" spans="1:10" ht="16.5" customHeight="1" x14ac:dyDescent="0.25">
      <c r="A173" s="281" t="s">
        <v>381</v>
      </c>
      <c r="B173" s="61" t="s">
        <v>907</v>
      </c>
      <c r="C173" s="229" t="s">
        <v>824</v>
      </c>
      <c r="D173" s="229"/>
      <c r="E173" s="233" t="s">
        <v>825</v>
      </c>
      <c r="F173" s="230"/>
      <c r="G173" s="283"/>
      <c r="H173" s="280"/>
      <c r="I173" s="290" t="s">
        <v>826</v>
      </c>
      <c r="J173" s="130"/>
    </row>
    <row r="174" spans="1:10" ht="16.5" customHeight="1" x14ac:dyDescent="0.25">
      <c r="A174" s="50" t="s">
        <v>381</v>
      </c>
      <c r="B174" s="61" t="s">
        <v>976</v>
      </c>
      <c r="C174" s="229" t="s">
        <v>736</v>
      </c>
      <c r="D174" s="229"/>
      <c r="E174" s="186" t="s">
        <v>720</v>
      </c>
      <c r="F174" s="336" t="s">
        <v>383</v>
      </c>
      <c r="G174" s="114">
        <v>513</v>
      </c>
      <c r="H174" s="51"/>
      <c r="I174" s="118" t="s">
        <v>765</v>
      </c>
      <c r="J174" s="130"/>
    </row>
    <row r="175" spans="1:10" ht="16.5" customHeight="1" x14ac:dyDescent="0.25">
      <c r="A175" s="449" t="s">
        <v>936</v>
      </c>
      <c r="B175" s="449"/>
      <c r="C175" s="449"/>
      <c r="D175" s="449"/>
      <c r="E175" s="449"/>
      <c r="F175" s="449"/>
      <c r="G175" s="449"/>
      <c r="H175" s="449"/>
      <c r="I175" s="449"/>
    </row>
    <row r="176" spans="1:10" ht="15.75" customHeight="1" x14ac:dyDescent="0.25">
      <c r="A176" s="281" t="s">
        <v>382</v>
      </c>
      <c r="B176" s="61" t="s">
        <v>910</v>
      </c>
      <c r="C176" s="281" t="s">
        <v>936</v>
      </c>
      <c r="D176" s="281"/>
      <c r="E176" s="366" t="s">
        <v>661</v>
      </c>
      <c r="F176" s="366"/>
      <c r="G176" s="366"/>
      <c r="H176" s="280"/>
      <c r="I176" s="285" t="s">
        <v>405</v>
      </c>
    </row>
    <row r="177" spans="1:9" ht="15.75" customHeight="1" x14ac:dyDescent="0.25">
      <c r="A177" s="281" t="s">
        <v>382</v>
      </c>
      <c r="B177" s="281" t="s">
        <v>908</v>
      </c>
      <c r="C177" s="281" t="s">
        <v>960</v>
      </c>
      <c r="D177" s="281"/>
      <c r="E177" s="366" t="s">
        <v>378</v>
      </c>
      <c r="F177" s="366"/>
      <c r="G177" s="366"/>
      <c r="H177" s="280"/>
      <c r="I177" s="285" t="s">
        <v>405</v>
      </c>
    </row>
    <row r="178" spans="1:9" ht="15.75" customHeight="1" x14ac:dyDescent="0.25">
      <c r="A178" s="281" t="s">
        <v>382</v>
      </c>
      <c r="B178" s="281" t="s">
        <v>909</v>
      </c>
      <c r="C178" s="281" t="s">
        <v>961</v>
      </c>
      <c r="D178" s="281"/>
      <c r="E178" s="366" t="s">
        <v>661</v>
      </c>
      <c r="F178" s="366"/>
      <c r="G178" s="366"/>
      <c r="H178" s="280"/>
      <c r="I178" s="285"/>
    </row>
    <row r="179" spans="1:9" ht="15.75" customHeight="1" x14ac:dyDescent="0.25">
      <c r="A179" s="446" t="s">
        <v>801</v>
      </c>
      <c r="B179" s="447"/>
      <c r="C179" s="447"/>
      <c r="D179" s="447"/>
      <c r="E179" s="447"/>
      <c r="F179" s="447"/>
      <c r="G179" s="447"/>
      <c r="H179" s="447"/>
      <c r="I179" s="448"/>
    </row>
    <row r="180" spans="1:9" ht="15.75" customHeight="1" x14ac:dyDescent="0.25">
      <c r="A180" s="281" t="s">
        <v>800</v>
      </c>
      <c r="B180" s="281" t="s">
        <v>1049</v>
      </c>
      <c r="C180" s="281" t="s">
        <v>801</v>
      </c>
      <c r="D180" s="281"/>
      <c r="E180" s="366"/>
      <c r="F180" s="336" t="s">
        <v>383</v>
      </c>
      <c r="G180" s="366">
        <v>100</v>
      </c>
      <c r="H180" s="280"/>
      <c r="I180" s="165"/>
    </row>
    <row r="181" spans="1:9" ht="15.75" customHeight="1" x14ac:dyDescent="0.25">
      <c r="A181" s="281" t="s">
        <v>800</v>
      </c>
      <c r="B181" s="281" t="s">
        <v>1050</v>
      </c>
      <c r="C181" s="281" t="s">
        <v>801</v>
      </c>
      <c r="D181" s="281"/>
      <c r="E181" s="366"/>
      <c r="F181" s="336" t="s">
        <v>383</v>
      </c>
      <c r="G181" s="366">
        <v>100</v>
      </c>
      <c r="H181" s="280"/>
      <c r="I181" s="165"/>
    </row>
    <row r="182" spans="1:9" ht="15.75" customHeight="1" x14ac:dyDescent="0.25">
      <c r="I182" s="116"/>
    </row>
    <row r="183" spans="1:9" ht="15.75" customHeight="1" x14ac:dyDescent="0.25">
      <c r="E183" s="107"/>
      <c r="F183" s="107"/>
      <c r="G183" s="107"/>
      <c r="H183" s="107"/>
      <c r="I183" s="116"/>
    </row>
    <row r="184" spans="1:9" ht="15.75" customHeight="1" x14ac:dyDescent="0.25">
      <c r="E184" s="107"/>
      <c r="F184" s="107"/>
      <c r="G184" s="107"/>
      <c r="H184" s="107"/>
      <c r="I184" s="116"/>
    </row>
    <row r="185" spans="1:9" ht="15.75" customHeight="1" x14ac:dyDescent="0.25">
      <c r="E185" s="107"/>
      <c r="F185" s="107"/>
      <c r="G185" s="107"/>
      <c r="H185" s="107"/>
      <c r="I185" s="116"/>
    </row>
    <row r="186" spans="1:9" ht="15.75" customHeight="1" x14ac:dyDescent="0.25">
      <c r="E186" s="107"/>
      <c r="F186" s="107"/>
      <c r="G186" s="107"/>
      <c r="H186" s="107"/>
      <c r="I186" s="116"/>
    </row>
    <row r="187" spans="1:9" ht="15.75" customHeight="1" x14ac:dyDescent="0.25">
      <c r="E187" s="107"/>
      <c r="F187" s="107"/>
      <c r="G187" s="107"/>
      <c r="H187" s="107"/>
      <c r="I187" s="116"/>
    </row>
    <row r="188" spans="1:9" ht="15.75" customHeight="1" x14ac:dyDescent="0.25">
      <c r="E188" s="107"/>
      <c r="F188" s="107"/>
      <c r="G188" s="107"/>
      <c r="H188" s="107"/>
      <c r="I188" s="116"/>
    </row>
    <row r="189" spans="1:9" ht="15.75" customHeight="1" x14ac:dyDescent="0.25">
      <c r="E189" s="107"/>
      <c r="F189" s="107"/>
      <c r="G189" s="107"/>
      <c r="H189" s="107"/>
      <c r="I189" s="116"/>
    </row>
    <row r="190" spans="1:9" ht="15.75" customHeight="1" x14ac:dyDescent="0.25">
      <c r="E190" s="107"/>
      <c r="F190" s="107"/>
      <c r="G190" s="107"/>
      <c r="H190" s="107"/>
      <c r="I190" s="116"/>
    </row>
    <row r="191" spans="1:9" ht="15.75" customHeight="1" x14ac:dyDescent="0.25">
      <c r="E191" s="107"/>
      <c r="F191" s="107"/>
      <c r="G191" s="107"/>
      <c r="H191" s="107"/>
      <c r="I191" s="116"/>
    </row>
    <row r="192" spans="1:9" ht="15.75" customHeight="1" x14ac:dyDescent="0.25">
      <c r="E192" s="107"/>
      <c r="F192" s="107"/>
      <c r="G192" s="107"/>
      <c r="H192" s="107"/>
      <c r="I192" s="116"/>
    </row>
    <row r="193" spans="5:9" ht="15.75" customHeight="1" x14ac:dyDescent="0.25">
      <c r="E193" s="107"/>
      <c r="F193" s="107"/>
      <c r="G193" s="107"/>
      <c r="H193" s="107"/>
      <c r="I193" s="116"/>
    </row>
  </sheetData>
  <autoFilter ref="A2:BC177"/>
  <sortState ref="B124:I132">
    <sortCondition ref="B124"/>
  </sortState>
  <dataConsolidate/>
  <mergeCells count="23">
    <mergeCell ref="B38:I38"/>
    <mergeCell ref="A1:I1"/>
    <mergeCell ref="A155:I155"/>
    <mergeCell ref="A142:I142"/>
    <mergeCell ref="A148:I148"/>
    <mergeCell ref="A7:I7"/>
    <mergeCell ref="A22:I22"/>
    <mergeCell ref="A31:I31"/>
    <mergeCell ref="A71:I71"/>
    <mergeCell ref="A80:I80"/>
    <mergeCell ref="A97:I97"/>
    <mergeCell ref="A103:I103"/>
    <mergeCell ref="A43:I43"/>
    <mergeCell ref="A89:I89"/>
    <mergeCell ref="A66:I66"/>
    <mergeCell ref="A40:I40"/>
    <mergeCell ref="A59:I59"/>
    <mergeCell ref="A179:I179"/>
    <mergeCell ref="A111:I111"/>
    <mergeCell ref="A125:I125"/>
    <mergeCell ref="A160:I160"/>
    <mergeCell ref="A175:I175"/>
    <mergeCell ref="A169:I169"/>
  </mergeCells>
  <hyperlinks>
    <hyperlink ref="I15" r:id="rId1"/>
    <hyperlink ref="I11" r:id="rId2"/>
    <hyperlink ref="I12" r:id="rId3"/>
    <hyperlink ref="I32" r:id="rId4"/>
    <hyperlink ref="I149" r:id="rId5"/>
    <hyperlink ref="I39" r:id="rId6"/>
    <hyperlink ref="I112" r:id="rId7"/>
    <hyperlink ref="I115" r:id="rId8"/>
    <hyperlink ref="I4" r:id="rId9"/>
    <hyperlink ref="I8" r:id="rId10"/>
    <hyperlink ref="I3" r:id="rId11"/>
    <hyperlink ref="I137" r:id="rId12"/>
    <hyperlink ref="I27" r:id="rId13"/>
    <hyperlink ref="I88" r:id="rId14"/>
    <hyperlink ref="I28" r:id="rId15"/>
    <hyperlink ref="I56" r:id="rId16"/>
    <hyperlink ref="I57" r:id="rId17"/>
    <hyperlink ref="I70" r:id="rId18"/>
    <hyperlink ref="I34" r:id="rId19"/>
    <hyperlink ref="I13" r:id="rId20"/>
    <hyperlink ref="I156" r:id="rId21" display="mailto:alexey.petrov@kkgroup.kz"/>
    <hyperlink ref="I157" r:id="rId22"/>
    <hyperlink ref="I33" r:id="rId23"/>
    <hyperlink ref="I24" r:id="rId24"/>
    <hyperlink ref="I98" r:id="rId25"/>
    <hyperlink ref="I147" r:id="rId26"/>
    <hyperlink ref="I41" r:id="rId27"/>
    <hyperlink ref="I61" r:id="rId28"/>
    <hyperlink ref="I37" r:id="rId29"/>
    <hyperlink ref="C170" r:id="rId30" display="https://www.inalmaty.kz/catalog/index/1033383/bla-bla-bar-stolicnyj-bla-bla-bar-stolicnyj-bar-v-gorode-a"/>
    <hyperlink ref="I68" r:id="rId31"/>
    <hyperlink ref="I5" r:id="rId32"/>
    <hyperlink ref="I131" r:id="rId33"/>
    <hyperlink ref="I35" r:id="rId34"/>
    <hyperlink ref="I29" r:id="rId35"/>
    <hyperlink ref="I81" r:id="rId36"/>
    <hyperlink ref="I174" r:id="rId37"/>
    <hyperlink ref="I91" r:id="rId38"/>
    <hyperlink ref="I82" r:id="rId39"/>
    <hyperlink ref="I122" r:id="rId40"/>
    <hyperlink ref="I123" r:id="rId41"/>
    <hyperlink ref="I172" r:id="rId42"/>
    <hyperlink ref="I48" r:id="rId43"/>
    <hyperlink ref="I49" r:id="rId44"/>
    <hyperlink ref="I126" r:id="rId45"/>
    <hyperlink ref="I62" r:id="rId46"/>
    <hyperlink ref="I100" r:id="rId47"/>
    <hyperlink ref="I83" r:id="rId48" display="anton.rogov@kkgroup.kz"/>
    <hyperlink ref="I105" r:id="rId49"/>
    <hyperlink ref="I106" r:id="rId50"/>
    <hyperlink ref="I107" r:id="rId51"/>
    <hyperlink ref="I108" r:id="rId52"/>
    <hyperlink ref="I173" r:id="rId53"/>
    <hyperlink ref="I128" r:id="rId54"/>
    <hyperlink ref="I133" r:id="rId55"/>
    <hyperlink ref="I135" r:id="rId56"/>
    <hyperlink ref="I86" r:id="rId57"/>
    <hyperlink ref="I36" r:id="rId58"/>
    <hyperlink ref="I134" r:id="rId59"/>
    <hyperlink ref="I84" r:id="rId60"/>
    <hyperlink ref="I26" r:id="rId61"/>
    <hyperlink ref="I19" r:id="rId62"/>
    <hyperlink ref="I104" r:id="rId63"/>
    <hyperlink ref="I18" r:id="rId64"/>
    <hyperlink ref="I109" r:id="rId65"/>
    <hyperlink ref="I127" r:id="rId66"/>
    <hyperlink ref="I92" r:id="rId67"/>
    <hyperlink ref="I93" r:id="rId68"/>
    <hyperlink ref="I10" r:id="rId69" display="mailto:meryert.sarbaeva@kkgroup.kz"/>
    <hyperlink ref="I63" r:id="rId70"/>
    <hyperlink ref="I76" r:id="rId71" display="mailto:aiya.yegemberdi@kkgroup.kz"/>
    <hyperlink ref="I150" r:id="rId72" display="mailto:irina.seroshtan@kkgroup.kz"/>
    <hyperlink ref="I90" r:id="rId73" display="mailto:anastassiya.matviyen@kkgroup.kz"/>
    <hyperlink ref="I151" r:id="rId74" display="mailto:danil.emelyanov@kkgroup.kz"/>
    <hyperlink ref="I77" r:id="rId75" display="mailto:ruslan.srapilov@kkgroup.kz"/>
    <hyperlink ref="I14" r:id="rId76"/>
    <hyperlink ref="I120" r:id="rId77"/>
    <hyperlink ref="K127" r:id="rId78"/>
    <hyperlink ref="I6" r:id="rId79" display="mailto:inga.charlina@kkgroup.kz"/>
    <hyperlink ref="I130" r:id="rId80" display="mailto:aidana.amit@kkgroup.kz"/>
    <hyperlink ref="I102" r:id="rId81" display="mailto:amaliya.kraft@kkgroup.kz"/>
    <hyperlink ref="I47" r:id="rId82" display="mailto:samal.amanzhol@kkgroup.kz"/>
    <hyperlink ref="I73" r:id="rId83" display="mailto:gulim.zhakipbekova@kkgroup.kz"/>
    <hyperlink ref="I110" r:id="rId84" display="mailto:anastassiya.inozemtseva@kkgroup.kz"/>
    <hyperlink ref="I94" r:id="rId85"/>
    <hyperlink ref="I44" r:id="rId86"/>
    <hyperlink ref="I121" r:id="rId87" display="mailto:olga.tsuprik@kkgroup.kz"/>
    <hyperlink ref="I67" r:id="rId88"/>
    <hyperlink ref="I99" r:id="rId89"/>
    <hyperlink ref="I124" r:id="rId90" display="mailto:kamila.baigelova@kkgroup.kz"/>
    <hyperlink ref="I23" r:id="rId91"/>
    <hyperlink ref="I16" r:id="rId92"/>
    <hyperlink ref="I118" r:id="rId93"/>
    <hyperlink ref="I116" r:id="rId94"/>
    <hyperlink ref="I46" r:id="rId95" display="mailto:%20andrey.manko@kkgroup.kz"/>
    <hyperlink ref="I101" r:id="rId96" display="mailto:albina.abdumanapova@kkgroup.kz"/>
    <hyperlink ref="I113" r:id="rId97" display="mailto: bakhytzhan.mukhatayev@kkgroup.kz"/>
    <hyperlink ref="I87" r:id="rId98" display="mailto:dias.muratov@kkgroup.kz"/>
    <hyperlink ref="I52" r:id="rId99"/>
    <hyperlink ref="I176" r:id="rId100"/>
    <hyperlink ref="I177" r:id="rId101"/>
    <hyperlink ref="I145" r:id="rId102"/>
    <hyperlink ref="I143" r:id="rId103" display="mailto:daulet.serekpay@kkgroup.kz"/>
    <hyperlink ref="I114" r:id="rId104" display="mailto:Marzhan.Toyshieva@kkgroup.kz"/>
    <hyperlink ref="I20" r:id="rId105" display="mailto:dayana.nizamdunova@kkgroup.kz"/>
    <hyperlink ref="I152" r:id="rId106" display="mailto:Maxim.Zavarukhin@kkgroup.kz"/>
    <hyperlink ref="I144" r:id="rId107" display="mailto:Damir.Nurgaliev@kkgroup.kz"/>
    <hyperlink ref="I119" r:id="rId108" display="mailto:kristina.vilt@kkgroup.kz"/>
    <hyperlink ref="I25" r:id="rId109" display="mailto:alexey.mechsheryakov@kkgroup.kz"/>
    <hyperlink ref="I162" r:id="rId110"/>
    <hyperlink ref="I167" r:id="rId111"/>
    <hyperlink ref="I166" r:id="rId112"/>
    <hyperlink ref="I165" r:id="rId113"/>
    <hyperlink ref="I161" r:id="rId114"/>
    <hyperlink ref="I53" r:id="rId115"/>
    <hyperlink ref="I54" r:id="rId116"/>
    <hyperlink ref="I45" r:id="rId117" display="mailto:MIKHAIL.PETRUNIN@kkgroup.kz"/>
    <hyperlink ref="I9" r:id="rId118"/>
    <hyperlink ref="I129" r:id="rId119"/>
  </hyperlinks>
  <pageMargins left="0" right="0" top="0" bottom="0" header="0" footer="0"/>
  <pageSetup paperSize="9" orientation="landscape" r:id="rId120"/>
  <legacyDrawing r:id="rId12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"/>
  <dimension ref="A1:I23"/>
  <sheetViews>
    <sheetView topLeftCell="A4" zoomScale="90" zoomScaleNormal="90" workbookViewId="0">
      <selection activeCell="A17" sqref="A17:XFD17"/>
    </sheetView>
  </sheetViews>
  <sheetFormatPr defaultColWidth="9.140625" defaultRowHeight="12.75" x14ac:dyDescent="0.25"/>
  <cols>
    <col min="1" max="1" width="3.28515625" style="82" bestFit="1" customWidth="1"/>
    <col min="2" max="2" width="17.140625" style="82" customWidth="1"/>
    <col min="3" max="3" width="43" style="98" customWidth="1"/>
    <col min="4" max="4" width="0.140625" style="98" customWidth="1"/>
    <col min="5" max="5" width="24" style="98" customWidth="1"/>
    <col min="6" max="6" width="24" style="82" customWidth="1"/>
    <col min="7" max="7" width="47.5703125" style="82" bestFit="1" customWidth="1"/>
    <col min="8" max="8" width="44.28515625" style="82" customWidth="1"/>
    <col min="9" max="9" width="46.7109375" style="82" customWidth="1"/>
    <col min="10" max="16384" width="9.140625" style="82"/>
  </cols>
  <sheetData>
    <row r="1" spans="1:9" ht="34.15" customHeight="1" x14ac:dyDescent="0.25">
      <c r="A1" s="459" t="s">
        <v>621</v>
      </c>
      <c r="B1" s="459"/>
      <c r="C1" s="459"/>
      <c r="D1" s="459"/>
      <c r="E1" s="459"/>
      <c r="F1" s="459"/>
      <c r="G1" s="459"/>
      <c r="H1" s="459"/>
      <c r="I1" s="459"/>
    </row>
    <row r="2" spans="1:9" ht="32.25" customHeight="1" x14ac:dyDescent="0.25">
      <c r="A2" s="166" t="s">
        <v>461</v>
      </c>
      <c r="B2" s="166" t="s">
        <v>350</v>
      </c>
      <c r="C2" s="166" t="s">
        <v>349</v>
      </c>
      <c r="D2" s="166" t="s">
        <v>349</v>
      </c>
      <c r="E2" s="166" t="s">
        <v>140</v>
      </c>
      <c r="F2" s="166" t="s">
        <v>152</v>
      </c>
      <c r="G2" s="166" t="s">
        <v>346</v>
      </c>
      <c r="H2" s="166" t="s">
        <v>352</v>
      </c>
      <c r="I2" s="117" t="s">
        <v>396</v>
      </c>
    </row>
    <row r="3" spans="1:9" x14ac:dyDescent="0.25">
      <c r="A3" s="166"/>
      <c r="B3" s="166"/>
      <c r="C3" s="166"/>
      <c r="D3" s="166"/>
      <c r="E3" s="166"/>
      <c r="F3" s="166"/>
      <c r="G3" s="166"/>
      <c r="H3" s="166"/>
      <c r="I3" s="105"/>
    </row>
    <row r="4" spans="1:9" ht="27" customHeight="1" x14ac:dyDescent="0.25">
      <c r="A4" s="96">
        <v>1</v>
      </c>
      <c r="B4" s="83" t="s">
        <v>125</v>
      </c>
      <c r="C4" s="141" t="s">
        <v>989</v>
      </c>
      <c r="D4" s="141" t="s">
        <v>1141</v>
      </c>
      <c r="E4" s="166" t="s">
        <v>718</v>
      </c>
      <c r="F4" s="166"/>
      <c r="G4" s="87" t="s">
        <v>942</v>
      </c>
      <c r="H4" s="89" t="s">
        <v>691</v>
      </c>
      <c r="I4" s="105" t="s">
        <v>1065</v>
      </c>
    </row>
    <row r="5" spans="1:9" ht="21.75" customHeight="1" x14ac:dyDescent="0.25">
      <c r="A5" s="96">
        <v>2</v>
      </c>
      <c r="B5" s="84" t="s">
        <v>125</v>
      </c>
      <c r="C5" s="138" t="s">
        <v>990</v>
      </c>
      <c r="D5" s="138" t="s">
        <v>1142</v>
      </c>
      <c r="E5" s="86" t="s">
        <v>141</v>
      </c>
      <c r="F5" s="86" t="s">
        <v>205</v>
      </c>
      <c r="G5" s="87" t="s">
        <v>1280</v>
      </c>
      <c r="H5" s="88" t="s">
        <v>39</v>
      </c>
      <c r="I5" s="123" t="s">
        <v>1074</v>
      </c>
    </row>
    <row r="6" spans="1:9" ht="21.75" customHeight="1" x14ac:dyDescent="0.25">
      <c r="A6" s="96">
        <v>3</v>
      </c>
      <c r="B6" s="84" t="s">
        <v>125</v>
      </c>
      <c r="C6" s="138" t="s">
        <v>991</v>
      </c>
      <c r="D6" s="138" t="s">
        <v>1143</v>
      </c>
      <c r="E6" s="86" t="s">
        <v>142</v>
      </c>
      <c r="F6" s="86" t="s">
        <v>206</v>
      </c>
      <c r="G6" s="87" t="s">
        <v>788</v>
      </c>
      <c r="H6" s="88" t="s">
        <v>27</v>
      </c>
      <c r="I6" s="104" t="s">
        <v>1073</v>
      </c>
    </row>
    <row r="7" spans="1:9" ht="43.5" customHeight="1" x14ac:dyDescent="0.25">
      <c r="A7" s="96">
        <v>4</v>
      </c>
      <c r="B7" s="84" t="s">
        <v>125</v>
      </c>
      <c r="C7" s="138" t="s">
        <v>1203</v>
      </c>
      <c r="D7" s="138" t="s">
        <v>1144</v>
      </c>
      <c r="E7" s="86" t="s">
        <v>143</v>
      </c>
      <c r="F7" s="86" t="s">
        <v>675</v>
      </c>
      <c r="G7" s="87" t="s">
        <v>1216</v>
      </c>
      <c r="H7" s="89" t="s">
        <v>89</v>
      </c>
      <c r="I7" s="104" t="s">
        <v>1075</v>
      </c>
    </row>
    <row r="8" spans="1:9" ht="27.75" customHeight="1" x14ac:dyDescent="0.25">
      <c r="A8" s="96">
        <v>6</v>
      </c>
      <c r="B8" s="84" t="s">
        <v>1258</v>
      </c>
      <c r="C8" s="355" t="s">
        <v>992</v>
      </c>
      <c r="D8" s="361" t="s">
        <v>1145</v>
      </c>
      <c r="E8" s="90" t="s">
        <v>145</v>
      </c>
      <c r="F8" s="90"/>
      <c r="G8" s="91" t="s">
        <v>575</v>
      </c>
      <c r="H8" s="89" t="s">
        <v>43</v>
      </c>
      <c r="I8" s="123" t="s">
        <v>1076</v>
      </c>
    </row>
    <row r="9" spans="1:9" ht="21.75" customHeight="1" x14ac:dyDescent="0.25">
      <c r="A9" s="96">
        <v>7</v>
      </c>
      <c r="B9" s="84" t="s">
        <v>1258</v>
      </c>
      <c r="C9" s="355" t="s">
        <v>993</v>
      </c>
      <c r="D9" s="361" t="s">
        <v>1146</v>
      </c>
      <c r="E9" s="90" t="s">
        <v>146</v>
      </c>
      <c r="F9" s="90"/>
      <c r="G9" s="91" t="s">
        <v>1319</v>
      </c>
      <c r="H9" s="88" t="s">
        <v>44</v>
      </c>
      <c r="I9" s="123" t="s">
        <v>1084</v>
      </c>
    </row>
    <row r="10" spans="1:9" ht="21.75" customHeight="1" x14ac:dyDescent="0.25">
      <c r="A10" s="96">
        <v>9</v>
      </c>
      <c r="B10" s="84" t="s">
        <v>1258</v>
      </c>
      <c r="C10" s="355" t="s">
        <v>994</v>
      </c>
      <c r="D10" s="142" t="s">
        <v>1147</v>
      </c>
      <c r="E10" s="90" t="s">
        <v>164</v>
      </c>
      <c r="F10" s="90"/>
      <c r="G10" s="91" t="s">
        <v>722</v>
      </c>
      <c r="H10" s="95" t="s">
        <v>589</v>
      </c>
      <c r="I10" s="105" t="s">
        <v>1085</v>
      </c>
    </row>
    <row r="11" spans="1:9" ht="21.75" customHeight="1" x14ac:dyDescent="0.25">
      <c r="A11" s="96">
        <v>10</v>
      </c>
      <c r="B11" s="84" t="s">
        <v>149</v>
      </c>
      <c r="C11" s="355" t="s">
        <v>995</v>
      </c>
      <c r="D11" s="361" t="s">
        <v>1148</v>
      </c>
      <c r="E11" s="90" t="s">
        <v>154</v>
      </c>
      <c r="F11" s="90"/>
      <c r="G11" s="92" t="s">
        <v>853</v>
      </c>
      <c r="H11" s="88" t="s">
        <v>34</v>
      </c>
      <c r="I11" s="104" t="s">
        <v>1089</v>
      </c>
    </row>
    <row r="12" spans="1:9" ht="27" customHeight="1" x14ac:dyDescent="0.25">
      <c r="A12" s="96">
        <v>11</v>
      </c>
      <c r="B12" s="84" t="s">
        <v>150</v>
      </c>
      <c r="C12" s="138" t="s">
        <v>996</v>
      </c>
      <c r="D12" s="361" t="s">
        <v>1149</v>
      </c>
      <c r="E12" s="93" t="s">
        <v>665</v>
      </c>
      <c r="F12" s="94" t="s">
        <v>566</v>
      </c>
      <c r="G12" s="91" t="s">
        <v>866</v>
      </c>
      <c r="H12" s="171" t="s">
        <v>332</v>
      </c>
      <c r="I12" s="104" t="s">
        <v>1105</v>
      </c>
    </row>
    <row r="13" spans="1:9" ht="21.75" customHeight="1" x14ac:dyDescent="0.25">
      <c r="A13" s="96">
        <v>12</v>
      </c>
      <c r="B13" s="81" t="s">
        <v>150</v>
      </c>
      <c r="C13" s="164" t="s">
        <v>1277</v>
      </c>
      <c r="D13" s="142" t="s">
        <v>1150</v>
      </c>
      <c r="E13" s="132" t="s">
        <v>570</v>
      </c>
      <c r="F13" s="132" t="s">
        <v>759</v>
      </c>
      <c r="G13" s="81" t="s">
        <v>1321</v>
      </c>
      <c r="H13" s="159" t="s">
        <v>571</v>
      </c>
      <c r="I13" s="105" t="s">
        <v>1106</v>
      </c>
    </row>
    <row r="14" spans="1:9" ht="21.75" customHeight="1" x14ac:dyDescent="0.25">
      <c r="A14" s="96">
        <v>13</v>
      </c>
      <c r="B14" s="81" t="s">
        <v>174</v>
      </c>
      <c r="C14" s="142" t="s">
        <v>997</v>
      </c>
      <c r="D14" s="142" t="s">
        <v>1151</v>
      </c>
      <c r="E14" s="157" t="s">
        <v>676</v>
      </c>
      <c r="F14" s="132"/>
      <c r="G14" s="222" t="s">
        <v>708</v>
      </c>
      <c r="H14" s="173" t="s">
        <v>626</v>
      </c>
      <c r="I14" s="104" t="s">
        <v>1109</v>
      </c>
    </row>
    <row r="15" spans="1:9" ht="21.75" customHeight="1" x14ac:dyDescent="0.25">
      <c r="A15" s="96">
        <v>14</v>
      </c>
      <c r="B15" s="84" t="s">
        <v>151</v>
      </c>
      <c r="C15" s="139" t="s">
        <v>998</v>
      </c>
      <c r="D15" s="141" t="s">
        <v>1152</v>
      </c>
      <c r="E15" s="90" t="s">
        <v>153</v>
      </c>
      <c r="F15" s="90" t="s">
        <v>207</v>
      </c>
      <c r="G15" s="91" t="s">
        <v>854</v>
      </c>
      <c r="H15" s="89" t="s">
        <v>87</v>
      </c>
      <c r="I15" s="104" t="s">
        <v>1101</v>
      </c>
    </row>
    <row r="16" spans="1:9" ht="22.5" customHeight="1" x14ac:dyDescent="0.25">
      <c r="A16" s="96">
        <v>15</v>
      </c>
      <c r="B16" s="105" t="s">
        <v>171</v>
      </c>
      <c r="C16" s="164" t="s">
        <v>999</v>
      </c>
      <c r="D16" s="142" t="s">
        <v>1153</v>
      </c>
      <c r="E16" s="96" t="s">
        <v>538</v>
      </c>
      <c r="F16" s="100"/>
      <c r="G16" s="105" t="s">
        <v>930</v>
      </c>
      <c r="H16" s="95" t="s">
        <v>458</v>
      </c>
      <c r="I16" s="158" t="s">
        <v>1103</v>
      </c>
    </row>
    <row r="17" spans="1:9" ht="21.75" customHeight="1" x14ac:dyDescent="0.25">
      <c r="A17" s="96">
        <v>16</v>
      </c>
      <c r="B17" s="81" t="s">
        <v>214</v>
      </c>
      <c r="C17" s="163" t="s">
        <v>1000</v>
      </c>
      <c r="D17" s="163" t="s">
        <v>1154</v>
      </c>
      <c r="E17" s="96" t="s">
        <v>664</v>
      </c>
      <c r="F17" s="132"/>
      <c r="G17" s="81" t="s">
        <v>933</v>
      </c>
      <c r="H17" s="97" t="s">
        <v>586</v>
      </c>
      <c r="I17" s="105" t="s">
        <v>1093</v>
      </c>
    </row>
    <row r="18" spans="1:9" ht="21.75" customHeight="1" x14ac:dyDescent="0.25">
      <c r="C18" s="82"/>
      <c r="D18" s="82"/>
      <c r="E18" s="82"/>
    </row>
    <row r="19" spans="1:9" x14ac:dyDescent="0.25">
      <c r="C19" s="82"/>
      <c r="D19" s="82"/>
      <c r="E19" s="82"/>
    </row>
    <row r="20" spans="1:9" x14ac:dyDescent="0.25">
      <c r="C20" s="82"/>
      <c r="D20" s="82"/>
      <c r="E20" s="82"/>
    </row>
    <row r="21" spans="1:9" x14ac:dyDescent="0.25">
      <c r="C21" s="82"/>
      <c r="D21" s="82"/>
      <c r="E21" s="82"/>
    </row>
    <row r="22" spans="1:9" x14ac:dyDescent="0.25">
      <c r="D22" s="82"/>
    </row>
    <row r="23" spans="1:9" x14ac:dyDescent="0.25">
      <c r="D23" s="82"/>
    </row>
  </sheetData>
  <mergeCells count="1">
    <mergeCell ref="A1:I1"/>
  </mergeCells>
  <dataValidations count="1">
    <dataValidation type="list" allowBlank="1" showInputMessage="1" showErrorMessage="1" sqref="C11:D11 C8:D9">
      <formula1>#REF!</formula1>
    </dataValidation>
  </dataValidations>
  <hyperlinks>
    <hyperlink ref="H6" r:id="rId1"/>
    <hyperlink ref="H5" r:id="rId2"/>
    <hyperlink ref="H7" r:id="rId3"/>
    <hyperlink ref="H8" r:id="rId4"/>
    <hyperlink ref="H11" r:id="rId5"/>
    <hyperlink ref="H15" r:id="rId6"/>
    <hyperlink ref="H12" r:id="rId7"/>
    <hyperlink ref="H16" r:id="rId8"/>
    <hyperlink ref="H13" r:id="rId9"/>
    <hyperlink ref="H17" r:id="rId10" display="mailto:grazie.sht@kkgroup.kz"/>
    <hyperlink ref="H10" r:id="rId11"/>
    <hyperlink ref="H9" r:id="rId12"/>
    <hyperlink ref="H14" r:id="rId13" display="mailto:grazie.akt.akkalamall@kkgroup.kz"/>
    <hyperlink ref="H4" r:id="rId14"/>
  </hyperlinks>
  <pageMargins left="0.25" right="0.25" top="0.75" bottom="0.75" header="0.3" footer="0.3"/>
  <pageSetup paperSize="9" orientation="landscape" r:id="rId1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"/>
  <dimension ref="A1:J54"/>
  <sheetViews>
    <sheetView zoomScale="80" zoomScaleNormal="80" workbookViewId="0">
      <pane xSplit="6" ySplit="2" topLeftCell="H36" activePane="bottomRight" state="frozen"/>
      <selection pane="topRight" activeCell="H1" sqref="H1"/>
      <selection pane="bottomLeft" activeCell="A3" sqref="A3"/>
      <selection pane="bottomRight" activeCell="H54" sqref="H54"/>
    </sheetView>
  </sheetViews>
  <sheetFormatPr defaultColWidth="9.140625" defaultRowHeight="12.75" x14ac:dyDescent="0.25"/>
  <cols>
    <col min="1" max="1" width="4" style="98" customWidth="1"/>
    <col min="2" max="2" width="17.7109375" style="122" bestFit="1" customWidth="1"/>
    <col min="3" max="3" width="41.85546875" style="82" customWidth="1"/>
    <col min="4" max="4" width="28.28515625" style="82" hidden="1" customWidth="1"/>
    <col min="5" max="5" width="26.28515625" style="98" customWidth="1"/>
    <col min="6" max="7" width="27" style="98" customWidth="1"/>
    <col min="8" max="8" width="46.42578125" style="82" customWidth="1"/>
    <col min="9" max="9" width="40.28515625" style="122" customWidth="1"/>
    <col min="10" max="10" width="53.5703125" style="82" customWidth="1"/>
    <col min="11" max="16384" width="9.140625" style="82"/>
  </cols>
  <sheetData>
    <row r="1" spans="1:10" ht="32.450000000000003" customHeight="1" x14ac:dyDescent="0.25">
      <c r="A1" s="460" t="s">
        <v>530</v>
      </c>
      <c r="B1" s="460"/>
      <c r="C1" s="460"/>
      <c r="D1" s="460"/>
      <c r="E1" s="460"/>
      <c r="F1" s="460"/>
      <c r="G1" s="460"/>
      <c r="H1" s="460"/>
      <c r="I1" s="460"/>
      <c r="J1" s="460"/>
    </row>
    <row r="2" spans="1:10" ht="30" customHeight="1" x14ac:dyDescent="0.25">
      <c r="A2" s="166" t="s">
        <v>461</v>
      </c>
      <c r="B2" s="166" t="s">
        <v>350</v>
      </c>
      <c r="C2" s="166" t="s">
        <v>349</v>
      </c>
      <c r="D2" s="166" t="s">
        <v>349</v>
      </c>
      <c r="E2" s="166" t="s">
        <v>348</v>
      </c>
      <c r="F2" s="166" t="s">
        <v>347</v>
      </c>
      <c r="G2" s="166"/>
      <c r="H2" s="166" t="s">
        <v>346</v>
      </c>
      <c r="I2" s="166" t="s">
        <v>351</v>
      </c>
      <c r="J2" s="119" t="s">
        <v>396</v>
      </c>
    </row>
    <row r="3" spans="1:10" ht="24" customHeight="1" x14ac:dyDescent="0.25">
      <c r="A3" s="132">
        <v>1</v>
      </c>
      <c r="B3" s="84" t="s">
        <v>125</v>
      </c>
      <c r="C3" s="138" t="s">
        <v>1001</v>
      </c>
      <c r="D3" s="138" t="s">
        <v>1155</v>
      </c>
      <c r="E3" s="86" t="s">
        <v>223</v>
      </c>
      <c r="F3" s="86"/>
      <c r="G3" s="86"/>
      <c r="H3" s="87" t="s">
        <v>985</v>
      </c>
      <c r="I3" s="89" t="s">
        <v>222</v>
      </c>
      <c r="J3" s="120" t="s">
        <v>1066</v>
      </c>
    </row>
    <row r="4" spans="1:10" ht="24" customHeight="1" x14ac:dyDescent="0.25">
      <c r="A4" s="132">
        <v>2</v>
      </c>
      <c r="B4" s="84" t="s">
        <v>125</v>
      </c>
      <c r="C4" s="356" t="s">
        <v>1002</v>
      </c>
      <c r="D4" s="139" t="s">
        <v>1156</v>
      </c>
      <c r="E4" s="86" t="s">
        <v>160</v>
      </c>
      <c r="F4" s="86"/>
      <c r="G4" s="86"/>
      <c r="H4" s="99" t="s">
        <v>1484</v>
      </c>
      <c r="I4" s="97" t="s">
        <v>30</v>
      </c>
      <c r="J4" s="120" t="s">
        <v>1054</v>
      </c>
    </row>
    <row r="5" spans="1:10" ht="24" customHeight="1" x14ac:dyDescent="0.25">
      <c r="A5" s="132">
        <v>3</v>
      </c>
      <c r="B5" s="84" t="s">
        <v>125</v>
      </c>
      <c r="C5" s="139" t="s">
        <v>1003</v>
      </c>
      <c r="D5" s="139" t="s">
        <v>1157</v>
      </c>
      <c r="E5" s="86" t="s">
        <v>775</v>
      </c>
      <c r="F5" s="86"/>
      <c r="G5" s="86"/>
      <c r="H5" s="99" t="s">
        <v>1280</v>
      </c>
      <c r="I5" s="97" t="s">
        <v>637</v>
      </c>
      <c r="J5" s="120" t="s">
        <v>1057</v>
      </c>
    </row>
    <row r="6" spans="1:10" ht="39.75" customHeight="1" x14ac:dyDescent="0.25">
      <c r="A6" s="132">
        <v>4</v>
      </c>
      <c r="B6" s="84" t="s">
        <v>125</v>
      </c>
      <c r="C6" s="138" t="s">
        <v>1004</v>
      </c>
      <c r="D6" s="138" t="s">
        <v>1158</v>
      </c>
      <c r="E6" s="86" t="s">
        <v>156</v>
      </c>
      <c r="F6" s="86"/>
      <c r="G6" s="86"/>
      <c r="H6" s="404" t="s">
        <v>1485</v>
      </c>
      <c r="I6" s="97" t="s">
        <v>37</v>
      </c>
      <c r="J6" s="120" t="s">
        <v>1053</v>
      </c>
    </row>
    <row r="7" spans="1:10" ht="24" customHeight="1" x14ac:dyDescent="0.25">
      <c r="A7" s="132">
        <v>5</v>
      </c>
      <c r="B7" s="84" t="s">
        <v>125</v>
      </c>
      <c r="C7" s="138" t="s">
        <v>1005</v>
      </c>
      <c r="D7" s="138" t="s">
        <v>1159</v>
      </c>
      <c r="E7" s="86" t="s">
        <v>157</v>
      </c>
      <c r="F7" s="86" t="s">
        <v>219</v>
      </c>
      <c r="G7" s="86"/>
      <c r="H7" s="87" t="s">
        <v>758</v>
      </c>
      <c r="I7" s="97" t="s">
        <v>31</v>
      </c>
      <c r="J7" s="120" t="s">
        <v>1055</v>
      </c>
    </row>
    <row r="8" spans="1:10" ht="24" customHeight="1" x14ac:dyDescent="0.25">
      <c r="A8" s="132">
        <v>6</v>
      </c>
      <c r="B8" s="84" t="s">
        <v>125</v>
      </c>
      <c r="C8" s="138" t="s">
        <v>1006</v>
      </c>
      <c r="D8" s="138" t="s">
        <v>1160</v>
      </c>
      <c r="E8" s="86" t="s">
        <v>158</v>
      </c>
      <c r="F8" s="86"/>
      <c r="G8" s="86"/>
      <c r="H8" s="104" t="s">
        <v>1281</v>
      </c>
      <c r="I8" s="97" t="s">
        <v>28</v>
      </c>
      <c r="J8" s="120" t="s">
        <v>1056</v>
      </c>
    </row>
    <row r="9" spans="1:10" ht="24" customHeight="1" x14ac:dyDescent="0.25">
      <c r="A9" s="132">
        <v>7</v>
      </c>
      <c r="B9" s="84" t="s">
        <v>125</v>
      </c>
      <c r="C9" s="138" t="s">
        <v>1007</v>
      </c>
      <c r="D9" s="138" t="s">
        <v>1161</v>
      </c>
      <c r="E9" s="86" t="s">
        <v>764</v>
      </c>
      <c r="F9" s="86" t="s">
        <v>218</v>
      </c>
      <c r="G9" s="86"/>
      <c r="H9" s="354" t="s">
        <v>1330</v>
      </c>
      <c r="I9" s="97" t="s">
        <v>29</v>
      </c>
      <c r="J9" s="120" t="s">
        <v>1068</v>
      </c>
    </row>
    <row r="10" spans="1:10" ht="24" customHeight="1" x14ac:dyDescent="0.25">
      <c r="A10" s="132">
        <v>8</v>
      </c>
      <c r="B10" s="84" t="s">
        <v>125</v>
      </c>
      <c r="C10" s="138" t="s">
        <v>1008</v>
      </c>
      <c r="D10" s="138" t="s">
        <v>1162</v>
      </c>
      <c r="E10" s="86" t="s">
        <v>159</v>
      </c>
      <c r="F10" s="86" t="s">
        <v>384</v>
      </c>
      <c r="G10" s="86"/>
      <c r="H10" s="87" t="s">
        <v>572</v>
      </c>
      <c r="I10" s="97" t="s">
        <v>38</v>
      </c>
      <c r="J10" s="120" t="s">
        <v>1060</v>
      </c>
    </row>
    <row r="11" spans="1:10" ht="24" customHeight="1" x14ac:dyDescent="0.25">
      <c r="A11" s="132">
        <v>9</v>
      </c>
      <c r="B11" s="84" t="s">
        <v>125</v>
      </c>
      <c r="C11" s="138" t="s">
        <v>1009</v>
      </c>
      <c r="D11" s="138" t="s">
        <v>1163</v>
      </c>
      <c r="E11" s="86" t="s">
        <v>728</v>
      </c>
      <c r="F11" s="86"/>
      <c r="G11" s="86"/>
      <c r="H11" s="87" t="s">
        <v>1046</v>
      </c>
      <c r="I11" s="89" t="s">
        <v>729</v>
      </c>
      <c r="J11" s="120" t="s">
        <v>1058</v>
      </c>
    </row>
    <row r="12" spans="1:10" ht="24" customHeight="1" x14ac:dyDescent="0.25">
      <c r="A12" s="132">
        <v>10</v>
      </c>
      <c r="B12" s="84" t="s">
        <v>125</v>
      </c>
      <c r="C12" s="138" t="s">
        <v>1010</v>
      </c>
      <c r="D12" s="138" t="s">
        <v>1164</v>
      </c>
      <c r="E12" s="86" t="s">
        <v>161</v>
      </c>
      <c r="F12" s="86" t="s">
        <v>217</v>
      </c>
      <c r="G12" s="86"/>
      <c r="H12" s="85" t="s">
        <v>1046</v>
      </c>
      <c r="I12" s="97" t="s">
        <v>76</v>
      </c>
      <c r="J12" s="120" t="s">
        <v>1059</v>
      </c>
    </row>
    <row r="13" spans="1:10" ht="24" customHeight="1" x14ac:dyDescent="0.25">
      <c r="A13" s="132">
        <v>11</v>
      </c>
      <c r="B13" s="103" t="s">
        <v>125</v>
      </c>
      <c r="C13" s="140" t="s">
        <v>1011</v>
      </c>
      <c r="D13" s="140" t="s">
        <v>1165</v>
      </c>
      <c r="E13" s="96" t="s">
        <v>144</v>
      </c>
      <c r="F13" s="240"/>
      <c r="G13" s="240"/>
      <c r="H13" s="352" t="s">
        <v>986</v>
      </c>
      <c r="I13" s="97" t="s">
        <v>757</v>
      </c>
      <c r="J13" s="120" t="s">
        <v>1069</v>
      </c>
    </row>
    <row r="14" spans="1:10" ht="24" customHeight="1" x14ac:dyDescent="0.25">
      <c r="A14" s="132">
        <v>12</v>
      </c>
      <c r="B14" s="103" t="s">
        <v>125</v>
      </c>
      <c r="C14" s="138" t="s">
        <v>1012</v>
      </c>
      <c r="D14" s="138" t="s">
        <v>1166</v>
      </c>
      <c r="E14" s="100" t="s">
        <v>756</v>
      </c>
      <c r="F14" s="96"/>
      <c r="G14" s="96"/>
      <c r="H14" s="87" t="s">
        <v>865</v>
      </c>
      <c r="I14" s="95" t="s">
        <v>441</v>
      </c>
      <c r="J14" s="120" t="s">
        <v>1067</v>
      </c>
    </row>
    <row r="15" spans="1:10" ht="24" customHeight="1" x14ac:dyDescent="0.25">
      <c r="A15" s="132">
        <v>13</v>
      </c>
      <c r="B15" s="103" t="s">
        <v>125</v>
      </c>
      <c r="C15" s="138" t="s">
        <v>1013</v>
      </c>
      <c r="D15" s="138" t="s">
        <v>1167</v>
      </c>
      <c r="E15" s="96" t="s">
        <v>459</v>
      </c>
      <c r="F15" s="96"/>
      <c r="G15" s="96"/>
      <c r="H15" s="87" t="s">
        <v>1331</v>
      </c>
      <c r="I15" s="95" t="s">
        <v>460</v>
      </c>
      <c r="J15" s="104" t="s">
        <v>1070</v>
      </c>
    </row>
    <row r="16" spans="1:10" ht="27" customHeight="1" x14ac:dyDescent="0.25">
      <c r="A16" s="132">
        <v>14</v>
      </c>
      <c r="B16" s="103" t="s">
        <v>125</v>
      </c>
      <c r="C16" s="138" t="s">
        <v>1014</v>
      </c>
      <c r="D16" s="138" t="s">
        <v>1168</v>
      </c>
      <c r="E16" s="131" t="s">
        <v>671</v>
      </c>
      <c r="F16" s="96"/>
      <c r="G16" s="96"/>
      <c r="H16" s="104" t="s">
        <v>942</v>
      </c>
      <c r="I16" s="95" t="s">
        <v>619</v>
      </c>
      <c r="J16" s="104" t="s">
        <v>1065</v>
      </c>
    </row>
    <row r="17" spans="1:10" ht="27" customHeight="1" x14ac:dyDescent="0.25">
      <c r="A17" s="132">
        <v>15</v>
      </c>
      <c r="B17" s="103" t="s">
        <v>125</v>
      </c>
      <c r="C17" s="405" t="s">
        <v>1486</v>
      </c>
      <c r="D17" s="138"/>
      <c r="E17" s="408" t="s">
        <v>1488</v>
      </c>
      <c r="F17" s="96"/>
      <c r="G17" t="s">
        <v>1489</v>
      </c>
      <c r="H17" s="409" t="s">
        <v>1487</v>
      </c>
      <c r="I17" s="407" t="s">
        <v>1491</v>
      </c>
      <c r="J17" s="406" t="s">
        <v>1490</v>
      </c>
    </row>
    <row r="18" spans="1:10" ht="24" customHeight="1" x14ac:dyDescent="0.25">
      <c r="A18" s="132">
        <v>16</v>
      </c>
      <c r="B18" s="103" t="s">
        <v>125</v>
      </c>
      <c r="C18" s="138" t="s">
        <v>1015</v>
      </c>
      <c r="D18" s="138" t="s">
        <v>1169</v>
      </c>
      <c r="E18" s="131" t="s">
        <v>734</v>
      </c>
      <c r="F18" s="96"/>
      <c r="G18" s="96"/>
      <c r="H18" s="87" t="s">
        <v>1478</v>
      </c>
      <c r="I18" s="95" t="s">
        <v>733</v>
      </c>
      <c r="J18" s="104" t="s">
        <v>1064</v>
      </c>
    </row>
    <row r="19" spans="1:10" ht="24" customHeight="1" x14ac:dyDescent="0.25">
      <c r="A19" s="132">
        <v>17</v>
      </c>
      <c r="B19" s="103" t="s">
        <v>125</v>
      </c>
      <c r="C19" s="138" t="s">
        <v>1016</v>
      </c>
      <c r="D19" s="138" t="s">
        <v>1170</v>
      </c>
      <c r="E19" s="243" t="s">
        <v>763</v>
      </c>
      <c r="F19" s="96"/>
      <c r="G19" s="96"/>
      <c r="H19" s="87" t="s">
        <v>1322</v>
      </c>
      <c r="I19" s="95" t="s">
        <v>749</v>
      </c>
      <c r="J19" s="104" t="s">
        <v>1071</v>
      </c>
    </row>
    <row r="20" spans="1:10" ht="24" customHeight="1" x14ac:dyDescent="0.25">
      <c r="A20" s="132">
        <v>18</v>
      </c>
      <c r="B20" s="84" t="s">
        <v>125</v>
      </c>
      <c r="C20" s="138" t="s">
        <v>1017</v>
      </c>
      <c r="D20" s="138" t="s">
        <v>1171</v>
      </c>
      <c r="E20" s="86" t="s">
        <v>820</v>
      </c>
      <c r="F20" s="86"/>
      <c r="G20" s="86"/>
      <c r="H20" s="85" t="s">
        <v>1479</v>
      </c>
      <c r="I20" s="175" t="s">
        <v>819</v>
      </c>
      <c r="J20" s="120" t="s">
        <v>1072</v>
      </c>
    </row>
    <row r="21" spans="1:10" ht="24" customHeight="1" x14ac:dyDescent="0.25">
      <c r="A21" s="132">
        <v>19</v>
      </c>
      <c r="B21" s="83" t="s">
        <v>1258</v>
      </c>
      <c r="C21" s="355" t="s">
        <v>1018</v>
      </c>
      <c r="D21" s="361" t="s">
        <v>1172</v>
      </c>
      <c r="E21" s="90" t="s">
        <v>147</v>
      </c>
      <c r="F21" s="90"/>
      <c r="G21" s="90"/>
      <c r="H21" s="91" t="s">
        <v>576</v>
      </c>
      <c r="I21" s="89" t="s">
        <v>40</v>
      </c>
      <c r="J21" s="121" t="s">
        <v>1076</v>
      </c>
    </row>
    <row r="22" spans="1:10" ht="24" customHeight="1" x14ac:dyDescent="0.25">
      <c r="A22" s="132">
        <v>20</v>
      </c>
      <c r="B22" s="83" t="s">
        <v>1258</v>
      </c>
      <c r="C22" s="355" t="s">
        <v>1019</v>
      </c>
      <c r="D22" s="361" t="s">
        <v>1173</v>
      </c>
      <c r="E22" s="90" t="s">
        <v>162</v>
      </c>
      <c r="F22" s="90" t="s">
        <v>345</v>
      </c>
      <c r="G22" s="90"/>
      <c r="H22" s="123" t="s">
        <v>1498</v>
      </c>
      <c r="I22" s="89" t="s">
        <v>42</v>
      </c>
      <c r="J22" s="120" t="s">
        <v>1078</v>
      </c>
    </row>
    <row r="23" spans="1:10" ht="24" customHeight="1" x14ac:dyDescent="0.25">
      <c r="A23" s="132">
        <v>21</v>
      </c>
      <c r="B23" s="83" t="s">
        <v>1258</v>
      </c>
      <c r="C23" s="355" t="s">
        <v>1020</v>
      </c>
      <c r="D23" s="361" t="s">
        <v>1174</v>
      </c>
      <c r="E23" s="90" t="s">
        <v>163</v>
      </c>
      <c r="F23" s="90"/>
      <c r="G23" s="90"/>
      <c r="H23" s="91" t="s">
        <v>799</v>
      </c>
      <c r="I23" s="89" t="s">
        <v>41</v>
      </c>
      <c r="J23" s="120" t="s">
        <v>1077</v>
      </c>
    </row>
    <row r="24" spans="1:10" ht="24" customHeight="1" x14ac:dyDescent="0.25">
      <c r="A24" s="132">
        <v>22</v>
      </c>
      <c r="B24" s="83" t="s">
        <v>1258</v>
      </c>
      <c r="C24" s="355" t="s">
        <v>1021</v>
      </c>
      <c r="D24" s="362" t="s">
        <v>1175</v>
      </c>
      <c r="E24" s="96" t="s">
        <v>369</v>
      </c>
      <c r="F24" s="96"/>
      <c r="G24" s="96"/>
      <c r="H24" s="105" t="s">
        <v>822</v>
      </c>
      <c r="I24" s="89" t="s">
        <v>368</v>
      </c>
      <c r="J24" s="121" t="s">
        <v>1079</v>
      </c>
    </row>
    <row r="25" spans="1:10" ht="24" customHeight="1" x14ac:dyDescent="0.25">
      <c r="A25" s="132">
        <v>23</v>
      </c>
      <c r="B25" s="83" t="s">
        <v>1258</v>
      </c>
      <c r="C25" s="355" t="s">
        <v>1022</v>
      </c>
      <c r="D25" s="362" t="s">
        <v>1176</v>
      </c>
      <c r="E25" s="96" t="s">
        <v>544</v>
      </c>
      <c r="F25" s="96"/>
      <c r="G25" s="96"/>
      <c r="H25" s="105" t="s">
        <v>722</v>
      </c>
      <c r="I25" s="89" t="s">
        <v>523</v>
      </c>
      <c r="J25" s="121" t="s">
        <v>1080</v>
      </c>
    </row>
    <row r="26" spans="1:10" ht="24" customHeight="1" x14ac:dyDescent="0.25">
      <c r="A26" s="132">
        <v>24</v>
      </c>
      <c r="B26" s="83" t="s">
        <v>1258</v>
      </c>
      <c r="C26" s="355" t="s">
        <v>1023</v>
      </c>
      <c r="D26" s="362" t="s">
        <v>1177</v>
      </c>
      <c r="E26" s="96" t="s">
        <v>666</v>
      </c>
      <c r="F26" s="96"/>
      <c r="G26" s="96"/>
      <c r="H26" s="105" t="s">
        <v>1320</v>
      </c>
      <c r="I26" s="89" t="s">
        <v>640</v>
      </c>
      <c r="J26" s="121" t="s">
        <v>1081</v>
      </c>
    </row>
    <row r="27" spans="1:10" ht="24" customHeight="1" x14ac:dyDescent="0.25">
      <c r="A27" s="132">
        <v>25</v>
      </c>
      <c r="B27" s="83" t="s">
        <v>1258</v>
      </c>
      <c r="C27" s="355" t="s">
        <v>1024</v>
      </c>
      <c r="D27" s="142" t="s">
        <v>1178</v>
      </c>
      <c r="E27" s="96" t="s">
        <v>578</v>
      </c>
      <c r="F27" s="96"/>
      <c r="G27" s="96"/>
      <c r="H27" s="105" t="s">
        <v>1255</v>
      </c>
      <c r="I27" s="95" t="s">
        <v>579</v>
      </c>
      <c r="J27" s="121" t="s">
        <v>1082</v>
      </c>
    </row>
    <row r="28" spans="1:10" ht="24" customHeight="1" x14ac:dyDescent="0.25">
      <c r="A28" s="132">
        <v>26</v>
      </c>
      <c r="B28" s="83" t="s">
        <v>1258</v>
      </c>
      <c r="C28" s="355" t="s">
        <v>1045</v>
      </c>
      <c r="D28" s="238" t="s">
        <v>1179</v>
      </c>
      <c r="E28" s="240" t="s">
        <v>739</v>
      </c>
      <c r="F28" s="240"/>
      <c r="G28" s="240"/>
      <c r="H28" s="158" t="s">
        <v>1278</v>
      </c>
      <c r="I28" s="241" t="s">
        <v>740</v>
      </c>
      <c r="J28" s="242" t="s">
        <v>1083</v>
      </c>
    </row>
    <row r="29" spans="1:10" ht="24" customHeight="1" x14ac:dyDescent="0.25">
      <c r="A29" s="132">
        <v>27</v>
      </c>
      <c r="B29" s="83" t="s">
        <v>149</v>
      </c>
      <c r="C29" s="355" t="s">
        <v>1025</v>
      </c>
      <c r="D29" s="361" t="s">
        <v>1180</v>
      </c>
      <c r="E29" s="90" t="s">
        <v>165</v>
      </c>
      <c r="F29" s="90"/>
      <c r="G29" s="90"/>
      <c r="H29" s="91" t="s">
        <v>853</v>
      </c>
      <c r="I29" s="89" t="s">
        <v>77</v>
      </c>
      <c r="J29" s="121" t="s">
        <v>1086</v>
      </c>
    </row>
    <row r="30" spans="1:10" ht="24" customHeight="1" x14ac:dyDescent="0.25">
      <c r="A30" s="132">
        <v>28</v>
      </c>
      <c r="B30" s="83" t="s">
        <v>149</v>
      </c>
      <c r="C30" s="355" t="s">
        <v>1026</v>
      </c>
      <c r="D30" s="361" t="s">
        <v>1181</v>
      </c>
      <c r="E30" s="90" t="s">
        <v>208</v>
      </c>
      <c r="F30" s="90"/>
      <c r="G30" s="90"/>
      <c r="H30" s="81" t="s">
        <v>428</v>
      </c>
      <c r="I30" s="89" t="s">
        <v>91</v>
      </c>
      <c r="J30" s="120" t="s">
        <v>1087</v>
      </c>
    </row>
    <row r="31" spans="1:10" ht="24" customHeight="1" x14ac:dyDescent="0.25">
      <c r="A31" s="132">
        <v>29</v>
      </c>
      <c r="B31" s="83" t="s">
        <v>149</v>
      </c>
      <c r="C31" s="355" t="s">
        <v>1027</v>
      </c>
      <c r="D31" s="361" t="s">
        <v>1182</v>
      </c>
      <c r="E31" s="90" t="s">
        <v>344</v>
      </c>
      <c r="F31" s="90" t="s">
        <v>372</v>
      </c>
      <c r="G31" s="90"/>
      <c r="H31" s="91" t="s">
        <v>768</v>
      </c>
      <c r="I31" s="89" t="s">
        <v>343</v>
      </c>
      <c r="J31" s="121" t="s">
        <v>1088</v>
      </c>
    </row>
    <row r="32" spans="1:10" ht="24" customHeight="1" x14ac:dyDescent="0.25">
      <c r="A32" s="132">
        <v>30</v>
      </c>
      <c r="B32" s="83" t="s">
        <v>172</v>
      </c>
      <c r="C32" s="138" t="s">
        <v>1028</v>
      </c>
      <c r="D32" s="138" t="s">
        <v>1183</v>
      </c>
      <c r="E32" s="101" t="s">
        <v>168</v>
      </c>
      <c r="F32" s="101"/>
      <c r="G32" s="101"/>
      <c r="H32" s="91" t="s">
        <v>925</v>
      </c>
      <c r="I32" s="89" t="s">
        <v>33</v>
      </c>
      <c r="J32" s="120" t="s">
        <v>1271</v>
      </c>
    </row>
    <row r="33" spans="1:10" ht="24" customHeight="1" x14ac:dyDescent="0.25">
      <c r="A33" s="132">
        <v>31</v>
      </c>
      <c r="B33" s="83" t="s">
        <v>172</v>
      </c>
      <c r="C33" s="138" t="s">
        <v>1029</v>
      </c>
      <c r="D33" s="138" t="s">
        <v>1184</v>
      </c>
      <c r="E33" s="96" t="s">
        <v>108</v>
      </c>
      <c r="F33" s="96"/>
      <c r="G33" s="96"/>
      <c r="H33" s="85" t="s">
        <v>784</v>
      </c>
      <c r="I33" s="89" t="s">
        <v>445</v>
      </c>
      <c r="J33" s="120" t="s">
        <v>1090</v>
      </c>
    </row>
    <row r="34" spans="1:10" s="92" customFormat="1" ht="24" customHeight="1" x14ac:dyDescent="0.25">
      <c r="A34" s="132">
        <v>32</v>
      </c>
      <c r="B34" s="85" t="s">
        <v>173</v>
      </c>
      <c r="C34" s="138" t="s">
        <v>185</v>
      </c>
      <c r="D34" s="138"/>
      <c r="E34" s="101"/>
      <c r="F34" s="101" t="s">
        <v>210</v>
      </c>
      <c r="G34" s="101"/>
      <c r="H34" s="85" t="s">
        <v>48</v>
      </c>
      <c r="I34" s="95" t="s">
        <v>49</v>
      </c>
      <c r="J34" s="120" t="s">
        <v>395</v>
      </c>
    </row>
    <row r="35" spans="1:10" s="92" customFormat="1" ht="24" customHeight="1" x14ac:dyDescent="0.25">
      <c r="A35" s="132">
        <v>33</v>
      </c>
      <c r="B35" s="85" t="s">
        <v>173</v>
      </c>
      <c r="C35" s="138" t="s">
        <v>184</v>
      </c>
      <c r="D35" s="361"/>
      <c r="E35" s="101"/>
      <c r="F35" s="101" t="s">
        <v>741</v>
      </c>
      <c r="G35" s="101"/>
      <c r="H35" s="85" t="s">
        <v>47</v>
      </c>
      <c r="I35" s="95" t="s">
        <v>49</v>
      </c>
      <c r="J35" s="120" t="s">
        <v>395</v>
      </c>
    </row>
    <row r="36" spans="1:10" s="378" customFormat="1" ht="24" customHeight="1" x14ac:dyDescent="0.25">
      <c r="A36" s="132">
        <v>34</v>
      </c>
      <c r="B36" s="83" t="s">
        <v>214</v>
      </c>
      <c r="C36" s="138" t="s">
        <v>1030</v>
      </c>
      <c r="D36" s="138" t="s">
        <v>1185</v>
      </c>
      <c r="E36" s="101" t="s">
        <v>169</v>
      </c>
      <c r="F36" s="101" t="s">
        <v>215</v>
      </c>
      <c r="G36" s="101"/>
      <c r="H36" s="84" t="s">
        <v>1329</v>
      </c>
      <c r="I36" s="89" t="s">
        <v>46</v>
      </c>
      <c r="J36" s="85" t="s">
        <v>1091</v>
      </c>
    </row>
    <row r="37" spans="1:10" ht="24" customHeight="1" x14ac:dyDescent="0.25">
      <c r="A37" s="132">
        <v>35</v>
      </c>
      <c r="B37" s="83" t="s">
        <v>214</v>
      </c>
      <c r="C37" s="138" t="s">
        <v>1031</v>
      </c>
      <c r="D37" s="138" t="s">
        <v>1186</v>
      </c>
      <c r="E37" s="101" t="s">
        <v>170</v>
      </c>
      <c r="F37" s="101" t="s">
        <v>209</v>
      </c>
      <c r="G37" s="101"/>
      <c r="H37" s="84" t="s">
        <v>638</v>
      </c>
      <c r="I37" s="89" t="s">
        <v>773</v>
      </c>
      <c r="J37" s="120" t="s">
        <v>1092</v>
      </c>
    </row>
    <row r="38" spans="1:10" ht="24" customHeight="1" x14ac:dyDescent="0.25">
      <c r="A38" s="132">
        <v>36</v>
      </c>
      <c r="B38" s="83" t="s">
        <v>580</v>
      </c>
      <c r="C38" s="138" t="s">
        <v>1032</v>
      </c>
      <c r="D38" s="138" t="s">
        <v>1187</v>
      </c>
      <c r="E38" s="96" t="s">
        <v>667</v>
      </c>
      <c r="F38" s="101" t="s">
        <v>674</v>
      </c>
      <c r="G38" s="101"/>
      <c r="H38" s="105" t="s">
        <v>790</v>
      </c>
      <c r="I38" s="97" t="s">
        <v>581</v>
      </c>
      <c r="J38" s="105" t="s">
        <v>1094</v>
      </c>
    </row>
    <row r="39" spans="1:10" ht="24" customHeight="1" x14ac:dyDescent="0.25">
      <c r="A39" s="132">
        <v>37</v>
      </c>
      <c r="B39" s="83" t="s">
        <v>580</v>
      </c>
      <c r="C39" s="138" t="s">
        <v>1033</v>
      </c>
      <c r="D39" s="138" t="s">
        <v>1188</v>
      </c>
      <c r="E39" s="96" t="s">
        <v>668</v>
      </c>
      <c r="F39" s="101"/>
      <c r="G39" s="101"/>
      <c r="H39" s="105" t="s">
        <v>790</v>
      </c>
      <c r="I39" s="95" t="s">
        <v>639</v>
      </c>
      <c r="J39" s="105" t="s">
        <v>1095</v>
      </c>
    </row>
    <row r="40" spans="1:10" ht="24" customHeight="1" x14ac:dyDescent="0.25">
      <c r="A40" s="132">
        <v>38</v>
      </c>
      <c r="B40" s="83" t="s">
        <v>151</v>
      </c>
      <c r="C40" s="138" t="s">
        <v>1034</v>
      </c>
      <c r="D40" s="138" t="s">
        <v>1189</v>
      </c>
      <c r="E40" s="101" t="s">
        <v>179</v>
      </c>
      <c r="F40" s="101" t="s">
        <v>213</v>
      </c>
      <c r="G40" s="101"/>
      <c r="H40" s="91" t="s">
        <v>945</v>
      </c>
      <c r="I40" s="89" t="s">
        <v>88</v>
      </c>
      <c r="J40" s="120" t="s">
        <v>1099</v>
      </c>
    </row>
    <row r="41" spans="1:10" ht="24.75" customHeight="1" x14ac:dyDescent="0.25">
      <c r="A41" s="132">
        <v>39</v>
      </c>
      <c r="B41" s="83" t="s">
        <v>151</v>
      </c>
      <c r="C41" s="138" t="s">
        <v>1035</v>
      </c>
      <c r="D41" s="138" t="s">
        <v>1190</v>
      </c>
      <c r="E41" s="101" t="s">
        <v>542</v>
      </c>
      <c r="F41" s="101"/>
      <c r="G41" s="101"/>
      <c r="H41" s="91" t="s">
        <v>963</v>
      </c>
      <c r="I41" s="95" t="s">
        <v>531</v>
      </c>
      <c r="J41" s="120" t="s">
        <v>1100</v>
      </c>
    </row>
    <row r="42" spans="1:10" ht="24" customHeight="1" x14ac:dyDescent="0.25">
      <c r="A42" s="132">
        <v>40</v>
      </c>
      <c r="B42" s="83" t="s">
        <v>171</v>
      </c>
      <c r="C42" s="139" t="s">
        <v>1036</v>
      </c>
      <c r="D42" s="139" t="s">
        <v>1191</v>
      </c>
      <c r="E42" s="101" t="s">
        <v>167</v>
      </c>
      <c r="F42" s="100" t="s">
        <v>672</v>
      </c>
      <c r="G42" s="100"/>
      <c r="H42" s="84" t="s">
        <v>929</v>
      </c>
      <c r="I42" s="89" t="s">
        <v>36</v>
      </c>
      <c r="J42" s="121" t="s">
        <v>1102</v>
      </c>
    </row>
    <row r="43" spans="1:10" ht="24" customHeight="1" x14ac:dyDescent="0.25">
      <c r="A43" s="132">
        <v>41</v>
      </c>
      <c r="B43" s="83" t="s">
        <v>150</v>
      </c>
      <c r="C43" s="139" t="s">
        <v>1037</v>
      </c>
      <c r="D43" s="139" t="s">
        <v>1192</v>
      </c>
      <c r="E43" s="101" t="s">
        <v>166</v>
      </c>
      <c r="F43" s="101" t="s">
        <v>216</v>
      </c>
      <c r="G43" s="101"/>
      <c r="H43" s="104" t="s">
        <v>774</v>
      </c>
      <c r="I43" s="89" t="s">
        <v>35</v>
      </c>
      <c r="J43" s="120" t="s">
        <v>1104</v>
      </c>
    </row>
    <row r="44" spans="1:10" ht="24" customHeight="1" x14ac:dyDescent="0.25">
      <c r="A44" s="132">
        <v>42</v>
      </c>
      <c r="B44" s="83" t="s">
        <v>174</v>
      </c>
      <c r="C44" s="138" t="s">
        <v>1038</v>
      </c>
      <c r="D44" s="138" t="s">
        <v>1193</v>
      </c>
      <c r="E44" s="101" t="s">
        <v>178</v>
      </c>
      <c r="F44" s="131" t="s">
        <v>673</v>
      </c>
      <c r="G44" s="131"/>
      <c r="H44" s="222" t="s">
        <v>709</v>
      </c>
      <c r="I44" s="89" t="s">
        <v>68</v>
      </c>
      <c r="J44" s="120" t="s">
        <v>1107</v>
      </c>
    </row>
    <row r="45" spans="1:10" ht="24" customHeight="1" x14ac:dyDescent="0.25">
      <c r="A45" s="132">
        <v>43</v>
      </c>
      <c r="B45" s="83" t="s">
        <v>174</v>
      </c>
      <c r="C45" s="164" t="s">
        <v>1039</v>
      </c>
      <c r="D45" s="164" t="s">
        <v>1194</v>
      </c>
      <c r="E45" s="131" t="s">
        <v>670</v>
      </c>
      <c r="F45" s="131"/>
      <c r="G45" s="131"/>
      <c r="H45" s="222" t="s">
        <v>1282</v>
      </c>
      <c r="I45" s="95" t="s">
        <v>582</v>
      </c>
      <c r="J45" s="104" t="s">
        <v>1108</v>
      </c>
    </row>
    <row r="46" spans="1:10" ht="24" customHeight="1" x14ac:dyDescent="0.25">
      <c r="A46" s="132">
        <v>44</v>
      </c>
      <c r="B46" s="83" t="s">
        <v>175</v>
      </c>
      <c r="C46" s="164" t="s">
        <v>1040</v>
      </c>
      <c r="D46" s="164" t="s">
        <v>1195</v>
      </c>
      <c r="E46" s="131" t="s">
        <v>669</v>
      </c>
      <c r="F46" s="131" t="s">
        <v>719</v>
      </c>
      <c r="G46" s="131"/>
      <c r="H46" s="85" t="s">
        <v>635</v>
      </c>
      <c r="I46" s="95" t="s">
        <v>636</v>
      </c>
      <c r="J46" s="104" t="s">
        <v>1096</v>
      </c>
    </row>
    <row r="47" spans="1:10" ht="24" customHeight="1" x14ac:dyDescent="0.25">
      <c r="A47" s="132">
        <v>45</v>
      </c>
      <c r="B47" s="83" t="s">
        <v>175</v>
      </c>
      <c r="C47" s="138" t="s">
        <v>1041</v>
      </c>
      <c r="D47" s="138" t="s">
        <v>1196</v>
      </c>
      <c r="E47" s="102" t="s">
        <v>180</v>
      </c>
      <c r="F47" s="102" t="s">
        <v>212</v>
      </c>
      <c r="G47" s="102"/>
      <c r="H47" s="85" t="s">
        <v>924</v>
      </c>
      <c r="I47" s="95" t="s">
        <v>45</v>
      </c>
      <c r="J47" s="120" t="s">
        <v>1289</v>
      </c>
    </row>
    <row r="48" spans="1:10" ht="24" customHeight="1" x14ac:dyDescent="0.25">
      <c r="A48" s="132">
        <v>46</v>
      </c>
      <c r="B48" s="239" t="s">
        <v>176</v>
      </c>
      <c r="C48" s="276" t="s">
        <v>1042</v>
      </c>
      <c r="D48" s="276" t="s">
        <v>1197</v>
      </c>
      <c r="E48" s="277" t="s">
        <v>789</v>
      </c>
      <c r="F48" s="277"/>
      <c r="G48" s="277"/>
      <c r="H48" s="242" t="s">
        <v>1279</v>
      </c>
      <c r="I48" s="89" t="s">
        <v>32</v>
      </c>
      <c r="J48" s="120" t="s">
        <v>1098</v>
      </c>
    </row>
    <row r="49" spans="1:10" ht="24" customHeight="1" x14ac:dyDescent="0.25">
      <c r="A49" s="132">
        <v>47</v>
      </c>
      <c r="B49" s="83" t="s">
        <v>387</v>
      </c>
      <c r="C49" s="138" t="s">
        <v>1043</v>
      </c>
      <c r="D49" s="138" t="s">
        <v>1198</v>
      </c>
      <c r="E49" s="102" t="s">
        <v>181</v>
      </c>
      <c r="F49" s="102" t="s">
        <v>211</v>
      </c>
      <c r="G49" s="102"/>
      <c r="H49" s="85" t="s">
        <v>1499</v>
      </c>
      <c r="I49" s="89" t="s">
        <v>101</v>
      </c>
      <c r="J49" s="120" t="s">
        <v>1097</v>
      </c>
    </row>
    <row r="50" spans="1:10" ht="24" customHeight="1" x14ac:dyDescent="0.25">
      <c r="A50" s="132">
        <v>48</v>
      </c>
      <c r="B50" s="83" t="s">
        <v>932</v>
      </c>
      <c r="C50" s="138" t="s">
        <v>1287</v>
      </c>
      <c r="D50" s="138" t="s">
        <v>1199</v>
      </c>
      <c r="E50" s="102" t="s">
        <v>182</v>
      </c>
      <c r="F50" s="102"/>
      <c r="G50" s="102"/>
      <c r="H50" s="85" t="s">
        <v>812</v>
      </c>
      <c r="I50" s="95" t="s">
        <v>54</v>
      </c>
      <c r="J50" s="120" t="s">
        <v>1270</v>
      </c>
    </row>
    <row r="51" spans="1:10" ht="24" customHeight="1" x14ac:dyDescent="0.25">
      <c r="A51" s="132">
        <v>49</v>
      </c>
      <c r="B51" s="83" t="s">
        <v>177</v>
      </c>
      <c r="C51" s="355" t="s">
        <v>1044</v>
      </c>
      <c r="D51" s="140" t="s">
        <v>1200</v>
      </c>
      <c r="E51" s="86" t="s">
        <v>183</v>
      </c>
      <c r="F51" s="86"/>
      <c r="G51" s="86"/>
      <c r="H51" s="87" t="s">
        <v>710</v>
      </c>
      <c r="I51" s="89" t="s">
        <v>109</v>
      </c>
      <c r="J51" s="120" t="s">
        <v>1110</v>
      </c>
    </row>
    <row r="52" spans="1:10" ht="24" hidden="1" customHeight="1" x14ac:dyDescent="0.25">
      <c r="A52" s="132">
        <v>15</v>
      </c>
      <c r="B52" s="103" t="s">
        <v>591</v>
      </c>
      <c r="C52" s="238" t="s">
        <v>594</v>
      </c>
      <c r="D52" s="140" t="s">
        <v>1200</v>
      </c>
      <c r="E52" s="245" t="s">
        <v>631</v>
      </c>
      <c r="F52" s="246" t="s">
        <v>632</v>
      </c>
      <c r="G52" s="246"/>
      <c r="H52" s="158" t="s">
        <v>711</v>
      </c>
      <c r="I52" s="97" t="s">
        <v>593</v>
      </c>
      <c r="J52" s="104" t="s">
        <v>592</v>
      </c>
    </row>
    <row r="53" spans="1:10" ht="24" hidden="1" customHeight="1" x14ac:dyDescent="0.25">
      <c r="A53" s="132">
        <v>15</v>
      </c>
      <c r="B53" s="103" t="s">
        <v>591</v>
      </c>
      <c r="C53" s="244" t="s">
        <v>623</v>
      </c>
      <c r="D53" s="363" t="s">
        <v>1201</v>
      </c>
      <c r="E53" s="245" t="s">
        <v>712</v>
      </c>
      <c r="F53" s="246" t="s">
        <v>633</v>
      </c>
      <c r="G53" s="246"/>
      <c r="H53" s="158" t="s">
        <v>713</v>
      </c>
      <c r="I53" s="97" t="s">
        <v>624</v>
      </c>
      <c r="J53" s="223" t="s">
        <v>634</v>
      </c>
    </row>
    <row r="54" spans="1:10" ht="24" customHeight="1" x14ac:dyDescent="0.25">
      <c r="A54" s="132">
        <v>50</v>
      </c>
      <c r="B54" s="83" t="s">
        <v>1232</v>
      </c>
      <c r="C54" s="138" t="s">
        <v>1250</v>
      </c>
      <c r="D54" s="140"/>
      <c r="E54" s="86" t="s">
        <v>1249</v>
      </c>
      <c r="F54" s="86"/>
      <c r="G54" s="86"/>
      <c r="H54" s="87" t="s">
        <v>1233</v>
      </c>
      <c r="I54" s="89" t="s">
        <v>1238</v>
      </c>
      <c r="J54" s="120" t="s">
        <v>1234</v>
      </c>
    </row>
  </sheetData>
  <mergeCells count="1">
    <mergeCell ref="A1:J1"/>
  </mergeCells>
  <dataValidations count="1">
    <dataValidation type="list" allowBlank="1" showInputMessage="1" showErrorMessage="1" sqref="C4 C21:C23 C29:C30">
      <formula1>#REF!</formula1>
    </dataValidation>
  </dataValidations>
  <hyperlinks>
    <hyperlink ref="I8" r:id="rId1"/>
    <hyperlink ref="I9" r:id="rId2"/>
    <hyperlink ref="I4" r:id="rId3"/>
    <hyperlink ref="I6" r:id="rId4"/>
    <hyperlink ref="I10" r:id="rId5"/>
    <hyperlink ref="I7" r:id="rId6"/>
    <hyperlink ref="I12" r:id="rId7" display="mailto:kimex.alm.tole-bi@kkgroup.kz"/>
    <hyperlink ref="I21" r:id="rId8"/>
    <hyperlink ref="I23" r:id="rId9"/>
    <hyperlink ref="I22" r:id="rId10"/>
    <hyperlink ref="I29" r:id="rId11"/>
    <hyperlink ref="I30" r:id="rId12"/>
    <hyperlink ref="I32" r:id="rId13"/>
    <hyperlink ref="I43" r:id="rId14"/>
    <hyperlink ref="I42" r:id="rId15"/>
    <hyperlink ref="I36" r:id="rId16"/>
    <hyperlink ref="I37" r:id="rId17" display="kimex.sht.x202@kkgroup.kz"/>
    <hyperlink ref="I34" r:id="rId18"/>
    <hyperlink ref="I35" r:id="rId19"/>
    <hyperlink ref="I44" r:id="rId20"/>
    <hyperlink ref="I47" r:id="rId21"/>
    <hyperlink ref="I50" r:id="rId22" display="mailto:kimex.kust.mart@kkgroup.kz"/>
    <hyperlink ref="I40" r:id="rId23"/>
    <hyperlink ref="I48" r:id="rId24"/>
    <hyperlink ref="I51" r:id="rId25"/>
    <hyperlink ref="I3" r:id="rId26"/>
    <hyperlink ref="I24" r:id="rId27"/>
    <hyperlink ref="I13" r:id="rId28"/>
    <hyperlink ref="I14" r:id="rId29"/>
    <hyperlink ref="I33" r:id="rId30"/>
    <hyperlink ref="I15" r:id="rId31"/>
    <hyperlink ref="I25" r:id="rId32"/>
    <hyperlink ref="I41" r:id="rId33"/>
    <hyperlink ref="I49" r:id="rId34"/>
    <hyperlink ref="I27" r:id="rId35" display="mailto:kimex.ast.vstrecha@kkgroup.kz"/>
    <hyperlink ref="I38" r:id="rId36" display="mailto:kimex.taraz@kkgroup.kz"/>
    <hyperlink ref="I45" r:id="rId37" display="mailto:kimex.aktau.dc@kkgroup.kz"/>
    <hyperlink ref="I16" r:id="rId38" display="mailto:Kimex.alm.forum@kkgroup.kz"/>
    <hyperlink ref="I53" r:id="rId39"/>
    <hyperlink ref="I39" r:id="rId40" display="mailto:kimex.taraz.mart@kkgroup.kz"/>
    <hyperlink ref="I26" r:id="rId41"/>
    <hyperlink ref="I11" r:id="rId42"/>
    <hyperlink ref="I18" r:id="rId43"/>
    <hyperlink ref="I19" r:id="rId44"/>
    <hyperlink ref="I31" r:id="rId45"/>
    <hyperlink ref="I20" r:id="rId46"/>
    <hyperlink ref="I54" r:id="rId47"/>
    <hyperlink ref="I17" r:id="rId48" display="mailto:kimex.alm.sputnik@kkgroup.kz"/>
  </hyperlinks>
  <pageMargins left="0.25" right="0.25" top="0.75" bottom="0.75" header="0.3" footer="0.3"/>
  <pageSetup paperSize="9" orientation="landscape" r:id="rId49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4">
    <pageSetUpPr fitToPage="1"/>
  </sheetPr>
  <dimension ref="A1:N22"/>
  <sheetViews>
    <sheetView topLeftCell="D1" zoomScale="73" zoomScaleNormal="73" workbookViewId="0">
      <selection activeCell="G5" sqref="G5"/>
    </sheetView>
  </sheetViews>
  <sheetFormatPr defaultColWidth="9.140625" defaultRowHeight="18.75" x14ac:dyDescent="0.25"/>
  <cols>
    <col min="1" max="1" width="5.28515625" style="143" customWidth="1"/>
    <col min="2" max="2" width="14.5703125" style="149" customWidth="1"/>
    <col min="3" max="3" width="15.85546875" style="219" customWidth="1"/>
    <col min="4" max="4" width="33.140625" style="143" customWidth="1"/>
    <col min="5" max="5" width="19.5703125" style="196" customWidth="1"/>
    <col min="6" max="6" width="31.7109375" style="196" customWidth="1"/>
    <col min="7" max="7" width="51.42578125" style="214" customWidth="1"/>
    <col min="8" max="8" width="42.42578125" style="143" bestFit="1" customWidth="1"/>
    <col min="9" max="9" width="44.5703125" style="143" bestFit="1" customWidth="1"/>
    <col min="10" max="10" width="45.5703125" style="143" bestFit="1" customWidth="1"/>
    <col min="11" max="16384" width="9.140625" style="143"/>
  </cols>
  <sheetData>
    <row r="1" spans="1:14" ht="17.25" customHeight="1" x14ac:dyDescent="0.25">
      <c r="B1" s="156"/>
      <c r="C1" s="462" t="s">
        <v>613</v>
      </c>
      <c r="D1" s="463"/>
      <c r="E1" s="463"/>
      <c r="F1" s="463"/>
      <c r="G1" s="463"/>
      <c r="H1" s="464"/>
      <c r="I1" s="155"/>
      <c r="J1" s="155"/>
    </row>
    <row r="2" spans="1:14" ht="17.25" customHeight="1" x14ac:dyDescent="0.25">
      <c r="A2" s="281"/>
      <c r="B2" s="167" t="s">
        <v>148</v>
      </c>
      <c r="C2" s="465" t="s">
        <v>139</v>
      </c>
      <c r="D2" s="469"/>
      <c r="E2" s="467" t="s">
        <v>140</v>
      </c>
      <c r="F2" s="467" t="s">
        <v>152</v>
      </c>
      <c r="G2" s="468" t="s">
        <v>186</v>
      </c>
      <c r="H2" s="469" t="s">
        <v>522</v>
      </c>
      <c r="I2" s="467" t="s">
        <v>521</v>
      </c>
      <c r="J2" s="467" t="s">
        <v>406</v>
      </c>
    </row>
    <row r="3" spans="1:14" ht="17.25" customHeight="1" x14ac:dyDescent="0.25">
      <c r="A3" s="281"/>
      <c r="B3" s="198"/>
      <c r="C3" s="466"/>
      <c r="D3" s="469"/>
      <c r="E3" s="467"/>
      <c r="F3" s="467"/>
      <c r="G3" s="468"/>
      <c r="H3" s="469"/>
      <c r="I3" s="467"/>
      <c r="J3" s="467"/>
    </row>
    <row r="4" spans="1:14" ht="17.25" customHeight="1" x14ac:dyDescent="0.25">
      <c r="A4" s="281">
        <v>1</v>
      </c>
      <c r="B4" s="168" t="s">
        <v>520</v>
      </c>
      <c r="C4" s="215" t="s">
        <v>125</v>
      </c>
      <c r="D4" s="154" t="s">
        <v>519</v>
      </c>
      <c r="E4" s="194" t="s">
        <v>518</v>
      </c>
      <c r="F4" s="194" t="s">
        <v>517</v>
      </c>
      <c r="G4" s="205" t="s">
        <v>1463</v>
      </c>
      <c r="H4" s="199" t="s">
        <v>516</v>
      </c>
      <c r="I4" s="111" t="s">
        <v>515</v>
      </c>
      <c r="J4" s="126" t="s">
        <v>404</v>
      </c>
    </row>
    <row r="5" spans="1:14" ht="17.25" customHeight="1" x14ac:dyDescent="0.25">
      <c r="A5" s="281">
        <v>2</v>
      </c>
      <c r="B5" s="168" t="s">
        <v>514</v>
      </c>
      <c r="C5" s="215" t="s">
        <v>125</v>
      </c>
      <c r="D5" s="152" t="s">
        <v>513</v>
      </c>
      <c r="E5" s="194" t="s">
        <v>983</v>
      </c>
      <c r="F5" s="194"/>
      <c r="G5" s="205" t="s">
        <v>1464</v>
      </c>
      <c r="H5" s="200" t="s">
        <v>512</v>
      </c>
      <c r="I5" s="111" t="s">
        <v>511</v>
      </c>
      <c r="J5" s="128" t="s">
        <v>407</v>
      </c>
      <c r="N5" s="149"/>
    </row>
    <row r="6" spans="1:14" ht="56.25" customHeight="1" x14ac:dyDescent="0.25">
      <c r="A6" s="281">
        <v>3</v>
      </c>
      <c r="B6" s="170">
        <v>9616</v>
      </c>
      <c r="C6" s="215" t="s">
        <v>125</v>
      </c>
      <c r="D6" s="152" t="s">
        <v>622</v>
      </c>
      <c r="E6" s="280" t="s">
        <v>663</v>
      </c>
      <c r="F6" s="194"/>
      <c r="G6" s="220" t="s">
        <v>1465</v>
      </c>
      <c r="H6" s="231"/>
      <c r="I6" s="339" t="s">
        <v>721</v>
      </c>
      <c r="J6" s="128" t="s">
        <v>620</v>
      </c>
      <c r="N6" s="149"/>
    </row>
    <row r="7" spans="1:14" ht="56.25" customHeight="1" x14ac:dyDescent="0.25">
      <c r="A7" s="281">
        <v>4</v>
      </c>
      <c r="B7" s="153" t="s">
        <v>510</v>
      </c>
      <c r="C7" s="216" t="s">
        <v>1258</v>
      </c>
      <c r="D7" s="152" t="s">
        <v>677</v>
      </c>
      <c r="E7" s="194" t="s">
        <v>509</v>
      </c>
      <c r="F7" s="170" t="s">
        <v>574</v>
      </c>
      <c r="G7" s="358" t="s">
        <v>1466</v>
      </c>
      <c r="H7" s="231" t="s">
        <v>762</v>
      </c>
      <c r="I7" s="111" t="s">
        <v>508</v>
      </c>
      <c r="J7" s="128" t="s">
        <v>507</v>
      </c>
    </row>
    <row r="8" spans="1:14" ht="56.25" customHeight="1" x14ac:dyDescent="0.25">
      <c r="A8" s="281">
        <v>5</v>
      </c>
      <c r="B8" s="168" t="s">
        <v>506</v>
      </c>
      <c r="C8" s="216" t="s">
        <v>1258</v>
      </c>
      <c r="D8" s="136" t="s">
        <v>568</v>
      </c>
      <c r="E8" s="194" t="s">
        <v>823</v>
      </c>
      <c r="F8" s="194" t="s">
        <v>569</v>
      </c>
      <c r="G8" s="220" t="s">
        <v>1467</v>
      </c>
      <c r="H8" s="199" t="s">
        <v>505</v>
      </c>
      <c r="I8" s="111" t="s">
        <v>504</v>
      </c>
      <c r="J8" s="129" t="s">
        <v>641</v>
      </c>
    </row>
    <row r="9" spans="1:14" ht="75" customHeight="1" x14ac:dyDescent="0.25">
      <c r="A9" s="281">
        <v>6</v>
      </c>
      <c r="B9" s="168" t="s">
        <v>503</v>
      </c>
      <c r="C9" s="216" t="s">
        <v>1258</v>
      </c>
      <c r="D9" s="402" t="s">
        <v>502</v>
      </c>
      <c r="E9" s="194" t="s">
        <v>811</v>
      </c>
      <c r="F9" s="194" t="s">
        <v>745</v>
      </c>
      <c r="G9" s="205" t="s">
        <v>1468</v>
      </c>
      <c r="H9" s="297" t="s">
        <v>744</v>
      </c>
      <c r="I9" s="75" t="s">
        <v>743</v>
      </c>
      <c r="J9" s="126" t="s">
        <v>393</v>
      </c>
    </row>
    <row r="10" spans="1:14" ht="56.25" customHeight="1" x14ac:dyDescent="0.25">
      <c r="A10" s="281">
        <v>7</v>
      </c>
      <c r="B10" s="168" t="s">
        <v>771</v>
      </c>
      <c r="C10" s="216" t="s">
        <v>1258</v>
      </c>
      <c r="D10" s="136" t="s">
        <v>723</v>
      </c>
      <c r="E10" s="194" t="s">
        <v>1063</v>
      </c>
      <c r="F10" s="249" t="s">
        <v>1062</v>
      </c>
      <c r="G10" s="205" t="s">
        <v>1469</v>
      </c>
      <c r="H10" s="235" t="s">
        <v>769</v>
      </c>
      <c r="I10" s="234" t="s">
        <v>770</v>
      </c>
      <c r="J10" s="126" t="s">
        <v>724</v>
      </c>
    </row>
    <row r="11" spans="1:14" ht="56.25" customHeight="1" x14ac:dyDescent="0.25">
      <c r="A11" s="281">
        <v>8</v>
      </c>
      <c r="B11" s="168">
        <v>8845</v>
      </c>
      <c r="C11" s="216" t="s">
        <v>1258</v>
      </c>
      <c r="D11" s="136" t="s">
        <v>678</v>
      </c>
      <c r="E11" s="280" t="s">
        <v>526</v>
      </c>
      <c r="F11" s="194"/>
      <c r="G11" s="205" t="s">
        <v>1470</v>
      </c>
      <c r="H11" s="226" t="s">
        <v>524</v>
      </c>
      <c r="I11" s="226" t="s">
        <v>525</v>
      </c>
      <c r="J11" s="126" t="s">
        <v>642</v>
      </c>
    </row>
    <row r="12" spans="1:14" ht="56.25" customHeight="1" x14ac:dyDescent="0.25">
      <c r="A12" s="281">
        <v>9</v>
      </c>
      <c r="B12" s="168" t="s">
        <v>501</v>
      </c>
      <c r="C12" s="215" t="s">
        <v>500</v>
      </c>
      <c r="D12" s="152" t="s">
        <v>679</v>
      </c>
      <c r="E12" s="194" t="s">
        <v>499</v>
      </c>
      <c r="F12" s="194"/>
      <c r="G12" s="205" t="s">
        <v>1471</v>
      </c>
      <c r="H12" s="200" t="s">
        <v>498</v>
      </c>
      <c r="I12" s="111" t="s">
        <v>497</v>
      </c>
      <c r="J12" s="129" t="s">
        <v>496</v>
      </c>
    </row>
    <row r="13" spans="1:14" ht="56.25" customHeight="1" x14ac:dyDescent="0.25">
      <c r="A13" s="281">
        <v>10</v>
      </c>
      <c r="B13" s="168" t="s">
        <v>495</v>
      </c>
      <c r="C13" s="217" t="s">
        <v>151</v>
      </c>
      <c r="D13" s="152" t="s">
        <v>494</v>
      </c>
      <c r="E13" s="194" t="s">
        <v>934</v>
      </c>
      <c r="F13" s="194" t="s">
        <v>493</v>
      </c>
      <c r="G13" s="205" t="s">
        <v>1472</v>
      </c>
      <c r="H13" s="200" t="s">
        <v>492</v>
      </c>
      <c r="I13" s="295" t="s">
        <v>695</v>
      </c>
      <c r="J13" s="127" t="s">
        <v>791</v>
      </c>
    </row>
    <row r="14" spans="1:14" ht="56.25" customHeight="1" x14ac:dyDescent="0.25">
      <c r="A14" s="281">
        <v>11</v>
      </c>
      <c r="B14" s="168" t="s">
        <v>491</v>
      </c>
      <c r="C14" s="217" t="s">
        <v>174</v>
      </c>
      <c r="D14" s="152" t="s">
        <v>490</v>
      </c>
      <c r="E14" s="194" t="s">
        <v>489</v>
      </c>
      <c r="F14" s="194" t="s">
        <v>488</v>
      </c>
      <c r="G14" s="205" t="s">
        <v>1473</v>
      </c>
      <c r="H14" s="200" t="s">
        <v>487</v>
      </c>
      <c r="I14" s="111" t="s">
        <v>486</v>
      </c>
      <c r="J14" s="126" t="s">
        <v>485</v>
      </c>
    </row>
    <row r="15" spans="1:14" ht="56.25" customHeight="1" x14ac:dyDescent="0.25">
      <c r="A15" s="281">
        <v>12</v>
      </c>
      <c r="B15" s="168" t="s">
        <v>484</v>
      </c>
      <c r="C15" s="351" t="s">
        <v>173</v>
      </c>
      <c r="D15" s="136" t="s">
        <v>483</v>
      </c>
      <c r="E15" s="194" t="s">
        <v>482</v>
      </c>
      <c r="F15" s="194" t="s">
        <v>481</v>
      </c>
      <c r="G15" s="205" t="s">
        <v>941</v>
      </c>
      <c r="H15" s="235" t="s">
        <v>1254</v>
      </c>
      <c r="I15" s="295" t="s">
        <v>630</v>
      </c>
      <c r="J15" s="126" t="s">
        <v>395</v>
      </c>
    </row>
    <row r="16" spans="1:14" ht="56.25" customHeight="1" x14ac:dyDescent="0.25">
      <c r="A16" s="281">
        <v>13</v>
      </c>
      <c r="B16" s="168" t="s">
        <v>480</v>
      </c>
      <c r="C16" s="217" t="s">
        <v>479</v>
      </c>
      <c r="D16" s="152" t="s">
        <v>478</v>
      </c>
      <c r="E16" s="194" t="s">
        <v>477</v>
      </c>
      <c r="F16" s="227"/>
      <c r="G16" s="205" t="s">
        <v>940</v>
      </c>
      <c r="H16" s="200" t="s">
        <v>476</v>
      </c>
      <c r="I16" s="295" t="s">
        <v>870</v>
      </c>
      <c r="J16" s="365" t="s">
        <v>475</v>
      </c>
    </row>
    <row r="17" spans="1:10" ht="56.25" customHeight="1" x14ac:dyDescent="0.25">
      <c r="A17" s="281">
        <v>14</v>
      </c>
      <c r="B17" s="168" t="s">
        <v>474</v>
      </c>
      <c r="C17" s="215" t="s">
        <v>149</v>
      </c>
      <c r="D17" s="152" t="s">
        <v>473</v>
      </c>
      <c r="E17" s="194" t="s">
        <v>472</v>
      </c>
      <c r="F17" s="194" t="s">
        <v>471</v>
      </c>
      <c r="G17" s="205" t="s">
        <v>1474</v>
      </c>
      <c r="H17" s="201" t="s">
        <v>470</v>
      </c>
      <c r="I17" s="111" t="s">
        <v>469</v>
      </c>
      <c r="J17" s="129" t="s">
        <v>394</v>
      </c>
    </row>
    <row r="18" spans="1:10" ht="56.25" customHeight="1" x14ac:dyDescent="0.25">
      <c r="A18" s="281">
        <v>15</v>
      </c>
      <c r="B18" s="262" t="s">
        <v>468</v>
      </c>
      <c r="C18" s="263" t="s">
        <v>150</v>
      </c>
      <c r="D18" s="264" t="s">
        <v>467</v>
      </c>
      <c r="E18" s="265" t="s">
        <v>466</v>
      </c>
      <c r="F18" s="265" t="s">
        <v>465</v>
      </c>
      <c r="G18" s="266" t="s">
        <v>1475</v>
      </c>
      <c r="H18" s="267" t="s">
        <v>464</v>
      </c>
      <c r="I18" s="268" t="s">
        <v>463</v>
      </c>
      <c r="J18" s="269" t="s">
        <v>397</v>
      </c>
    </row>
    <row r="19" spans="1:10" ht="56.25" customHeight="1" x14ac:dyDescent="0.25">
      <c r="A19" s="281">
        <v>16</v>
      </c>
      <c r="B19" s="170">
        <v>5034</v>
      </c>
      <c r="C19" s="215" t="s">
        <v>172</v>
      </c>
      <c r="D19" s="152" t="s">
        <v>778</v>
      </c>
      <c r="E19" s="194" t="s">
        <v>1476</v>
      </c>
      <c r="F19" s="194" t="s">
        <v>155</v>
      </c>
      <c r="G19" s="205" t="s">
        <v>1477</v>
      </c>
      <c r="H19" s="199" t="s">
        <v>779</v>
      </c>
      <c r="I19" s="111" t="s">
        <v>780</v>
      </c>
      <c r="J19" s="126" t="s">
        <v>781</v>
      </c>
    </row>
    <row r="20" spans="1:10" ht="31.5" customHeight="1" x14ac:dyDescent="0.25">
      <c r="B20" s="461"/>
      <c r="C20" s="461"/>
      <c r="D20" s="461"/>
      <c r="E20" s="461"/>
      <c r="F20" s="461"/>
      <c r="G20" s="461"/>
      <c r="H20" s="461"/>
      <c r="I20" s="461"/>
      <c r="J20" s="150"/>
    </row>
    <row r="21" spans="1:10" x14ac:dyDescent="0.25">
      <c r="B21" s="144"/>
      <c r="C21" s="218"/>
      <c r="D21" s="148"/>
      <c r="E21" s="195"/>
      <c r="F21" s="195"/>
      <c r="G21" s="221"/>
      <c r="H21" s="145"/>
      <c r="I21" s="146"/>
      <c r="J21" s="147"/>
    </row>
    <row r="22" spans="1:10" x14ac:dyDescent="0.25">
      <c r="J22" s="130"/>
    </row>
  </sheetData>
  <mergeCells count="10">
    <mergeCell ref="B20:I20"/>
    <mergeCell ref="C1:H1"/>
    <mergeCell ref="C2:C3"/>
    <mergeCell ref="J2:J3"/>
    <mergeCell ref="G2:G3"/>
    <mergeCell ref="F2:F3"/>
    <mergeCell ref="E2:E3"/>
    <mergeCell ref="D2:D3"/>
    <mergeCell ref="H2:H3"/>
    <mergeCell ref="I2:I3"/>
  </mergeCells>
  <hyperlinks>
    <hyperlink ref="H14" r:id="rId1" display="mailto:tda08940.franchise@mango.com"/>
    <hyperlink ref="H5" r:id="rId2" display="mailto:tda08887.franchise@mango.com"/>
    <hyperlink ref="H13" r:id="rId3" display="mailto:tda08838.franchise@mango.com"/>
    <hyperlink ref="H12" r:id="rId4"/>
    <hyperlink ref="I18" r:id="rId5" display="mailto:mango6769@kkgroup.kz"/>
    <hyperlink ref="I17" r:id="rId6" display="mailto:mango5794@kkgroup.kz"/>
    <hyperlink ref="I14" r:id="rId7" display="mailto:mango9905@kkgroup.kz"/>
    <hyperlink ref="I13" r:id="rId8"/>
    <hyperlink ref="I12" r:id="rId9" display="mailto:mango7400@kkgroup.kz"/>
    <hyperlink ref="I8" r:id="rId10" display="mailto:mango6220@kkgroup.kz"/>
    <hyperlink ref="I7" r:id="rId11" display="mailto:mango7127@kkgroup.kz"/>
    <hyperlink ref="I5" r:id="rId12" display="mailto:mango8650@kkgroup.kz"/>
    <hyperlink ref="I4" r:id="rId13" display="mailto:mango6882@kkgroup.kz"/>
    <hyperlink ref="H17" r:id="rId14"/>
    <hyperlink ref="H16" r:id="rId15"/>
    <hyperlink ref="H18" r:id="rId16"/>
    <hyperlink ref="H8" r:id="rId17"/>
    <hyperlink ref="H4" r:id="rId18"/>
    <hyperlink ref="I11" r:id="rId19" display="mailto:mango8845@kkgroup.kz"/>
    <hyperlink ref="I6" r:id="rId20"/>
    <hyperlink ref="H15" r:id="rId21"/>
    <hyperlink ref="I15" r:id="rId22"/>
    <hyperlink ref="H11" r:id="rId23" display="mailto:tda08845.franchise@mango.com"/>
    <hyperlink ref="H9" r:id="rId24"/>
    <hyperlink ref="I9" r:id="rId25"/>
    <hyperlink ref="H7" r:id="rId26"/>
    <hyperlink ref="H19" r:id="rId27" display="mailto:tda05034.franchise@mango.com"/>
    <hyperlink ref="I19" r:id="rId28" display="mailto:mango5034@kkgroup.kz"/>
    <hyperlink ref="I16" r:id="rId29"/>
  </hyperlinks>
  <pageMargins left="0.25" right="0.25" top="0.75" bottom="0.75" header="0.3" footer="0.3"/>
  <pageSetup paperSize="9" scale="49" orientation="landscape" r:id="rId3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7"/>
  <dimension ref="A2:E47"/>
  <sheetViews>
    <sheetView topLeftCell="A31" zoomScale="94" zoomScaleNormal="94" workbookViewId="0">
      <selection activeCell="B25" sqref="B25"/>
    </sheetView>
  </sheetViews>
  <sheetFormatPr defaultRowHeight="15" x14ac:dyDescent="0.25"/>
  <cols>
    <col min="1" max="1" width="3.7109375" customWidth="1"/>
    <col min="2" max="2" width="32.85546875" customWidth="1"/>
    <col min="3" max="3" width="70.42578125" customWidth="1"/>
  </cols>
  <sheetData>
    <row r="2" spans="1:5" x14ac:dyDescent="0.25">
      <c r="A2" s="13"/>
      <c r="B2" s="13"/>
      <c r="C2" s="13"/>
    </row>
    <row r="3" spans="1:5" ht="39.75" customHeight="1" x14ac:dyDescent="0.25">
      <c r="A3" s="13"/>
      <c r="B3" s="303" t="s">
        <v>78</v>
      </c>
      <c r="C3" s="13"/>
    </row>
    <row r="4" spans="1:5" x14ac:dyDescent="0.25">
      <c r="A4" s="304">
        <v>1</v>
      </c>
      <c r="B4" s="303" t="s">
        <v>187</v>
      </c>
      <c r="C4" s="304" t="s">
        <v>62</v>
      </c>
      <c r="D4" s="4"/>
      <c r="E4" s="4"/>
    </row>
    <row r="5" spans="1:5" x14ac:dyDescent="0.25">
      <c r="A5" s="304">
        <v>2</v>
      </c>
      <c r="B5" s="303" t="s">
        <v>188</v>
      </c>
      <c r="C5" s="304" t="s">
        <v>202</v>
      </c>
      <c r="D5" s="4"/>
      <c r="E5" s="4"/>
    </row>
    <row r="6" spans="1:5" x14ac:dyDescent="0.25">
      <c r="A6" s="304">
        <v>3</v>
      </c>
      <c r="B6" s="303" t="s">
        <v>189</v>
      </c>
      <c r="C6" s="304" t="s">
        <v>61</v>
      </c>
      <c r="D6" s="4"/>
      <c r="E6" s="4"/>
    </row>
    <row r="7" spans="1:5" s="4" customFormat="1" x14ac:dyDescent="0.25">
      <c r="A7" s="304">
        <v>4</v>
      </c>
      <c r="B7" s="305" t="s">
        <v>412</v>
      </c>
      <c r="C7" s="304" t="s">
        <v>413</v>
      </c>
    </row>
    <row r="8" spans="1:5" x14ac:dyDescent="0.25">
      <c r="A8" s="304">
        <v>5</v>
      </c>
      <c r="B8" s="306" t="s">
        <v>190</v>
      </c>
      <c r="C8" s="304" t="s">
        <v>964</v>
      </c>
      <c r="D8" s="4"/>
      <c r="E8" s="4"/>
    </row>
    <row r="9" spans="1:5" x14ac:dyDescent="0.25">
      <c r="A9" s="304">
        <v>6</v>
      </c>
      <c r="B9" s="306" t="s">
        <v>191</v>
      </c>
      <c r="C9" s="304" t="s">
        <v>60</v>
      </c>
      <c r="D9" s="4"/>
      <c r="E9" s="4"/>
    </row>
    <row r="10" spans="1:5" s="4" customFormat="1" x14ac:dyDescent="0.25">
      <c r="A10" s="304">
        <v>7</v>
      </c>
      <c r="B10" s="174" t="s">
        <v>366</v>
      </c>
      <c r="C10" s="304" t="s">
        <v>204</v>
      </c>
    </row>
    <row r="11" spans="1:5" s="4" customFormat="1" x14ac:dyDescent="0.25">
      <c r="A11" s="304">
        <v>8</v>
      </c>
      <c r="B11" s="290" t="s">
        <v>1204</v>
      </c>
      <c r="C11" s="304" t="s">
        <v>131</v>
      </c>
    </row>
    <row r="12" spans="1:5" s="4" customFormat="1" x14ac:dyDescent="0.25">
      <c r="A12" s="304">
        <v>9</v>
      </c>
      <c r="B12" s="303" t="s">
        <v>827</v>
      </c>
      <c r="C12" s="304" t="s">
        <v>828</v>
      </c>
    </row>
    <row r="13" spans="1:5" x14ac:dyDescent="0.25">
      <c r="A13" s="304">
        <v>10</v>
      </c>
      <c r="B13" s="303" t="s">
        <v>192</v>
      </c>
      <c r="C13" s="304" t="s">
        <v>63</v>
      </c>
      <c r="D13" s="4"/>
      <c r="E13" s="4"/>
    </row>
    <row r="14" spans="1:5" x14ac:dyDescent="0.25">
      <c r="A14" s="304">
        <v>11</v>
      </c>
      <c r="B14" s="306" t="s">
        <v>193</v>
      </c>
      <c r="C14" s="304" t="s">
        <v>64</v>
      </c>
      <c r="D14" s="4"/>
      <c r="E14" s="4"/>
    </row>
    <row r="15" spans="1:5" x14ac:dyDescent="0.25">
      <c r="A15" s="304">
        <v>12</v>
      </c>
      <c r="B15" s="303" t="s">
        <v>618</v>
      </c>
      <c r="C15" s="304" t="s">
        <v>67</v>
      </c>
      <c r="D15" s="4"/>
      <c r="E15" s="4"/>
    </row>
    <row r="16" spans="1:5" x14ac:dyDescent="0.25">
      <c r="A16" s="304">
        <v>13</v>
      </c>
      <c r="B16" s="306" t="s">
        <v>194</v>
      </c>
      <c r="C16" s="307" t="s">
        <v>80</v>
      </c>
      <c r="D16" s="1"/>
      <c r="E16" s="1"/>
    </row>
    <row r="17" spans="1:5" x14ac:dyDescent="0.25">
      <c r="A17" s="304">
        <v>14</v>
      </c>
      <c r="B17" s="306" t="s">
        <v>195</v>
      </c>
      <c r="C17" s="304" t="s">
        <v>203</v>
      </c>
      <c r="D17" s="4"/>
      <c r="E17" s="4"/>
    </row>
    <row r="18" spans="1:5" x14ac:dyDescent="0.25">
      <c r="A18" s="304">
        <v>15</v>
      </c>
      <c r="B18" s="303" t="s">
        <v>196</v>
      </c>
      <c r="C18" s="304" t="s">
        <v>81</v>
      </c>
      <c r="D18" s="4"/>
      <c r="E18" s="4"/>
    </row>
    <row r="19" spans="1:5" x14ac:dyDescent="0.25">
      <c r="A19" s="304">
        <v>16</v>
      </c>
      <c r="B19" s="306" t="s">
        <v>197</v>
      </c>
      <c r="C19" s="304" t="s">
        <v>97</v>
      </c>
      <c r="D19" s="4"/>
      <c r="E19" s="4"/>
    </row>
    <row r="20" spans="1:5" x14ac:dyDescent="0.25">
      <c r="A20" s="304">
        <v>17</v>
      </c>
      <c r="B20" s="308" t="s">
        <v>198</v>
      </c>
      <c r="C20" s="309" t="s">
        <v>128</v>
      </c>
      <c r="D20" s="4"/>
      <c r="E20" s="4"/>
    </row>
    <row r="21" spans="1:5" x14ac:dyDescent="0.25">
      <c r="A21" s="304">
        <v>18</v>
      </c>
      <c r="B21" s="306" t="s">
        <v>199</v>
      </c>
      <c r="C21" s="304" t="s">
        <v>119</v>
      </c>
      <c r="D21" s="4"/>
      <c r="E21" s="4"/>
    </row>
    <row r="22" spans="1:5" x14ac:dyDescent="0.25">
      <c r="A22" s="304">
        <v>19</v>
      </c>
      <c r="B22" s="306" t="s">
        <v>200</v>
      </c>
      <c r="C22" s="304" t="s">
        <v>117</v>
      </c>
      <c r="D22" s="4"/>
      <c r="E22" s="4"/>
    </row>
    <row r="23" spans="1:5" x14ac:dyDescent="0.25">
      <c r="A23" s="304">
        <v>20</v>
      </c>
      <c r="B23" s="306" t="s">
        <v>201</v>
      </c>
      <c r="C23" s="304" t="s">
        <v>120</v>
      </c>
      <c r="D23" s="4"/>
      <c r="E23" s="4"/>
    </row>
    <row r="24" spans="1:5" x14ac:dyDescent="0.25">
      <c r="A24" s="304">
        <v>21</v>
      </c>
      <c r="B24" s="174" t="s">
        <v>50</v>
      </c>
      <c r="C24" s="304" t="s">
        <v>356</v>
      </c>
      <c r="D24" s="4"/>
      <c r="E24" s="4"/>
    </row>
    <row r="25" spans="1:5" x14ac:dyDescent="0.25">
      <c r="A25" s="304">
        <v>22</v>
      </c>
      <c r="B25" s="303" t="s">
        <v>357</v>
      </c>
      <c r="C25" s="304" t="s">
        <v>358</v>
      </c>
    </row>
    <row r="26" spans="1:5" x14ac:dyDescent="0.25">
      <c r="A26" s="304">
        <v>23</v>
      </c>
      <c r="B26" s="303" t="s">
        <v>399</v>
      </c>
      <c r="C26" s="304" t="s">
        <v>400</v>
      </c>
    </row>
    <row r="27" spans="1:5" x14ac:dyDescent="0.25">
      <c r="A27" s="304">
        <v>24</v>
      </c>
      <c r="B27" s="303" t="s">
        <v>587</v>
      </c>
      <c r="C27" s="304" t="s">
        <v>588</v>
      </c>
    </row>
    <row r="28" spans="1:5" x14ac:dyDescent="0.25">
      <c r="A28" s="304">
        <v>25</v>
      </c>
      <c r="B28" s="303" t="s">
        <v>683</v>
      </c>
      <c r="C28" s="304" t="s">
        <v>714</v>
      </c>
    </row>
    <row r="29" spans="1:5" x14ac:dyDescent="0.25">
      <c r="A29" s="304">
        <v>26</v>
      </c>
      <c r="B29" s="303" t="s">
        <v>684</v>
      </c>
      <c r="C29" s="304" t="s">
        <v>715</v>
      </c>
    </row>
    <row r="30" spans="1:5" x14ac:dyDescent="0.25">
      <c r="A30" s="304">
        <v>27</v>
      </c>
      <c r="B30" s="303" t="s">
        <v>686</v>
      </c>
      <c r="C30" s="304" t="s">
        <v>1483</v>
      </c>
    </row>
    <row r="31" spans="1:5" x14ac:dyDescent="0.25">
      <c r="A31" s="304">
        <v>28</v>
      </c>
      <c r="B31" s="303" t="s">
        <v>685</v>
      </c>
      <c r="C31" s="304" t="s">
        <v>876</v>
      </c>
    </row>
    <row r="32" spans="1:5" x14ac:dyDescent="0.25">
      <c r="A32" s="304">
        <v>29</v>
      </c>
      <c r="B32" s="303" t="s">
        <v>688</v>
      </c>
      <c r="C32" s="304" t="s">
        <v>687</v>
      </c>
    </row>
    <row r="33" spans="1:3" x14ac:dyDescent="0.25">
      <c r="A33" s="304">
        <v>30</v>
      </c>
      <c r="B33" s="303" t="s">
        <v>689</v>
      </c>
      <c r="C33" s="304" t="s">
        <v>690</v>
      </c>
    </row>
    <row r="34" spans="1:3" x14ac:dyDescent="0.25">
      <c r="A34" s="304">
        <v>31</v>
      </c>
      <c r="B34" s="303" t="s">
        <v>194</v>
      </c>
      <c r="C34" s="304" t="s">
        <v>682</v>
      </c>
    </row>
    <row r="35" spans="1:3" s="4" customFormat="1" ht="33.75" customHeight="1" x14ac:dyDescent="0.25">
      <c r="A35" s="304">
        <v>32</v>
      </c>
      <c r="B35" s="303" t="s">
        <v>750</v>
      </c>
      <c r="C35" s="310" t="s">
        <v>1288</v>
      </c>
    </row>
    <row r="36" spans="1:3" x14ac:dyDescent="0.25">
      <c r="A36" s="304">
        <v>33</v>
      </c>
      <c r="B36" s="303" t="s">
        <v>725</v>
      </c>
      <c r="C36" s="470" t="s">
        <v>755</v>
      </c>
    </row>
    <row r="37" spans="1:3" x14ac:dyDescent="0.25">
      <c r="A37" s="304">
        <v>34</v>
      </c>
      <c r="B37" s="303" t="s">
        <v>726</v>
      </c>
      <c r="C37" s="471"/>
    </row>
    <row r="38" spans="1:3" x14ac:dyDescent="0.25">
      <c r="A38" s="304">
        <v>35</v>
      </c>
      <c r="B38" s="303" t="s">
        <v>336</v>
      </c>
      <c r="C38" s="471"/>
    </row>
    <row r="39" spans="1:3" x14ac:dyDescent="0.25">
      <c r="A39" s="304">
        <v>36</v>
      </c>
      <c r="B39" s="303" t="s">
        <v>727</v>
      </c>
      <c r="C39" s="471"/>
    </row>
    <row r="40" spans="1:3" x14ac:dyDescent="0.25">
      <c r="A40" s="304">
        <v>37</v>
      </c>
      <c r="B40" s="303" t="s">
        <v>737</v>
      </c>
      <c r="C40" s="472"/>
    </row>
    <row r="41" spans="1:3" s="345" customFormat="1" x14ac:dyDescent="0.25">
      <c r="A41" s="304">
        <v>38</v>
      </c>
      <c r="B41" s="303" t="s">
        <v>802</v>
      </c>
      <c r="C41" s="311" t="s">
        <v>928</v>
      </c>
    </row>
    <row r="42" spans="1:3" x14ac:dyDescent="0.25">
      <c r="A42" s="304">
        <v>39</v>
      </c>
      <c r="B42" s="303" t="s">
        <v>807</v>
      </c>
      <c r="C42" s="311" t="s">
        <v>808</v>
      </c>
    </row>
    <row r="43" spans="1:3" x14ac:dyDescent="0.25">
      <c r="A43" s="304">
        <v>40</v>
      </c>
      <c r="B43" s="303" t="s">
        <v>809</v>
      </c>
      <c r="C43" s="311" t="s">
        <v>339</v>
      </c>
    </row>
    <row r="44" spans="1:3" x14ac:dyDescent="0.25">
      <c r="A44" s="304">
        <v>41</v>
      </c>
      <c r="B44" s="303" t="s">
        <v>829</v>
      </c>
      <c r="C44" s="311" t="s">
        <v>832</v>
      </c>
    </row>
    <row r="45" spans="1:3" x14ac:dyDescent="0.25">
      <c r="A45" s="304">
        <v>42</v>
      </c>
      <c r="B45" s="303" t="s">
        <v>1310</v>
      </c>
      <c r="C45" s="311" t="s">
        <v>260</v>
      </c>
    </row>
    <row r="46" spans="1:3" x14ac:dyDescent="0.25">
      <c r="A46" s="304">
        <v>43</v>
      </c>
      <c r="B46" s="303" t="s">
        <v>830</v>
      </c>
      <c r="C46" s="311" t="s">
        <v>831</v>
      </c>
    </row>
    <row r="47" spans="1:3" x14ac:dyDescent="0.25">
      <c r="A47" s="304">
        <v>44</v>
      </c>
      <c r="B47" s="303" t="s">
        <v>833</v>
      </c>
      <c r="C47" s="311" t="s">
        <v>834</v>
      </c>
    </row>
  </sheetData>
  <mergeCells count="1">
    <mergeCell ref="C36:C40"/>
  </mergeCells>
  <hyperlinks>
    <hyperlink ref="B4" r:id="rId1"/>
    <hyperlink ref="B5" r:id="rId2"/>
    <hyperlink ref="B6" r:id="rId3"/>
    <hyperlink ref="B8" r:id="rId4"/>
    <hyperlink ref="B9" r:id="rId5"/>
    <hyperlink ref="B13" r:id="rId6"/>
    <hyperlink ref="B14" r:id="rId7"/>
    <hyperlink ref="B16" r:id="rId8"/>
    <hyperlink ref="B17" r:id="rId9"/>
    <hyperlink ref="B18" r:id="rId10"/>
    <hyperlink ref="B20" r:id="rId11"/>
    <hyperlink ref="B21" r:id="rId12"/>
    <hyperlink ref="B22" r:id="rId13"/>
    <hyperlink ref="B23" r:id="rId14"/>
    <hyperlink ref="B19" r:id="rId15"/>
    <hyperlink ref="B3" r:id="rId16" display="http://www.kimex-grazie.kz/"/>
    <hyperlink ref="B24" r:id="rId17"/>
    <hyperlink ref="B25" r:id="rId18" display="mailto:Sb@kkgroup.kz"/>
    <hyperlink ref="B10" r:id="rId19" display="mailto:admdep@kkgroup.kz"/>
    <hyperlink ref="B26" r:id="rId20"/>
    <hyperlink ref="B7" r:id="rId21"/>
    <hyperlink ref="B15" r:id="rId22"/>
    <hyperlink ref="B29" r:id="rId23"/>
    <hyperlink ref="B31" r:id="rId24"/>
    <hyperlink ref="B30" r:id="rId25"/>
    <hyperlink ref="B32" r:id="rId26"/>
    <hyperlink ref="B33" r:id="rId27"/>
    <hyperlink ref="B34" r:id="rId28"/>
    <hyperlink ref="B40" r:id="rId29"/>
    <hyperlink ref="B41" r:id="rId30"/>
    <hyperlink ref="B42" r:id="rId31" display="mailto:im@kkgroup.kz"/>
    <hyperlink ref="B43" r:id="rId32"/>
    <hyperlink ref="B12" r:id="rId33"/>
    <hyperlink ref="B44" r:id="rId34"/>
    <hyperlink ref="B45" r:id="rId35"/>
    <hyperlink ref="B46" r:id="rId36"/>
    <hyperlink ref="B47" r:id="rId37"/>
    <hyperlink ref="B11" r:id="rId38" display="mailto:hr.otdel.kadrov@kkgroup.kz"/>
  </hyperlinks>
  <pageMargins left="0.7" right="0.7" top="0.75" bottom="0.75" header="0.3" footer="0.3"/>
  <pageSetup paperSize="9" orientation="portrait" r:id="rId39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0"/>
  <sheetViews>
    <sheetView topLeftCell="A50" workbookViewId="0">
      <selection activeCell="G68" sqref="G68"/>
    </sheetView>
  </sheetViews>
  <sheetFormatPr defaultRowHeight="15" x14ac:dyDescent="0.25"/>
  <cols>
    <col min="1" max="1" width="35.42578125" customWidth="1"/>
    <col min="2" max="2" width="20" customWidth="1"/>
    <col min="3" max="3" width="18.140625" customWidth="1"/>
    <col min="4" max="4" width="7" customWidth="1"/>
    <col min="5" max="5" width="0" hidden="1" customWidth="1"/>
  </cols>
  <sheetData>
    <row r="1" spans="1:5" s="4" customFormat="1" ht="26.25" customHeight="1" x14ac:dyDescent="0.3">
      <c r="A1" s="473"/>
      <c r="B1" s="473"/>
      <c r="C1" s="473"/>
      <c r="D1" s="473"/>
    </row>
    <row r="2" spans="1:5" s="4" customFormat="1" ht="31.5" x14ac:dyDescent="0.25">
      <c r="A2" s="74" t="s">
        <v>252</v>
      </c>
      <c r="B2" s="74" t="s">
        <v>70</v>
      </c>
      <c r="C2" s="74" t="s">
        <v>1</v>
      </c>
      <c r="D2" s="74" t="s">
        <v>0</v>
      </c>
    </row>
    <row r="3" spans="1:5" s="4" customFormat="1" hidden="1" x14ac:dyDescent="0.25">
      <c r="A3" s="5" t="s">
        <v>310</v>
      </c>
      <c r="B3" s="3" t="s">
        <v>5</v>
      </c>
      <c r="C3" s="3" t="s">
        <v>132</v>
      </c>
      <c r="D3" s="3">
        <v>101</v>
      </c>
    </row>
    <row r="4" spans="1:5" s="4" customFormat="1" ht="18.75" customHeight="1" x14ac:dyDescent="0.25">
      <c r="A4" s="50" t="s">
        <v>313</v>
      </c>
      <c r="B4" s="52" t="s">
        <v>12</v>
      </c>
      <c r="C4" s="48" t="s">
        <v>4</v>
      </c>
      <c r="D4" s="52">
        <v>105</v>
      </c>
      <c r="E4" s="67"/>
    </row>
    <row r="5" spans="1:5" s="4" customFormat="1" ht="18.75" customHeight="1" x14ac:dyDescent="0.25">
      <c r="A5" s="6" t="s">
        <v>292</v>
      </c>
      <c r="B5" s="3" t="s">
        <v>90</v>
      </c>
      <c r="C5" s="48"/>
      <c r="D5" s="3">
        <v>125</v>
      </c>
      <c r="E5" s="66"/>
    </row>
    <row r="6" spans="1:5" s="4" customFormat="1" ht="33.75" customHeight="1" x14ac:dyDescent="0.25">
      <c r="A6" s="6" t="s">
        <v>367</v>
      </c>
      <c r="B6" s="3" t="s">
        <v>325</v>
      </c>
      <c r="C6" s="48" t="s">
        <v>326</v>
      </c>
      <c r="D6" s="3">
        <v>101</v>
      </c>
      <c r="E6" s="77"/>
    </row>
    <row r="7" spans="1:5" s="4" customFormat="1" ht="14.45" hidden="1" customHeight="1" x14ac:dyDescent="0.25">
      <c r="A7" s="50" t="s">
        <v>321</v>
      </c>
      <c r="B7" s="52" t="s">
        <v>322</v>
      </c>
      <c r="C7" s="48" t="s">
        <v>4</v>
      </c>
      <c r="D7" s="52"/>
      <c r="E7" s="67"/>
    </row>
    <row r="8" spans="1:5" s="15" customFormat="1" ht="14.45" customHeight="1" x14ac:dyDescent="0.25">
      <c r="A8" s="59" t="s">
        <v>280</v>
      </c>
      <c r="B8" s="55" t="s">
        <v>10</v>
      </c>
      <c r="C8" s="49" t="s">
        <v>383</v>
      </c>
      <c r="D8" s="55">
        <v>525</v>
      </c>
      <c r="E8" s="69"/>
    </row>
    <row r="9" spans="1:5" s="4" customFormat="1" ht="14.45" customHeight="1" x14ac:dyDescent="0.25">
      <c r="A9" s="50" t="s">
        <v>284</v>
      </c>
      <c r="B9" s="52" t="s">
        <v>270</v>
      </c>
      <c r="C9" s="49" t="s">
        <v>4</v>
      </c>
      <c r="D9" s="52">
        <v>110</v>
      </c>
      <c r="E9" s="67"/>
    </row>
    <row r="10" spans="1:5" s="4" customFormat="1" ht="14.45" customHeight="1" x14ac:dyDescent="0.25">
      <c r="A10" s="50" t="s">
        <v>324</v>
      </c>
      <c r="B10" s="52" t="s">
        <v>93</v>
      </c>
      <c r="C10" s="48" t="s">
        <v>4</v>
      </c>
      <c r="D10" s="52">
        <v>140</v>
      </c>
      <c r="E10" s="67"/>
    </row>
    <row r="11" spans="1:5" s="4" customFormat="1" ht="14.45" customHeight="1" x14ac:dyDescent="0.25">
      <c r="A11" s="474"/>
      <c r="B11" s="474"/>
      <c r="C11" s="474"/>
      <c r="D11" s="474"/>
      <c r="E11" s="67"/>
    </row>
    <row r="12" spans="1:5" s="4" customFormat="1" ht="14.45" customHeight="1" x14ac:dyDescent="0.25">
      <c r="A12" s="50" t="s">
        <v>286</v>
      </c>
      <c r="B12" s="52" t="s">
        <v>52</v>
      </c>
      <c r="C12" s="48" t="s">
        <v>4</v>
      </c>
      <c r="D12" s="52">
        <v>128</v>
      </c>
      <c r="E12" s="67"/>
    </row>
    <row r="13" spans="1:5" s="4" customFormat="1" ht="14.45" customHeight="1" x14ac:dyDescent="0.25">
      <c r="A13" s="59" t="s">
        <v>113</v>
      </c>
      <c r="B13" s="52" t="s">
        <v>53</v>
      </c>
      <c r="C13" s="48" t="s">
        <v>4</v>
      </c>
      <c r="D13" s="52">
        <v>129</v>
      </c>
      <c r="E13" s="67"/>
    </row>
    <row r="14" spans="1:5" s="4" customFormat="1" ht="14.45" customHeight="1" x14ac:dyDescent="0.25">
      <c r="A14" s="50" t="s">
        <v>309</v>
      </c>
      <c r="B14" s="52" t="s">
        <v>271</v>
      </c>
      <c r="C14" s="48" t="s">
        <v>4</v>
      </c>
      <c r="D14" s="52">
        <v>126</v>
      </c>
      <c r="E14" s="67"/>
    </row>
    <row r="15" spans="1:5" s="15" customFormat="1" ht="20.25" customHeight="1" x14ac:dyDescent="0.25">
      <c r="A15" s="56" t="s">
        <v>288</v>
      </c>
      <c r="B15" s="55" t="s">
        <v>82</v>
      </c>
      <c r="C15" s="49" t="s">
        <v>383</v>
      </c>
      <c r="D15" s="55">
        <v>510</v>
      </c>
      <c r="E15" s="69"/>
    </row>
    <row r="16" spans="1:5" s="4" customFormat="1" ht="20.25" customHeight="1" x14ac:dyDescent="0.25">
      <c r="A16" s="50" t="s">
        <v>311</v>
      </c>
      <c r="B16" s="52" t="s">
        <v>363</v>
      </c>
      <c r="C16" s="49" t="s">
        <v>383</v>
      </c>
      <c r="D16" s="52">
        <v>511</v>
      </c>
      <c r="E16" s="67"/>
    </row>
    <row r="17" spans="1:5" s="4" customFormat="1" ht="20.25" customHeight="1" x14ac:dyDescent="0.25">
      <c r="A17" s="50" t="s">
        <v>289</v>
      </c>
      <c r="B17" s="52" t="s">
        <v>123</v>
      </c>
      <c r="C17" s="49" t="s">
        <v>383</v>
      </c>
      <c r="D17" s="52">
        <v>400</v>
      </c>
      <c r="E17" s="67"/>
    </row>
    <row r="18" spans="1:5" s="4" customFormat="1" ht="20.25" customHeight="1" x14ac:dyDescent="0.25">
      <c r="A18" s="50" t="s">
        <v>283</v>
      </c>
      <c r="B18" s="52" t="s">
        <v>83</v>
      </c>
      <c r="C18" s="49" t="s">
        <v>383</v>
      </c>
      <c r="D18" s="52">
        <v>515</v>
      </c>
      <c r="E18" s="71"/>
    </row>
    <row r="19" spans="1:5" s="4" customFormat="1" ht="20.25" customHeight="1" x14ac:dyDescent="0.25">
      <c r="A19" s="50" t="s">
        <v>296</v>
      </c>
      <c r="B19" s="52" t="s">
        <v>65</v>
      </c>
      <c r="C19" s="49" t="s">
        <v>383</v>
      </c>
      <c r="D19" s="52">
        <v>516</v>
      </c>
      <c r="E19" s="71"/>
    </row>
    <row r="20" spans="1:5" s="4" customFormat="1" ht="14.45" customHeight="1" x14ac:dyDescent="0.25">
      <c r="A20" s="474"/>
      <c r="B20" s="474"/>
      <c r="C20" s="474"/>
      <c r="D20" s="474"/>
      <c r="E20" s="67"/>
    </row>
    <row r="21" spans="1:5" s="4" customFormat="1" ht="16.149999999999999" customHeight="1" x14ac:dyDescent="0.25">
      <c r="A21" s="50" t="s">
        <v>18</v>
      </c>
      <c r="B21" s="52" t="s">
        <v>19</v>
      </c>
      <c r="C21" s="49" t="s">
        <v>383</v>
      </c>
      <c r="D21" s="52">
        <v>410</v>
      </c>
      <c r="E21" s="67"/>
    </row>
    <row r="22" spans="1:5" s="4" customFormat="1" ht="16.149999999999999" customHeight="1" x14ac:dyDescent="0.25">
      <c r="A22" s="50" t="s">
        <v>275</v>
      </c>
      <c r="B22" s="52" t="s">
        <v>104</v>
      </c>
      <c r="C22" s="49" t="s">
        <v>383</v>
      </c>
      <c r="D22" s="52">
        <v>420</v>
      </c>
      <c r="E22" s="67"/>
    </row>
    <row r="23" spans="1:5" s="4" customFormat="1" ht="16.149999999999999" customHeight="1" x14ac:dyDescent="0.25">
      <c r="A23" s="50" t="s">
        <v>370</v>
      </c>
      <c r="B23" s="52" t="s">
        <v>371</v>
      </c>
      <c r="C23" s="49" t="s">
        <v>383</v>
      </c>
      <c r="D23" s="52">
        <v>421</v>
      </c>
      <c r="E23" s="67"/>
    </row>
    <row r="24" spans="1:5" s="4" customFormat="1" ht="16.149999999999999" customHeight="1" x14ac:dyDescent="0.25">
      <c r="A24" s="50" t="s">
        <v>274</v>
      </c>
      <c r="B24" s="52" t="s">
        <v>263</v>
      </c>
      <c r="C24" s="49" t="s">
        <v>383</v>
      </c>
      <c r="D24" s="52">
        <v>412</v>
      </c>
      <c r="E24" s="70"/>
    </row>
    <row r="25" spans="1:5" s="4" customFormat="1" ht="16.149999999999999" customHeight="1" x14ac:dyDescent="0.25">
      <c r="A25" s="59" t="s">
        <v>329</v>
      </c>
      <c r="B25" s="55" t="s">
        <v>130</v>
      </c>
      <c r="C25" s="49" t="s">
        <v>383</v>
      </c>
      <c r="D25" s="55">
        <v>431</v>
      </c>
      <c r="E25" s="69"/>
    </row>
    <row r="26" spans="1:5" s="4" customFormat="1" ht="16.149999999999999" customHeight="1" x14ac:dyDescent="0.25">
      <c r="A26" s="50" t="s">
        <v>317</v>
      </c>
      <c r="B26" s="52" t="s">
        <v>130</v>
      </c>
      <c r="C26" s="49" t="s">
        <v>383</v>
      </c>
      <c r="D26" s="52">
        <v>426</v>
      </c>
      <c r="E26" s="67"/>
    </row>
    <row r="27" spans="1:5" s="4" customFormat="1" ht="16.149999999999999" customHeight="1" x14ac:dyDescent="0.25">
      <c r="A27" s="50" t="s">
        <v>276</v>
      </c>
      <c r="B27" s="52" t="s">
        <v>267</v>
      </c>
      <c r="C27" s="49" t="s">
        <v>383</v>
      </c>
      <c r="D27" s="52">
        <v>413</v>
      </c>
      <c r="E27" s="67"/>
    </row>
    <row r="28" spans="1:5" s="4" customFormat="1" ht="16.149999999999999" customHeight="1" x14ac:dyDescent="0.25">
      <c r="A28" s="50" t="s">
        <v>272</v>
      </c>
      <c r="B28" s="52" t="s">
        <v>6</v>
      </c>
      <c r="C28" s="49" t="s">
        <v>383</v>
      </c>
      <c r="D28" s="52">
        <v>411</v>
      </c>
      <c r="E28" s="67"/>
    </row>
    <row r="29" spans="1:5" s="4" customFormat="1" ht="16.149999999999999" customHeight="1" x14ac:dyDescent="0.25">
      <c r="A29" s="50" t="s">
        <v>291</v>
      </c>
      <c r="B29" s="52" t="s">
        <v>264</v>
      </c>
      <c r="C29" s="49" t="s">
        <v>383</v>
      </c>
      <c r="D29" s="52">
        <v>424</v>
      </c>
      <c r="E29" s="67"/>
    </row>
    <row r="30" spans="1:5" s="4" customFormat="1" ht="16.149999999999999" customHeight="1" x14ac:dyDescent="0.25">
      <c r="A30" s="50" t="s">
        <v>333</v>
      </c>
      <c r="B30" s="52" t="s">
        <v>264</v>
      </c>
      <c r="C30" s="49" t="s">
        <v>383</v>
      </c>
      <c r="D30" s="52">
        <v>432</v>
      </c>
      <c r="E30" s="67"/>
    </row>
    <row r="31" spans="1:5" s="4" customFormat="1" ht="19.5" customHeight="1" x14ac:dyDescent="0.25">
      <c r="A31" s="50" t="s">
        <v>293</v>
      </c>
      <c r="B31" s="52" t="s">
        <v>20</v>
      </c>
      <c r="C31" s="49" t="s">
        <v>383</v>
      </c>
      <c r="D31" s="52">
        <v>414</v>
      </c>
      <c r="E31" s="67"/>
    </row>
    <row r="32" spans="1:5" s="4" customFormat="1" ht="16.149999999999999" customHeight="1" x14ac:dyDescent="0.25">
      <c r="A32" s="50" t="s">
        <v>278</v>
      </c>
      <c r="B32" s="55" t="s">
        <v>265</v>
      </c>
      <c r="C32" s="49" t="s">
        <v>383</v>
      </c>
      <c r="D32" s="52">
        <v>422</v>
      </c>
      <c r="E32" s="67"/>
    </row>
    <row r="33" spans="1:5" s="4" customFormat="1" ht="16.149999999999999" customHeight="1" x14ac:dyDescent="0.25">
      <c r="A33" s="50" t="s">
        <v>304</v>
      </c>
      <c r="B33" s="52" t="s">
        <v>130</v>
      </c>
      <c r="C33" s="49" t="s">
        <v>383</v>
      </c>
      <c r="D33" s="52">
        <v>423</v>
      </c>
      <c r="E33" s="67"/>
    </row>
    <row r="34" spans="1:5" s="4" customFormat="1" ht="16.149999999999999" customHeight="1" x14ac:dyDescent="0.25">
      <c r="A34" s="50" t="s">
        <v>307</v>
      </c>
      <c r="B34" s="52" t="s">
        <v>114</v>
      </c>
      <c r="C34" s="49" t="s">
        <v>383</v>
      </c>
      <c r="D34" s="52">
        <v>427</v>
      </c>
      <c r="E34" s="67"/>
    </row>
    <row r="35" spans="1:5" s="4" customFormat="1" ht="16.149999999999999" customHeight="1" x14ac:dyDescent="0.25">
      <c r="A35" s="50" t="s">
        <v>373</v>
      </c>
      <c r="B35" s="52" t="s">
        <v>374</v>
      </c>
      <c r="C35" s="49" t="s">
        <v>383</v>
      </c>
      <c r="D35" s="52">
        <v>430</v>
      </c>
      <c r="E35" s="67"/>
    </row>
    <row r="36" spans="1:5" s="15" customFormat="1" ht="16.149999999999999" customHeight="1" x14ac:dyDescent="0.25">
      <c r="A36" s="59" t="s">
        <v>303</v>
      </c>
      <c r="B36" s="55" t="s">
        <v>86</v>
      </c>
      <c r="C36" s="49" t="s">
        <v>383</v>
      </c>
      <c r="D36" s="55">
        <v>428</v>
      </c>
      <c r="E36" s="69"/>
    </row>
    <row r="37" spans="1:5" s="15" customFormat="1" ht="16.149999999999999" customHeight="1" x14ac:dyDescent="0.25">
      <c r="A37" s="59" t="s">
        <v>316</v>
      </c>
      <c r="B37" s="55" t="s">
        <v>86</v>
      </c>
      <c r="C37" s="49" t="s">
        <v>383</v>
      </c>
      <c r="D37" s="55">
        <v>429</v>
      </c>
      <c r="E37" s="69"/>
    </row>
    <row r="38" spans="1:5" s="4" customFormat="1" ht="14.45" customHeight="1" x14ac:dyDescent="0.25">
      <c r="A38" s="477"/>
      <c r="B38" s="477"/>
      <c r="C38" s="477"/>
      <c r="D38" s="477"/>
      <c r="E38" s="67"/>
    </row>
    <row r="39" spans="1:5" s="4" customFormat="1" ht="14.45" customHeight="1" x14ac:dyDescent="0.25">
      <c r="A39" s="50" t="s">
        <v>298</v>
      </c>
      <c r="B39" s="52" t="s">
        <v>25</v>
      </c>
      <c r="C39" s="49" t="s">
        <v>383</v>
      </c>
      <c r="D39" s="52">
        <v>450</v>
      </c>
      <c r="E39" s="67"/>
    </row>
    <row r="40" spans="1:5" s="4" customFormat="1" ht="14.45" customHeight="1" x14ac:dyDescent="0.25">
      <c r="A40" s="478"/>
      <c r="B40" s="478"/>
      <c r="C40" s="478"/>
      <c r="D40" s="478"/>
    </row>
    <row r="41" spans="1:5" s="15" customFormat="1" ht="14.45" customHeight="1" x14ac:dyDescent="0.25">
      <c r="A41" s="59" t="s">
        <v>281</v>
      </c>
      <c r="B41" s="53" t="s">
        <v>102</v>
      </c>
      <c r="C41" s="49" t="s">
        <v>383</v>
      </c>
      <c r="D41" s="53">
        <v>530</v>
      </c>
      <c r="E41" s="69"/>
    </row>
    <row r="42" spans="1:5" s="15" customFormat="1" ht="14.45" customHeight="1" x14ac:dyDescent="0.25">
      <c r="A42" s="59" t="s">
        <v>328</v>
      </c>
      <c r="B42" s="53" t="s">
        <v>22</v>
      </c>
      <c r="C42" s="49" t="s">
        <v>383</v>
      </c>
      <c r="D42" s="53">
        <v>533</v>
      </c>
      <c r="E42" s="67"/>
    </row>
    <row r="43" spans="1:5" s="15" customFormat="1" ht="14.45" customHeight="1" x14ac:dyDescent="0.25">
      <c r="A43" s="475"/>
      <c r="B43" s="475"/>
      <c r="C43" s="475"/>
      <c r="D43" s="475"/>
      <c r="E43" s="69"/>
    </row>
    <row r="44" spans="1:5" s="4" customFormat="1" ht="14.45" customHeight="1" x14ac:dyDescent="0.25">
      <c r="A44" s="50" t="s">
        <v>297</v>
      </c>
      <c r="B44" s="3" t="s">
        <v>26</v>
      </c>
      <c r="C44" s="49" t="s">
        <v>383</v>
      </c>
      <c r="D44" s="3">
        <v>570</v>
      </c>
      <c r="E44" s="67"/>
    </row>
    <row r="45" spans="1:5" s="15" customFormat="1" ht="14.45" customHeight="1" x14ac:dyDescent="0.25">
      <c r="A45" s="59" t="s">
        <v>323</v>
      </c>
      <c r="B45" s="16" t="s">
        <v>99</v>
      </c>
      <c r="C45" s="49" t="s">
        <v>383</v>
      </c>
      <c r="D45" s="53">
        <v>571</v>
      </c>
      <c r="E45" s="69"/>
    </row>
    <row r="46" spans="1:5" s="4" customFormat="1" ht="14.45" customHeight="1" x14ac:dyDescent="0.25">
      <c r="A46" s="50" t="s">
        <v>300</v>
      </c>
      <c r="B46" s="3" t="s">
        <v>266</v>
      </c>
      <c r="C46" s="49" t="s">
        <v>383</v>
      </c>
      <c r="D46" s="3">
        <v>572</v>
      </c>
      <c r="E46" s="67"/>
    </row>
    <row r="47" spans="1:5" s="4" customFormat="1" ht="14.45" customHeight="1" x14ac:dyDescent="0.25">
      <c r="A47" s="475"/>
      <c r="B47" s="475"/>
      <c r="C47" s="475"/>
      <c r="D47" s="475"/>
    </row>
    <row r="48" spans="1:5" s="4" customFormat="1" ht="14.45" customHeight="1" x14ac:dyDescent="0.25">
      <c r="A48" s="50" t="s">
        <v>302</v>
      </c>
      <c r="B48" s="9" t="s">
        <v>115</v>
      </c>
      <c r="C48" s="49" t="s">
        <v>383</v>
      </c>
      <c r="D48" s="3">
        <v>555</v>
      </c>
      <c r="E48" s="67"/>
    </row>
    <row r="49" spans="1:5" s="4" customFormat="1" ht="14.45" customHeight="1" x14ac:dyDescent="0.25">
      <c r="A49" s="50" t="s">
        <v>315</v>
      </c>
      <c r="B49" s="7" t="s">
        <v>107</v>
      </c>
      <c r="C49" s="49" t="s">
        <v>383</v>
      </c>
      <c r="D49" s="3">
        <v>556</v>
      </c>
      <c r="E49" s="67"/>
    </row>
    <row r="50" spans="1:5" s="4" customFormat="1" ht="14.45" customHeight="1" x14ac:dyDescent="0.25">
      <c r="A50" s="50" t="s">
        <v>301</v>
      </c>
      <c r="B50" s="9" t="s">
        <v>121</v>
      </c>
      <c r="C50" s="49" t="s">
        <v>383</v>
      </c>
      <c r="D50" s="3">
        <v>557</v>
      </c>
      <c r="E50" s="67"/>
    </row>
    <row r="51" spans="1:5" s="4" customFormat="1" ht="14.45" customHeight="1" x14ac:dyDescent="0.25">
      <c r="A51" s="50" t="s">
        <v>306</v>
      </c>
      <c r="B51" s="3" t="s">
        <v>13</v>
      </c>
      <c r="C51" s="49" t="s">
        <v>383</v>
      </c>
      <c r="D51" s="3">
        <v>558</v>
      </c>
      <c r="E51" s="67"/>
    </row>
    <row r="52" spans="1:5" s="4" customFormat="1" ht="14.45" customHeight="1" x14ac:dyDescent="0.25">
      <c r="A52" s="50" t="s">
        <v>319</v>
      </c>
      <c r="B52" s="8" t="s">
        <v>17</v>
      </c>
      <c r="C52" s="49" t="s">
        <v>383</v>
      </c>
      <c r="D52" s="3">
        <v>559</v>
      </c>
      <c r="E52" s="67"/>
    </row>
    <row r="53" spans="1:5" s="4" customFormat="1" ht="14.45" customHeight="1" x14ac:dyDescent="0.25">
      <c r="A53" s="476"/>
      <c r="B53" s="476"/>
      <c r="C53" s="476"/>
      <c r="D53" s="476"/>
    </row>
    <row r="54" spans="1:5" s="15" customFormat="1" ht="14.45" customHeight="1" x14ac:dyDescent="0.25">
      <c r="A54" s="59" t="s">
        <v>295</v>
      </c>
      <c r="B54" s="55" t="s">
        <v>364</v>
      </c>
      <c r="C54" s="49" t="s">
        <v>365</v>
      </c>
      <c r="D54" s="55"/>
      <c r="E54" s="69"/>
    </row>
    <row r="55" spans="1:5" s="4" customFormat="1" ht="14.45" customHeight="1" x14ac:dyDescent="0.25">
      <c r="A55" s="50" t="s">
        <v>273</v>
      </c>
      <c r="B55" s="52" t="s">
        <v>79</v>
      </c>
      <c r="C55" s="49" t="s">
        <v>4</v>
      </c>
      <c r="D55" s="52">
        <v>133</v>
      </c>
      <c r="E55" s="67"/>
    </row>
    <row r="56" spans="1:5" s="4" customFormat="1" x14ac:dyDescent="0.25">
      <c r="A56" s="79"/>
      <c r="B56" s="80"/>
      <c r="C56" s="78"/>
      <c r="D56" s="78"/>
    </row>
    <row r="57" spans="1:5" s="4" customFormat="1" x14ac:dyDescent="0.25">
      <c r="A57" s="61" t="s">
        <v>375</v>
      </c>
      <c r="B57" s="52" t="s">
        <v>376</v>
      </c>
      <c r="C57" s="10"/>
      <c r="D57" s="10"/>
    </row>
    <row r="58" spans="1:5" s="4" customFormat="1" x14ac:dyDescent="0.25">
      <c r="A58" s="2" t="s">
        <v>377</v>
      </c>
      <c r="B58" s="52" t="s">
        <v>378</v>
      </c>
      <c r="C58" s="10"/>
      <c r="D58" s="10"/>
    </row>
    <row r="59" spans="1:5" s="4" customFormat="1" x14ac:dyDescent="0.25">
      <c r="A59" s="2" t="s">
        <v>379</v>
      </c>
      <c r="B59" s="52" t="s">
        <v>380</v>
      </c>
      <c r="C59" s="10"/>
      <c r="D59" s="10"/>
    </row>
    <row r="60" spans="1:5" s="4" customFormat="1" x14ac:dyDescent="0.25">
      <c r="A60" s="2"/>
      <c r="B60" s="52"/>
      <c r="C60" s="10"/>
      <c r="D60" s="10"/>
    </row>
  </sheetData>
  <mergeCells count="8">
    <mergeCell ref="A1:D1"/>
    <mergeCell ref="A11:D11"/>
    <mergeCell ref="A47:D47"/>
    <mergeCell ref="A53:D53"/>
    <mergeCell ref="A20:D20"/>
    <mergeCell ref="A38:D38"/>
    <mergeCell ref="A40:D40"/>
    <mergeCell ref="A43:D43"/>
  </mergeCells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9"/>
  <sheetViews>
    <sheetView topLeftCell="A19" zoomScale="69" zoomScaleNormal="69" workbookViewId="0">
      <selection activeCell="E8" sqref="E8"/>
    </sheetView>
  </sheetViews>
  <sheetFormatPr defaultRowHeight="15.75" x14ac:dyDescent="0.25"/>
  <cols>
    <col min="1" max="1" width="4.140625" style="196" customWidth="1"/>
    <col min="2" max="2" width="51.140625" style="382" customWidth="1"/>
    <col min="3" max="3" width="25.5703125" style="196" customWidth="1"/>
    <col min="4" max="4" width="35.5703125" style="385" customWidth="1"/>
    <col min="5" max="5" width="31.28515625" style="383" customWidth="1"/>
    <col min="6" max="6" width="40.5703125" style="382" customWidth="1"/>
    <col min="7" max="16384" width="9.140625" style="382"/>
  </cols>
  <sheetData>
    <row r="1" spans="1:6" ht="30.6" customHeight="1" x14ac:dyDescent="0.25">
      <c r="B1" s="481" t="s">
        <v>969</v>
      </c>
      <c r="C1" s="481"/>
      <c r="D1" s="481"/>
      <c r="E1" s="482"/>
      <c r="F1" s="143"/>
    </row>
    <row r="2" spans="1:6" s="399" customFormat="1" ht="12.75" x14ac:dyDescent="0.2">
      <c r="A2" s="483" t="s">
        <v>1348</v>
      </c>
      <c r="B2" s="479" t="s">
        <v>546</v>
      </c>
      <c r="C2" s="479" t="s">
        <v>140</v>
      </c>
      <c r="D2" s="479" t="s">
        <v>186</v>
      </c>
      <c r="E2" s="479" t="s">
        <v>522</v>
      </c>
      <c r="F2" s="479" t="s">
        <v>547</v>
      </c>
    </row>
    <row r="3" spans="1:6" s="399" customFormat="1" ht="12.75" x14ac:dyDescent="0.2">
      <c r="A3" s="484"/>
      <c r="B3" s="480"/>
      <c r="C3" s="480"/>
      <c r="D3" s="480"/>
      <c r="E3" s="480"/>
      <c r="F3" s="480"/>
    </row>
    <row r="4" spans="1:6" ht="15.6" customHeight="1" x14ac:dyDescent="0.25">
      <c r="A4" s="485" t="s">
        <v>1349</v>
      </c>
      <c r="B4" s="486"/>
      <c r="C4" s="486"/>
      <c r="D4" s="486"/>
      <c r="E4" s="486"/>
      <c r="F4" s="487"/>
    </row>
    <row r="5" spans="1:6" ht="30.6" customHeight="1" x14ac:dyDescent="0.25">
      <c r="A5" s="280">
        <v>1</v>
      </c>
      <c r="B5" s="386" t="s">
        <v>612</v>
      </c>
      <c r="C5" s="353" t="s">
        <v>457</v>
      </c>
      <c r="D5" s="387" t="s">
        <v>456</v>
      </c>
      <c r="E5" s="206" t="s">
        <v>455</v>
      </c>
      <c r="F5" s="388" t="s">
        <v>1350</v>
      </c>
    </row>
    <row r="6" spans="1:6" ht="30.6" customHeight="1" x14ac:dyDescent="0.25">
      <c r="A6" s="280">
        <v>2</v>
      </c>
      <c r="B6" s="386" t="s">
        <v>1351</v>
      </c>
      <c r="C6" s="389" t="s">
        <v>1352</v>
      </c>
      <c r="D6" s="387" t="s">
        <v>450</v>
      </c>
      <c r="E6" s="207" t="s">
        <v>1353</v>
      </c>
      <c r="F6" s="388" t="s">
        <v>1350</v>
      </c>
    </row>
    <row r="7" spans="1:6" ht="30.6" customHeight="1" x14ac:dyDescent="0.25">
      <c r="A7" s="280">
        <v>3</v>
      </c>
      <c r="B7" s="386" t="s">
        <v>1354</v>
      </c>
      <c r="C7" s="389" t="s">
        <v>1355</v>
      </c>
      <c r="D7" s="387" t="s">
        <v>449</v>
      </c>
      <c r="E7" s="207" t="s">
        <v>1356</v>
      </c>
      <c r="F7" s="388" t="s">
        <v>1350</v>
      </c>
    </row>
    <row r="8" spans="1:6" ht="30.6" customHeight="1" x14ac:dyDescent="0.25">
      <c r="A8" s="280">
        <v>4</v>
      </c>
      <c r="B8" s="386" t="s">
        <v>1357</v>
      </c>
      <c r="C8" s="389" t="s">
        <v>1358</v>
      </c>
      <c r="D8" s="387" t="s">
        <v>1359</v>
      </c>
      <c r="E8" s="207" t="s">
        <v>1360</v>
      </c>
      <c r="F8" s="388" t="s">
        <v>1350</v>
      </c>
    </row>
    <row r="9" spans="1:6" ht="30.6" customHeight="1" x14ac:dyDescent="0.25">
      <c r="A9" s="280">
        <v>5</v>
      </c>
      <c r="B9" s="386" t="s">
        <v>1361</v>
      </c>
      <c r="C9" s="389" t="s">
        <v>1362</v>
      </c>
      <c r="D9" s="387" t="s">
        <v>1363</v>
      </c>
      <c r="E9" s="207" t="s">
        <v>1364</v>
      </c>
      <c r="F9" s="388" t="s">
        <v>1350</v>
      </c>
    </row>
    <row r="10" spans="1:6" ht="30.6" customHeight="1" x14ac:dyDescent="0.25">
      <c r="A10" s="280">
        <v>6</v>
      </c>
      <c r="B10" s="386" t="s">
        <v>796</v>
      </c>
      <c r="C10" s="389" t="s">
        <v>1365</v>
      </c>
      <c r="D10" s="387" t="s">
        <v>1366</v>
      </c>
      <c r="E10" s="207" t="s">
        <v>446</v>
      </c>
      <c r="F10" s="388" t="s">
        <v>1350</v>
      </c>
    </row>
    <row r="11" spans="1:6" ht="30.6" customHeight="1" x14ac:dyDescent="0.25">
      <c r="A11" s="280">
        <v>7</v>
      </c>
      <c r="B11" s="386" t="s">
        <v>1367</v>
      </c>
      <c r="C11" s="389" t="s">
        <v>1368</v>
      </c>
      <c r="D11" s="387" t="s">
        <v>1369</v>
      </c>
      <c r="E11" s="207" t="s">
        <v>1370</v>
      </c>
      <c r="F11" s="388" t="s">
        <v>1350</v>
      </c>
    </row>
    <row r="12" spans="1:6" ht="30.6" customHeight="1" x14ac:dyDescent="0.25">
      <c r="A12" s="280">
        <v>8</v>
      </c>
      <c r="B12" s="386" t="s">
        <v>646</v>
      </c>
      <c r="C12" s="389" t="s">
        <v>1371</v>
      </c>
      <c r="D12" s="387" t="s">
        <v>1372</v>
      </c>
      <c r="E12" s="207" t="s">
        <v>1373</v>
      </c>
      <c r="F12" s="388" t="s">
        <v>1350</v>
      </c>
    </row>
    <row r="13" spans="1:6" ht="30.6" customHeight="1" x14ac:dyDescent="0.25">
      <c r="A13" s="280">
        <v>9</v>
      </c>
      <c r="B13" s="386" t="s">
        <v>1374</v>
      </c>
      <c r="C13" s="389" t="s">
        <v>1375</v>
      </c>
      <c r="D13" s="387" t="s">
        <v>1376</v>
      </c>
      <c r="E13" s="207" t="s">
        <v>1377</v>
      </c>
      <c r="F13" s="388" t="s">
        <v>1350</v>
      </c>
    </row>
    <row r="14" spans="1:6" ht="15.6" customHeight="1" x14ac:dyDescent="0.25">
      <c r="A14" s="485" t="s">
        <v>1378</v>
      </c>
      <c r="B14" s="486"/>
      <c r="C14" s="486"/>
      <c r="D14" s="486"/>
      <c r="E14" s="486"/>
      <c r="F14" s="487"/>
    </row>
    <row r="15" spans="1:6" ht="30.6" customHeight="1" x14ac:dyDescent="0.25">
      <c r="A15" s="280">
        <v>10</v>
      </c>
      <c r="B15" s="390" t="s">
        <v>454</v>
      </c>
      <c r="C15" s="353" t="s">
        <v>1379</v>
      </c>
      <c r="D15" s="387" t="s">
        <v>611</v>
      </c>
      <c r="E15" s="207" t="s">
        <v>610</v>
      </c>
      <c r="F15" s="388" t="s">
        <v>1350</v>
      </c>
    </row>
    <row r="16" spans="1:6" ht="30.6" customHeight="1" x14ac:dyDescent="0.25">
      <c r="A16" s="280">
        <v>11</v>
      </c>
      <c r="B16" s="390" t="s">
        <v>453</v>
      </c>
      <c r="C16" s="353" t="s">
        <v>1380</v>
      </c>
      <c r="D16" s="387" t="s">
        <v>1381</v>
      </c>
      <c r="E16" s="207" t="s">
        <v>1382</v>
      </c>
      <c r="F16" s="388" t="s">
        <v>1350</v>
      </c>
    </row>
    <row r="17" spans="1:6" ht="30.6" customHeight="1" x14ac:dyDescent="0.25">
      <c r="A17" s="280">
        <v>12</v>
      </c>
      <c r="B17" s="390" t="s">
        <v>452</v>
      </c>
      <c r="C17" s="353" t="s">
        <v>1383</v>
      </c>
      <c r="D17" s="387" t="s">
        <v>609</v>
      </c>
      <c r="E17" s="207" t="s">
        <v>608</v>
      </c>
      <c r="F17" s="388" t="s">
        <v>1350</v>
      </c>
    </row>
    <row r="18" spans="1:6" ht="30.6" customHeight="1" x14ac:dyDescent="0.25">
      <c r="A18" s="280">
        <v>13</v>
      </c>
      <c r="B18" s="390" t="s">
        <v>410</v>
      </c>
      <c r="C18" s="353" t="s">
        <v>1384</v>
      </c>
      <c r="D18" s="387" t="s">
        <v>1385</v>
      </c>
      <c r="E18" s="207" t="s">
        <v>1386</v>
      </c>
      <c r="F18" s="388" t="s">
        <v>1350</v>
      </c>
    </row>
    <row r="19" spans="1:6" ht="30.6" customHeight="1" x14ac:dyDescent="0.25">
      <c r="A19" s="280">
        <v>14</v>
      </c>
      <c r="B19" s="390" t="s">
        <v>1387</v>
      </c>
      <c r="C19" s="353" t="s">
        <v>1388</v>
      </c>
      <c r="D19" s="387" t="s">
        <v>1389</v>
      </c>
      <c r="E19" s="207" t="s">
        <v>1390</v>
      </c>
      <c r="F19" s="388" t="s">
        <v>1350</v>
      </c>
    </row>
    <row r="20" spans="1:6" ht="30.6" customHeight="1" x14ac:dyDescent="0.25">
      <c r="A20" s="280">
        <v>15</v>
      </c>
      <c r="B20" s="390" t="s">
        <v>1391</v>
      </c>
      <c r="C20" s="353" t="s">
        <v>1392</v>
      </c>
      <c r="D20" s="387" t="s">
        <v>1393</v>
      </c>
      <c r="E20" s="207" t="s">
        <v>1394</v>
      </c>
      <c r="F20" s="388" t="s">
        <v>1350</v>
      </c>
    </row>
    <row r="21" spans="1:6" ht="15.6" customHeight="1" x14ac:dyDescent="0.25">
      <c r="A21" s="485" t="s">
        <v>1395</v>
      </c>
      <c r="B21" s="486"/>
      <c r="C21" s="486"/>
      <c r="D21" s="486"/>
      <c r="E21" s="486"/>
      <c r="F21" s="487"/>
    </row>
    <row r="22" spans="1:6" ht="30.6" customHeight="1" x14ac:dyDescent="0.25">
      <c r="A22" s="280">
        <v>16</v>
      </c>
      <c r="B22" s="390" t="s">
        <v>606</v>
      </c>
      <c r="C22" s="353" t="s">
        <v>1396</v>
      </c>
      <c r="D22" s="387" t="s">
        <v>1397</v>
      </c>
      <c r="E22" s="207" t="s">
        <v>1398</v>
      </c>
      <c r="F22" s="388" t="s">
        <v>1350</v>
      </c>
    </row>
    <row r="23" spans="1:6" ht="28.9" customHeight="1" x14ac:dyDescent="0.25">
      <c r="A23" s="280">
        <v>17</v>
      </c>
      <c r="B23" s="391" t="s">
        <v>1399</v>
      </c>
      <c r="C23" s="353" t="s">
        <v>1400</v>
      </c>
      <c r="D23" s="400" t="s">
        <v>1401</v>
      </c>
      <c r="E23" s="208" t="s">
        <v>1402</v>
      </c>
      <c r="F23" s="388" t="s">
        <v>1350</v>
      </c>
    </row>
    <row r="24" spans="1:6" ht="29.45" customHeight="1" x14ac:dyDescent="0.25">
      <c r="A24" s="280">
        <v>18</v>
      </c>
      <c r="B24" s="387" t="s">
        <v>1403</v>
      </c>
      <c r="C24" s="366" t="s">
        <v>1404</v>
      </c>
      <c r="D24" s="387" t="s">
        <v>1405</v>
      </c>
      <c r="E24" s="208" t="s">
        <v>1406</v>
      </c>
      <c r="F24" s="388" t="s">
        <v>1350</v>
      </c>
    </row>
    <row r="25" spans="1:6" ht="31.15" customHeight="1" x14ac:dyDescent="0.25">
      <c r="A25" s="280">
        <v>19</v>
      </c>
      <c r="B25" s="387" t="s">
        <v>1407</v>
      </c>
      <c r="C25" s="353" t="s">
        <v>1408</v>
      </c>
      <c r="D25" s="387" t="s">
        <v>1409</v>
      </c>
      <c r="E25" s="392" t="s">
        <v>155</v>
      </c>
      <c r="F25" s="388" t="s">
        <v>1350</v>
      </c>
    </row>
    <row r="26" spans="1:6" ht="26.45" customHeight="1" x14ac:dyDescent="0.25">
      <c r="A26" s="280">
        <v>20</v>
      </c>
      <c r="B26" s="387" t="s">
        <v>1407</v>
      </c>
      <c r="C26" s="353" t="s">
        <v>1410</v>
      </c>
      <c r="D26" s="387" t="s">
        <v>1411</v>
      </c>
      <c r="E26" s="392" t="s">
        <v>155</v>
      </c>
      <c r="F26" s="388" t="s">
        <v>1350</v>
      </c>
    </row>
    <row r="27" spans="1:6" ht="15.6" customHeight="1" x14ac:dyDescent="0.25">
      <c r="A27" s="485" t="s">
        <v>356</v>
      </c>
      <c r="B27" s="486"/>
      <c r="C27" s="486"/>
      <c r="D27" s="486"/>
      <c r="E27" s="486"/>
      <c r="F27" s="487"/>
    </row>
    <row r="28" spans="1:6" ht="29.45" customHeight="1" x14ac:dyDescent="0.25">
      <c r="A28" s="280">
        <v>21</v>
      </c>
      <c r="B28" s="387" t="s">
        <v>448</v>
      </c>
      <c r="C28" s="353" t="s">
        <v>1412</v>
      </c>
      <c r="D28" s="387" t="s">
        <v>1413</v>
      </c>
      <c r="E28" s="384" t="s">
        <v>1414</v>
      </c>
      <c r="F28" s="388" t="s">
        <v>1415</v>
      </c>
    </row>
    <row r="29" spans="1:6" ht="25.15" customHeight="1" x14ac:dyDescent="0.25">
      <c r="A29" s="280">
        <v>22</v>
      </c>
      <c r="B29" s="387" t="s">
        <v>1416</v>
      </c>
      <c r="C29" s="393" t="s">
        <v>1417</v>
      </c>
      <c r="D29" s="387" t="s">
        <v>1418</v>
      </c>
      <c r="E29" s="208" t="s">
        <v>1419</v>
      </c>
      <c r="F29" s="388" t="s">
        <v>1415</v>
      </c>
    </row>
    <row r="30" spans="1:6" ht="27.6" customHeight="1" x14ac:dyDescent="0.25">
      <c r="A30" s="280">
        <v>23</v>
      </c>
      <c r="B30" s="387" t="s">
        <v>1420</v>
      </c>
      <c r="C30" s="393" t="s">
        <v>1421</v>
      </c>
      <c r="D30" s="387" t="s">
        <v>1422</v>
      </c>
      <c r="E30" s="208" t="s">
        <v>447</v>
      </c>
      <c r="F30" s="388" t="s">
        <v>1415</v>
      </c>
    </row>
    <row r="31" spans="1:6" ht="15.6" customHeight="1" x14ac:dyDescent="0.25">
      <c r="A31" s="485" t="s">
        <v>1423</v>
      </c>
      <c r="B31" s="486"/>
      <c r="C31" s="486"/>
      <c r="D31" s="486"/>
      <c r="E31" s="486"/>
      <c r="F31" s="487"/>
    </row>
    <row r="32" spans="1:6" ht="30.6" customHeight="1" x14ac:dyDescent="0.25">
      <c r="A32" s="280">
        <v>24</v>
      </c>
      <c r="B32" s="387" t="s">
        <v>451</v>
      </c>
      <c r="C32" s="353" t="s">
        <v>1424</v>
      </c>
      <c r="D32" s="387" t="s">
        <v>1425</v>
      </c>
      <c r="E32" s="207" t="s">
        <v>1426</v>
      </c>
      <c r="F32" s="388" t="s">
        <v>1350</v>
      </c>
    </row>
    <row r="33" spans="1:6" ht="31.9" customHeight="1" x14ac:dyDescent="0.25">
      <c r="A33" s="280">
        <v>25</v>
      </c>
      <c r="B33" s="387" t="s">
        <v>1427</v>
      </c>
      <c r="C33" s="394" t="s">
        <v>605</v>
      </c>
      <c r="D33" s="387" t="s">
        <v>1425</v>
      </c>
      <c r="E33" s="209" t="s">
        <v>604</v>
      </c>
      <c r="F33" s="395" t="s">
        <v>548</v>
      </c>
    </row>
    <row r="34" spans="1:6" ht="31.9" customHeight="1" x14ac:dyDescent="0.25">
      <c r="A34" s="280">
        <v>26</v>
      </c>
      <c r="B34" s="387" t="s">
        <v>1428</v>
      </c>
      <c r="C34" s="396" t="s">
        <v>557</v>
      </c>
      <c r="D34" s="387" t="s">
        <v>1425</v>
      </c>
      <c r="E34" s="209" t="s">
        <v>603</v>
      </c>
      <c r="F34" s="397" t="s">
        <v>602</v>
      </c>
    </row>
    <row r="35" spans="1:6" ht="31.9" customHeight="1" x14ac:dyDescent="0.25">
      <c r="A35" s="280">
        <v>27</v>
      </c>
      <c r="B35" s="387" t="s">
        <v>1429</v>
      </c>
      <c r="C35" s="396" t="s">
        <v>1430</v>
      </c>
      <c r="D35" s="387" t="s">
        <v>1425</v>
      </c>
      <c r="E35" s="209" t="s">
        <v>601</v>
      </c>
      <c r="F35" s="397" t="s">
        <v>549</v>
      </c>
    </row>
    <row r="36" spans="1:6" ht="31.9" customHeight="1" x14ac:dyDescent="0.25">
      <c r="A36" s="280">
        <v>28</v>
      </c>
      <c r="B36" s="387" t="s">
        <v>1431</v>
      </c>
      <c r="C36" s="366" t="s">
        <v>550</v>
      </c>
      <c r="D36" s="387" t="s">
        <v>1425</v>
      </c>
      <c r="E36" s="210" t="s">
        <v>551</v>
      </c>
      <c r="F36" s="397" t="s">
        <v>552</v>
      </c>
    </row>
    <row r="37" spans="1:6" ht="31.9" customHeight="1" x14ac:dyDescent="0.25">
      <c r="A37" s="280">
        <v>29</v>
      </c>
      <c r="B37" s="387" t="s">
        <v>1432</v>
      </c>
      <c r="C37" s="396" t="s">
        <v>600</v>
      </c>
      <c r="D37" s="387" t="s">
        <v>1425</v>
      </c>
      <c r="E37" s="211" t="s">
        <v>599</v>
      </c>
      <c r="F37" s="397" t="s">
        <v>556</v>
      </c>
    </row>
    <row r="38" spans="1:6" ht="31.9" customHeight="1" x14ac:dyDescent="0.25">
      <c r="A38" s="280">
        <v>30</v>
      </c>
      <c r="B38" s="387" t="s">
        <v>1433</v>
      </c>
      <c r="C38" s="396" t="s">
        <v>558</v>
      </c>
      <c r="D38" s="387" t="s">
        <v>1425</v>
      </c>
      <c r="E38" s="212" t="s">
        <v>559</v>
      </c>
      <c r="F38" s="397" t="s">
        <v>560</v>
      </c>
    </row>
    <row r="39" spans="1:6" ht="31.9" customHeight="1" x14ac:dyDescent="0.25">
      <c r="A39" s="280">
        <v>31</v>
      </c>
      <c r="B39" s="387" t="s">
        <v>1434</v>
      </c>
      <c r="C39" s="396" t="s">
        <v>598</v>
      </c>
      <c r="D39" s="387" t="s">
        <v>1425</v>
      </c>
      <c r="E39" s="209" t="s">
        <v>554</v>
      </c>
      <c r="F39" s="397" t="s">
        <v>555</v>
      </c>
    </row>
    <row r="40" spans="1:6" ht="31.9" customHeight="1" x14ac:dyDescent="0.25">
      <c r="A40" s="280">
        <v>32</v>
      </c>
      <c r="B40" s="387" t="s">
        <v>1435</v>
      </c>
      <c r="C40" s="396" t="s">
        <v>563</v>
      </c>
      <c r="D40" s="387" t="s">
        <v>1425</v>
      </c>
      <c r="E40" s="209" t="s">
        <v>564</v>
      </c>
      <c r="F40" s="397" t="s">
        <v>565</v>
      </c>
    </row>
    <row r="41" spans="1:6" ht="31.9" customHeight="1" x14ac:dyDescent="0.25">
      <c r="A41" s="280">
        <v>33</v>
      </c>
      <c r="B41" s="387" t="s">
        <v>1436</v>
      </c>
      <c r="C41" s="396" t="s">
        <v>561</v>
      </c>
      <c r="D41" s="387" t="s">
        <v>1425</v>
      </c>
      <c r="E41" s="209" t="s">
        <v>597</v>
      </c>
      <c r="F41" s="397" t="s">
        <v>562</v>
      </c>
    </row>
    <row r="42" spans="1:6" ht="31.9" customHeight="1" x14ac:dyDescent="0.25">
      <c r="A42" s="280">
        <v>34</v>
      </c>
      <c r="B42" s="387" t="s">
        <v>1437</v>
      </c>
      <c r="C42" s="396" t="s">
        <v>553</v>
      </c>
      <c r="D42" s="387" t="s">
        <v>1425</v>
      </c>
      <c r="E42" s="213" t="s">
        <v>596</v>
      </c>
      <c r="F42" s="397" t="s">
        <v>595</v>
      </c>
    </row>
    <row r="43" spans="1:6" ht="31.9" customHeight="1" x14ac:dyDescent="0.25">
      <c r="A43" s="280">
        <v>35</v>
      </c>
      <c r="B43" s="387" t="s">
        <v>1438</v>
      </c>
      <c r="C43" s="396" t="s">
        <v>814</v>
      </c>
      <c r="D43" s="387" t="s">
        <v>1425</v>
      </c>
      <c r="E43" s="213" t="s">
        <v>1439</v>
      </c>
      <c r="F43" s="397" t="s">
        <v>1440</v>
      </c>
    </row>
    <row r="44" spans="1:6" ht="31.9" customHeight="1" x14ac:dyDescent="0.25">
      <c r="A44" s="280">
        <v>36</v>
      </c>
      <c r="B44" s="387" t="s">
        <v>1441</v>
      </c>
      <c r="C44" s="396" t="s">
        <v>815</v>
      </c>
      <c r="D44" s="387" t="s">
        <v>1425</v>
      </c>
      <c r="E44" s="213" t="s">
        <v>1442</v>
      </c>
      <c r="F44" s="397" t="s">
        <v>1443</v>
      </c>
    </row>
    <row r="45" spans="1:6" ht="31.9" customHeight="1" x14ac:dyDescent="0.25">
      <c r="A45" s="280">
        <v>37</v>
      </c>
      <c r="B45" s="387" t="s">
        <v>1444</v>
      </c>
      <c r="C45" s="396" t="s">
        <v>816</v>
      </c>
      <c r="D45" s="387" t="s">
        <v>1425</v>
      </c>
      <c r="E45" s="213" t="s">
        <v>1445</v>
      </c>
      <c r="F45" s="397" t="s">
        <v>1446</v>
      </c>
    </row>
    <row r="46" spans="1:6" ht="31.9" customHeight="1" x14ac:dyDescent="0.25">
      <c r="A46" s="280">
        <v>38</v>
      </c>
      <c r="B46" s="387" t="s">
        <v>1447</v>
      </c>
      <c r="C46" s="396" t="s">
        <v>817</v>
      </c>
      <c r="D46" s="387" t="s">
        <v>1425</v>
      </c>
      <c r="E46" s="213" t="s">
        <v>1448</v>
      </c>
      <c r="F46" s="397" t="s">
        <v>1449</v>
      </c>
    </row>
    <row r="47" spans="1:6" ht="31.9" customHeight="1" x14ac:dyDescent="0.25">
      <c r="A47" s="280">
        <v>39</v>
      </c>
      <c r="B47" s="387" t="s">
        <v>1450</v>
      </c>
      <c r="C47" s="396" t="s">
        <v>607</v>
      </c>
      <c r="D47" s="387" t="s">
        <v>1451</v>
      </c>
      <c r="E47" s="213" t="s">
        <v>1452</v>
      </c>
      <c r="F47" s="398" t="s">
        <v>1453</v>
      </c>
    </row>
    <row r="48" spans="1:6" ht="31.9" customHeight="1" x14ac:dyDescent="0.25">
      <c r="A48" s="280">
        <v>40</v>
      </c>
      <c r="B48" s="387" t="s">
        <v>1454</v>
      </c>
      <c r="C48" s="396" t="s">
        <v>1455</v>
      </c>
      <c r="D48" s="387" t="s">
        <v>1425</v>
      </c>
      <c r="E48" s="401" t="s">
        <v>1456</v>
      </c>
      <c r="F48" s="397" t="s">
        <v>1457</v>
      </c>
    </row>
    <row r="49" spans="1:6" ht="31.9" customHeight="1" x14ac:dyDescent="0.25">
      <c r="A49" s="280">
        <v>41</v>
      </c>
      <c r="B49" s="387" t="s">
        <v>1458</v>
      </c>
      <c r="C49" s="396" t="s">
        <v>1459</v>
      </c>
      <c r="D49" s="387" t="s">
        <v>1425</v>
      </c>
      <c r="E49" s="213" t="s">
        <v>1460</v>
      </c>
      <c r="F49" s="397" t="s">
        <v>1461</v>
      </c>
    </row>
  </sheetData>
  <mergeCells count="12">
    <mergeCell ref="A4:F4"/>
    <mergeCell ref="A14:F14"/>
    <mergeCell ref="A21:F21"/>
    <mergeCell ref="A27:F27"/>
    <mergeCell ref="A31:F31"/>
    <mergeCell ref="F2:F3"/>
    <mergeCell ref="B1:E1"/>
    <mergeCell ref="A2:A3"/>
    <mergeCell ref="B2:B3"/>
    <mergeCell ref="C2:C3"/>
    <mergeCell ref="D2:D3"/>
    <mergeCell ref="E2:E3"/>
  </mergeCells>
  <hyperlinks>
    <hyperlink ref="E17" r:id="rId1"/>
    <hyperlink ref="E15" r:id="rId2"/>
    <hyperlink ref="E30" r:id="rId3"/>
    <hyperlink ref="E33" r:id="rId4"/>
    <hyperlink ref="E34" r:id="rId5"/>
    <hyperlink ref="E35" r:id="rId6"/>
    <hyperlink ref="E37" r:id="rId7"/>
    <hyperlink ref="E36" r:id="rId8"/>
    <hyperlink ref="E38" r:id="rId9"/>
    <hyperlink ref="E40" r:id="rId10"/>
    <hyperlink ref="E39" r:id="rId11"/>
    <hyperlink ref="E41" r:id="rId12"/>
    <hyperlink ref="E42" r:id="rId13"/>
    <hyperlink ref="E6" r:id="rId14"/>
    <hyperlink ref="E7" r:id="rId15"/>
    <hyperlink ref="E8" r:id="rId16"/>
    <hyperlink ref="E9" r:id="rId17"/>
    <hyperlink ref="E10" r:id="rId18"/>
    <hyperlink ref="E11" r:id="rId19"/>
    <hyperlink ref="E12" r:id="rId20"/>
    <hyperlink ref="E16" r:id="rId21"/>
    <hyperlink ref="E18" r:id="rId22"/>
    <hyperlink ref="E28" r:id="rId23"/>
  </hyperlinks>
  <pageMargins left="0.7" right="0.7" top="0.75" bottom="0.75" header="0.3" footer="0.3"/>
  <pageSetup paperSize="9" orientation="portrait" r:id="rId2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8</vt:i4>
      </vt:variant>
    </vt:vector>
  </HeadingPairs>
  <TitlesOfParts>
    <vt:vector size="8" baseType="lpstr">
      <vt:lpstr>Быстрый поиск </vt:lpstr>
      <vt:lpstr>Основной справочник</vt:lpstr>
      <vt:lpstr>Grazie</vt:lpstr>
      <vt:lpstr>Kimex</vt:lpstr>
      <vt:lpstr>MANGO</vt:lpstr>
      <vt:lpstr>Группы  </vt:lpstr>
      <vt:lpstr>Лист1</vt:lpstr>
      <vt:lpstr>МИСКА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Махира Ильясова</cp:lastModifiedBy>
  <cp:lastPrinted>2023-08-15T10:17:52Z</cp:lastPrinted>
  <dcterms:created xsi:type="dcterms:W3CDTF">2012-01-25T05:44:33Z</dcterms:created>
  <dcterms:modified xsi:type="dcterms:W3CDTF">2023-08-16T02:19:58Z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