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0D9E8093-61D1-472A-8B1F-801A7A00E7F9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1" l="1"/>
  <c r="J38" i="1"/>
  <c r="E38" i="1"/>
  <c r="F38" i="1"/>
  <c r="G38" i="1"/>
  <c r="H38" i="1"/>
  <c r="K38" i="1"/>
  <c r="L38" i="1"/>
  <c r="I34" i="1"/>
  <c r="J34" i="1"/>
  <c r="E34" i="1"/>
  <c r="F34" i="1"/>
  <c r="G34" i="1"/>
  <c r="H34" i="1"/>
  <c r="K34" i="1"/>
  <c r="L34" i="1"/>
  <c r="I30" i="1"/>
  <c r="J30" i="1"/>
  <c r="E30" i="1"/>
  <c r="F30" i="1"/>
  <c r="G30" i="1"/>
  <c r="H30" i="1"/>
  <c r="K30" i="1"/>
  <c r="L30" i="1"/>
  <c r="D30" i="1"/>
  <c r="D38" i="1"/>
  <c r="C38" i="1"/>
  <c r="D34" i="1"/>
  <c r="C34" i="1"/>
  <c r="C30" i="1"/>
  <c r="I14" i="1"/>
  <c r="J14" i="1"/>
  <c r="E14" i="1"/>
  <c r="F14" i="1"/>
  <c r="G14" i="1"/>
  <c r="H14" i="1"/>
  <c r="K14" i="1"/>
  <c r="L14" i="1"/>
  <c r="I26" i="1"/>
  <c r="J26" i="1"/>
  <c r="E26" i="1"/>
  <c r="F26" i="1"/>
  <c r="G26" i="1"/>
  <c r="H26" i="1"/>
  <c r="K26" i="1"/>
  <c r="L26" i="1"/>
  <c r="D26" i="1"/>
  <c r="C26" i="1"/>
  <c r="D14" i="1"/>
  <c r="C14" i="1"/>
  <c r="D22" i="1"/>
  <c r="I22" i="1"/>
  <c r="J22" i="1"/>
  <c r="E22" i="1"/>
  <c r="F22" i="1"/>
  <c r="G22" i="1"/>
  <c r="H22" i="1"/>
  <c r="K22" i="1"/>
  <c r="L22" i="1"/>
  <c r="C22" i="1"/>
  <c r="D18" i="1"/>
  <c r="I18" i="1"/>
  <c r="J18" i="1"/>
  <c r="E18" i="1"/>
  <c r="F18" i="1"/>
  <c r="G18" i="1"/>
  <c r="H18" i="1"/>
  <c r="K18" i="1"/>
  <c r="L18" i="1"/>
  <c r="C18" i="1"/>
  <c r="D6" i="1"/>
  <c r="I6" i="1"/>
  <c r="J6" i="1"/>
  <c r="E6" i="1"/>
  <c r="F6" i="1"/>
  <c r="G6" i="1"/>
  <c r="H6" i="1"/>
  <c r="K6" i="1"/>
  <c r="L6" i="1"/>
  <c r="D10" i="1"/>
  <c r="I10" i="1"/>
  <c r="J10" i="1"/>
  <c r="E10" i="1"/>
  <c r="F10" i="1"/>
  <c r="G10" i="1"/>
  <c r="H10" i="1"/>
  <c r="K10" i="1"/>
  <c r="L10" i="1"/>
  <c r="C10" i="1"/>
  <c r="C6" i="1"/>
</calcChain>
</file>

<file path=xl/sharedStrings.xml><?xml version="1.0" encoding="utf-8"?>
<sst xmlns="http://schemas.openxmlformats.org/spreadsheetml/2006/main" count="37" uniqueCount="21">
  <si>
    <t>pred_len</t>
  </si>
  <si>
    <t>GTC</t>
    <phoneticPr fontId="1" type="noConversion"/>
  </si>
  <si>
    <t>MAE</t>
    <phoneticPr fontId="1" type="noConversion"/>
  </si>
  <si>
    <t>RMSE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</si>
  <si>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</si>
  <si>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</si>
  <si>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</si>
  <si>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</si>
  <si>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wind_168</t>
    <phoneticPr fontId="1" type="noConversion"/>
  </si>
  <si>
    <t>solar_168</t>
    <phoneticPr fontId="1" type="noConversion"/>
  </si>
  <si>
    <t>Load_24</t>
    <phoneticPr fontId="1" type="noConversion"/>
  </si>
  <si>
    <t>Load_96</t>
    <phoneticPr fontId="1" type="noConversion"/>
  </si>
  <si>
    <t>Load_168</t>
    <phoneticPr fontId="1" type="noConversion"/>
  </si>
  <si>
    <t>1st Count</t>
    <phoneticPr fontId="1" type="noConversion"/>
  </si>
  <si>
    <t>GTC-G</t>
    <phoneticPr fontId="1" type="noConversion"/>
  </si>
  <si>
    <t>GTC-T</t>
    <phoneticPr fontId="1" type="noConversion"/>
  </si>
  <si>
    <t>GTC-C</t>
    <phoneticPr fontId="1" type="noConversion"/>
  </si>
  <si>
    <t>GTC-SE</t>
    <phoneticPr fontId="1" type="noConversion"/>
  </si>
  <si>
    <t>Models</t>
    <phoneticPr fontId="1" type="noConversion"/>
  </si>
  <si>
    <t>dataset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</si>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</sst>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55" zoomScaleNormal="55" workbookViewId="0">
      <selection activeCell="L24" sqref="L24"/>
    </sheetView>
  </sheetViews>
  <sheetFormatPr defaultRowHeight="18" customHeight="1" x14ac:dyDescent="0.3"/>
  <cols>
    <col min="1" max="1" width="8.58203125" style="1"/>
    <col min="2" max="2" width="13.6640625" style="2" customWidth="1"/>
    <col min="3" max="3" width="8.6640625" style="3"/>
    <col min="4" max="4" width="8.6640625" style="2"/>
    <col min="5" max="5" width="10.08203125" style="3" bestFit="1" customWidth="1"/>
    <col min="6" max="6" width="10.08203125" style="2" bestFit="1" customWidth="1"/>
    <col min="7" max="7" width="10.08203125" style="3" bestFit="1" customWidth="1"/>
    <col min="8" max="8" width="10.08203125" style="2" bestFit="1" customWidth="1"/>
    <col min="9" max="9" width="8.6640625" style="3"/>
    <col min="10" max="10" width="8.6640625" style="2"/>
    <col min="11" max="11" width="10.08203125" style="3" bestFit="1" customWidth="1"/>
    <col min="12" max="12" width="10.08203125" style="2" bestFit="1" customWidth="1"/>
    <col min="16" max="16384" width="8.6640625" style="1"/>
  </cols>
  <sheetData>
    <row r="1" spans="1:12" ht="18" customHeight="1" x14ac:dyDescent="0.3">
      <c r="A1" s="56" t="s">
        <v>18</v>
      </c>
      <c r="B1" s="57"/>
      <c r="C1" s="58" t="s">
        <v>1</v>
      </c>
      <c r="D1" s="57"/>
      <c r="E1" s="58" t="s">
        <v>14</v>
      </c>
      <c r="F1" s="57"/>
      <c r="G1" s="58" t="s">
        <v>15</v>
      </c>
      <c r="H1" s="57"/>
      <c r="I1" s="58" t="s">
        <v>16</v>
      </c>
      <c r="J1" s="57"/>
      <c r="K1" s="58" t="s">
        <v>17</v>
      </c>
      <c r="L1" s="57"/>
    </row>
    <row r="2" spans="1:12" s="4" customFormat="1" ht="18" customHeight="1" thickBot="1" x14ac:dyDescent="0.35">
      <c r="A2" s="4" t="s">
        <v>19</v>
      </c>
      <c r="B2" s="5" t="s">
        <v>0</v>
      </c>
      <c r="C2" s="6" t="s">
        <v>2</v>
      </c>
      <c r="D2" s="5" t="s">
        <v>3</v>
      </c>
      <c r="E2" s="6" t="s">
        <v>2</v>
      </c>
      <c r="F2" s="5" t="s">
        <v>3</v>
      </c>
      <c r="G2" s="6" t="s">
        <v>2</v>
      </c>
      <c r="H2" s="5" t="s">
        <v>3</v>
      </c>
      <c r="I2" s="6" t="s">
        <v>2</v>
      </c>
      <c r="J2" s="5" t="s">
        <v>3</v>
      </c>
      <c r="K2" s="6" t="s">
        <v>2</v>
      </c>
      <c r="L2" s="5" t="s">
        <v>3</v>
      </c>
    </row>
    <row r="3" spans="1:12" ht="18" customHeight="1" thickTop="1" x14ac:dyDescent="0.3">
      <c r="A3" s="59" t="s">
        <v>4</v>
      </c>
      <c r="B3" s="2">
        <v>24</v>
      </c>
      <c r="C3" s="7">
        <v>0.11655319482088</v>
      </c>
      <c r="D3" s="9">
        <v>0.16524559259414601</v>
      </c>
      <c r="E3" s="12">
        <v>0.11629399999999999</v>
      </c>
      <c r="F3" s="13">
        <v>0.16570699999999999</v>
      </c>
      <c r="G3" s="10">
        <v>0.11901200000000001</v>
      </c>
      <c r="H3" s="11">
        <v>0.16744899999999999</v>
      </c>
      <c r="I3" s="10">
        <v>0.120327</v>
      </c>
      <c r="J3" s="11">
        <v>0.169104</v>
      </c>
      <c r="K3" s="10">
        <v>0.11896900000000001</v>
      </c>
      <c r="L3" s="11">
        <v>0.168432</v>
      </c>
    </row>
    <row r="4" spans="1:12" ht="18" customHeight="1" x14ac:dyDescent="0.3">
      <c r="A4" s="56"/>
      <c r="B4" s="2">
        <v>48</v>
      </c>
      <c r="C4" s="12">
        <v>0.1230104342103</v>
      </c>
      <c r="D4" s="9">
        <v>0.171827033162117</v>
      </c>
      <c r="E4" s="10">
        <v>0.125414</v>
      </c>
      <c r="F4" s="11">
        <v>0.17281299999999999</v>
      </c>
      <c r="G4" s="10">
        <v>0.132991</v>
      </c>
      <c r="H4" s="11">
        <v>0.182674</v>
      </c>
      <c r="I4" s="10">
        <v>0.13214699999999999</v>
      </c>
      <c r="J4" s="11">
        <v>0.17982699999999999</v>
      </c>
      <c r="K4" s="43">
        <v>0.12370100000000001</v>
      </c>
      <c r="L4" s="13">
        <v>0.172706</v>
      </c>
    </row>
    <row r="5" spans="1:12" ht="18" customHeight="1" x14ac:dyDescent="0.3">
      <c r="A5" s="56"/>
      <c r="B5" s="2">
        <v>96</v>
      </c>
      <c r="C5" s="12">
        <v>0.13076274096965701</v>
      </c>
      <c r="D5" s="9">
        <v>0.18030381202697701</v>
      </c>
      <c r="E5" s="43">
        <v>0.132354</v>
      </c>
      <c r="F5" s="13">
        <v>0.181538</v>
      </c>
      <c r="G5" s="10">
        <v>0.15079899999999999</v>
      </c>
      <c r="H5" s="11">
        <v>0.19989499999999999</v>
      </c>
      <c r="I5" s="10">
        <v>0.133135</v>
      </c>
      <c r="J5" s="11">
        <v>0.18198800000000001</v>
      </c>
      <c r="K5" s="10">
        <v>0.13486200000000001</v>
      </c>
      <c r="L5" s="11">
        <v>0.18361</v>
      </c>
    </row>
    <row r="6" spans="1:12" ht="18" customHeight="1" x14ac:dyDescent="0.3">
      <c r="A6" s="64"/>
      <c r="B6" s="2" t="s">
        <v>20</v>
      </c>
      <c r="C6" s="14">
        <f>AVERAGE(C3:C5)</f>
        <v>0.12344212333361233</v>
      </c>
      <c r="D6" s="15">
        <f t="shared" ref="D6" si="0">AVERAGE(D3:D5)</f>
        <v>0.17245881259441334</v>
      </c>
      <c r="E6" s="44">
        <f t="shared" ref="E6:L6" si="1">AVERAGE(E3:E5)</f>
        <v>0.12468733333333333</v>
      </c>
      <c r="F6" s="45">
        <f t="shared" si="1"/>
        <v>0.17335266666666668</v>
      </c>
      <c r="G6" s="16">
        <f t="shared" si="1"/>
        <v>0.13426733333333332</v>
      </c>
      <c r="H6" s="17">
        <f t="shared" si="1"/>
        <v>0.1833393333333333</v>
      </c>
      <c r="I6" s="16">
        <f t="shared" si="1"/>
        <v>0.12853633333333334</v>
      </c>
      <c r="J6" s="17">
        <f t="shared" si="1"/>
        <v>0.17697300000000002</v>
      </c>
      <c r="K6" s="16">
        <f t="shared" si="1"/>
        <v>0.12584399999999998</v>
      </c>
      <c r="L6" s="17">
        <f t="shared" si="1"/>
        <v>0.17491599999999999</v>
      </c>
    </row>
    <row r="7" spans="1:12" s="18" customFormat="1" ht="18" customHeight="1" x14ac:dyDescent="0.3">
      <c r="A7" s="61" t="s">
        <v>6</v>
      </c>
      <c r="B7" s="19">
        <v>24</v>
      </c>
      <c r="C7" s="20">
        <v>0.12985345721244801</v>
      </c>
      <c r="D7" s="22">
        <v>0.17848439514636899</v>
      </c>
      <c r="E7" s="23">
        <v>0.130944</v>
      </c>
      <c r="F7" s="24">
        <v>0.17910000000000001</v>
      </c>
      <c r="G7" s="23">
        <v>0.136963</v>
      </c>
      <c r="H7" s="24">
        <v>0.184947</v>
      </c>
      <c r="I7" s="46">
        <v>0.13042500000000001</v>
      </c>
      <c r="J7" s="47">
        <v>0.17874899999999999</v>
      </c>
      <c r="K7" s="23">
        <v>0.13136300000000001</v>
      </c>
      <c r="L7" s="24">
        <v>0.180065</v>
      </c>
    </row>
    <row r="8" spans="1:12" ht="18" customHeight="1" x14ac:dyDescent="0.3">
      <c r="A8" s="62"/>
      <c r="B8" s="2">
        <v>48</v>
      </c>
      <c r="C8" s="12">
        <v>0.12899044156074499</v>
      </c>
      <c r="D8" s="9">
        <v>0.17926248908042899</v>
      </c>
      <c r="E8" s="10">
        <v>0.13350500000000001</v>
      </c>
      <c r="F8" s="11">
        <v>0.18288499999999999</v>
      </c>
      <c r="G8" s="10">
        <v>0.137493</v>
      </c>
      <c r="H8" s="11">
        <v>0.187165</v>
      </c>
      <c r="I8" s="10">
        <v>0.136106</v>
      </c>
      <c r="J8" s="11">
        <v>0.185895</v>
      </c>
      <c r="K8" s="43">
        <v>0.132522</v>
      </c>
      <c r="L8" s="13">
        <v>0.18262700000000001</v>
      </c>
    </row>
    <row r="9" spans="1:12" ht="18" customHeight="1" x14ac:dyDescent="0.3">
      <c r="A9" s="62"/>
      <c r="B9" s="2">
        <v>96</v>
      </c>
      <c r="C9" s="12">
        <v>0.13227391242980899</v>
      </c>
      <c r="D9" s="9">
        <v>0.18179200589656799</v>
      </c>
      <c r="E9" s="10">
        <v>0.13598199999999999</v>
      </c>
      <c r="F9" s="11">
        <v>0.185859</v>
      </c>
      <c r="G9" s="10">
        <v>0.14963499999999999</v>
      </c>
      <c r="H9" s="11">
        <v>0.19951199999999999</v>
      </c>
      <c r="I9" s="10">
        <v>0.141123</v>
      </c>
      <c r="J9" s="11">
        <v>0.190668</v>
      </c>
      <c r="K9" s="43">
        <v>0.13303000000000001</v>
      </c>
      <c r="L9" s="13">
        <v>0.18246799999999999</v>
      </c>
    </row>
    <row r="10" spans="1:12" s="25" customFormat="1" ht="18" customHeight="1" x14ac:dyDescent="0.3">
      <c r="A10" s="64"/>
      <c r="B10" s="26" t="s">
        <v>20</v>
      </c>
      <c r="C10" s="14">
        <f>AVERAGE(C7:C9)</f>
        <v>0.13037260373433401</v>
      </c>
      <c r="D10" s="15">
        <f t="shared" ref="D10" si="2">AVERAGE(D7:D9)</f>
        <v>0.17984629670778865</v>
      </c>
      <c r="E10" s="27">
        <f t="shared" ref="E10:L10" si="3">AVERAGE(E7:E9)</f>
        <v>0.13347700000000001</v>
      </c>
      <c r="F10" s="28">
        <f t="shared" si="3"/>
        <v>0.18261466666666668</v>
      </c>
      <c r="G10" s="27">
        <f t="shared" si="3"/>
        <v>0.14136366666666667</v>
      </c>
      <c r="H10" s="28">
        <f t="shared" si="3"/>
        <v>0.19054133333333334</v>
      </c>
      <c r="I10" s="27">
        <f t="shared" si="3"/>
        <v>0.13588466666666668</v>
      </c>
      <c r="J10" s="28">
        <f t="shared" si="3"/>
        <v>0.18510400000000002</v>
      </c>
      <c r="K10" s="48">
        <f t="shared" si="3"/>
        <v>0.13230500000000001</v>
      </c>
      <c r="L10" s="49">
        <f t="shared" si="3"/>
        <v>0.18171999999999999</v>
      </c>
    </row>
    <row r="11" spans="1:12" ht="18" customHeight="1" x14ac:dyDescent="0.3">
      <c r="A11" s="61" t="s">
        <v>8</v>
      </c>
      <c r="B11" s="2">
        <v>24</v>
      </c>
      <c r="C11" s="20">
        <v>0.130949437618255</v>
      </c>
      <c r="D11" s="22">
        <v>0.178589463233947</v>
      </c>
      <c r="E11" s="10">
        <v>0.13249793648719699</v>
      </c>
      <c r="F11" s="13">
        <v>0.18000242114067</v>
      </c>
      <c r="G11" s="10">
        <v>0.14085702598094901</v>
      </c>
      <c r="H11" s="11">
        <v>0.18837699294090199</v>
      </c>
      <c r="I11" s="43">
        <v>0.132267996668815</v>
      </c>
      <c r="J11" s="11">
        <v>0.18014989793300601</v>
      </c>
      <c r="K11" s="10">
        <v>0.13249734044075001</v>
      </c>
      <c r="L11" s="11">
        <v>0.18048329651355699</v>
      </c>
    </row>
    <row r="12" spans="1:12" ht="18" customHeight="1" x14ac:dyDescent="0.3">
      <c r="A12" s="56"/>
      <c r="B12" s="2">
        <v>48</v>
      </c>
      <c r="C12" s="12">
        <v>0.136193811893463</v>
      </c>
      <c r="D12" s="9">
        <v>0.18433617055416099</v>
      </c>
      <c r="E12" s="43">
        <v>0.13695621490478499</v>
      </c>
      <c r="F12" s="13">
        <v>0.185130149126052</v>
      </c>
      <c r="G12" s="10">
        <v>0.15267913043498901</v>
      </c>
      <c r="H12" s="11">
        <v>0.201132431626319</v>
      </c>
      <c r="I12" s="10">
        <v>0.13935665786266299</v>
      </c>
      <c r="J12" s="11">
        <v>0.18648345768451599</v>
      </c>
      <c r="K12" s="10">
        <v>0.13994543254375399</v>
      </c>
      <c r="L12" s="11">
        <v>0.18827870488166801</v>
      </c>
    </row>
    <row r="13" spans="1:12" ht="18" customHeight="1" x14ac:dyDescent="0.3">
      <c r="A13" s="56"/>
      <c r="B13" s="2">
        <v>96</v>
      </c>
      <c r="C13" s="12">
        <v>0.13881157338619199</v>
      </c>
      <c r="D13" s="9">
        <v>0.188104227185249</v>
      </c>
      <c r="E13" s="10">
        <v>0.14897474646568201</v>
      </c>
      <c r="F13" s="11">
        <v>0.19594271481037101</v>
      </c>
      <c r="G13" s="10">
        <v>0.15807057917118</v>
      </c>
      <c r="H13" s="11">
        <v>0.20795185863971699</v>
      </c>
      <c r="I13" s="43">
        <v>0.14120377600192999</v>
      </c>
      <c r="J13" s="13">
        <v>0.190187752246856</v>
      </c>
      <c r="K13" s="10">
        <v>0.14456957578658999</v>
      </c>
      <c r="L13" s="11">
        <v>0.193444788455963</v>
      </c>
    </row>
    <row r="14" spans="1:12" ht="18" customHeight="1" thickBot="1" x14ac:dyDescent="0.35">
      <c r="A14" s="63"/>
      <c r="B14" s="2" t="s">
        <v>20</v>
      </c>
      <c r="C14" s="12">
        <f>AVERAGE(C11:C13)</f>
        <v>0.13531827429930332</v>
      </c>
      <c r="D14" s="9">
        <f t="shared" ref="D14" si="4">AVERAGE(D11:D13)</f>
        <v>0.18367662032445234</v>
      </c>
      <c r="E14" s="29">
        <f t="shared" ref="E14:L14" si="5">AVERAGE(E11:E13)</f>
        <v>0.13947629928588801</v>
      </c>
      <c r="F14" s="31">
        <f t="shared" si="5"/>
        <v>0.18702509502569767</v>
      </c>
      <c r="G14" s="29">
        <f t="shared" si="5"/>
        <v>0.15053557852903934</v>
      </c>
      <c r="H14" s="31">
        <f t="shared" si="5"/>
        <v>0.19915376106897931</v>
      </c>
      <c r="I14" s="7">
        <f t="shared" si="5"/>
        <v>0.13760947684446934</v>
      </c>
      <c r="J14" s="51">
        <f t="shared" si="5"/>
        <v>0.18560703595479267</v>
      </c>
      <c r="K14" s="29">
        <f t="shared" si="5"/>
        <v>0.13900411625703135</v>
      </c>
      <c r="L14" s="31">
        <f t="shared" si="5"/>
        <v>0.18740226328372933</v>
      </c>
    </row>
    <row r="15" spans="1:12" s="32" customFormat="1" ht="18" customHeight="1" thickTop="1" x14ac:dyDescent="0.3">
      <c r="A15" s="59" t="s">
        <v>5</v>
      </c>
      <c r="B15" s="33">
        <v>24</v>
      </c>
      <c r="C15" s="34">
        <v>3.7347428500652299E-2</v>
      </c>
      <c r="D15" s="53">
        <v>7.8397959470748901E-2</v>
      </c>
      <c r="E15" s="37">
        <v>3.7189E-2</v>
      </c>
      <c r="F15" s="36">
        <v>7.8594999999999998E-2</v>
      </c>
      <c r="G15" s="35">
        <v>3.9495000000000002E-2</v>
      </c>
      <c r="H15" s="36">
        <v>7.9097000000000001E-2</v>
      </c>
      <c r="I15" s="35">
        <v>3.8753999999999997E-2</v>
      </c>
      <c r="J15" s="36">
        <v>7.9699999999999993E-2</v>
      </c>
      <c r="K15" s="52">
        <v>3.7275999999999997E-2</v>
      </c>
      <c r="L15" s="39">
        <v>7.8163999999999997E-2</v>
      </c>
    </row>
    <row r="16" spans="1:12" ht="18" customHeight="1" x14ac:dyDescent="0.3">
      <c r="A16" s="62"/>
      <c r="B16" s="2">
        <v>48</v>
      </c>
      <c r="C16" s="12">
        <v>3.8360789418220499E-2</v>
      </c>
      <c r="D16" s="51">
        <v>7.8251808881759602E-2</v>
      </c>
      <c r="E16" s="29">
        <v>3.9220999999999999E-2</v>
      </c>
      <c r="F16" s="11">
        <v>7.8546000000000005E-2</v>
      </c>
      <c r="G16" s="10">
        <v>4.1679000000000001E-2</v>
      </c>
      <c r="H16" s="11">
        <v>8.0673999999999996E-2</v>
      </c>
      <c r="I16" s="43">
        <v>3.9119000000000001E-2</v>
      </c>
      <c r="J16" s="9">
        <v>7.7981999999999996E-2</v>
      </c>
      <c r="K16" s="10">
        <v>3.9109999999999999E-2</v>
      </c>
      <c r="L16" s="11">
        <v>7.8508999999999995E-2</v>
      </c>
    </row>
    <row r="17" spans="1:12" ht="18" customHeight="1" x14ac:dyDescent="0.3">
      <c r="A17" s="62"/>
      <c r="B17" s="2">
        <v>96</v>
      </c>
      <c r="C17" s="12">
        <v>3.8529902696609497E-2</v>
      </c>
      <c r="D17" s="9">
        <v>7.8074097633361803E-2</v>
      </c>
      <c r="E17" s="29">
        <v>4.2533000000000001E-2</v>
      </c>
      <c r="F17" s="11">
        <v>8.2535999999999998E-2</v>
      </c>
      <c r="G17" s="10">
        <v>4.3813999999999999E-2</v>
      </c>
      <c r="H17" s="11">
        <v>8.3259E-2</v>
      </c>
      <c r="I17" s="10">
        <v>4.1554000000000001E-2</v>
      </c>
      <c r="J17" s="13">
        <v>7.9607999999999998E-2</v>
      </c>
      <c r="K17" s="43">
        <v>4.0398000000000003E-2</v>
      </c>
      <c r="L17" s="11">
        <v>8.0392000000000005E-2</v>
      </c>
    </row>
    <row r="18" spans="1:12" s="25" customFormat="1" ht="18" customHeight="1" x14ac:dyDescent="0.3">
      <c r="A18" s="64"/>
      <c r="B18" s="26" t="s">
        <v>20</v>
      </c>
      <c r="C18" s="14">
        <f>AVERAGE(C15:C17)</f>
        <v>3.8079373538494103E-2</v>
      </c>
      <c r="D18" s="15">
        <f t="shared" ref="D18" si="6">AVERAGE(D15:D17)</f>
        <v>7.8241288661956773E-2</v>
      </c>
      <c r="E18" s="27">
        <f t="shared" ref="E18:L18" si="7">AVERAGE(E15:E17)</f>
        <v>3.9647666666666671E-2</v>
      </c>
      <c r="F18" s="28">
        <f t="shared" si="7"/>
        <v>7.9892333333333329E-2</v>
      </c>
      <c r="G18" s="27">
        <f t="shared" si="7"/>
        <v>4.166266666666666E-2</v>
      </c>
      <c r="H18" s="28">
        <f t="shared" si="7"/>
        <v>8.1009999999999999E-2</v>
      </c>
      <c r="I18" s="27">
        <f t="shared" si="7"/>
        <v>3.9809000000000004E-2</v>
      </c>
      <c r="J18" s="28">
        <f t="shared" si="7"/>
        <v>7.9096666666666662E-2</v>
      </c>
      <c r="K18" s="48">
        <f t="shared" si="7"/>
        <v>3.8927999999999997E-2</v>
      </c>
      <c r="L18" s="49">
        <f t="shared" si="7"/>
        <v>7.9021666666666671E-2</v>
      </c>
    </row>
    <row r="19" spans="1:12" s="18" customFormat="1" ht="18" customHeight="1" x14ac:dyDescent="0.3">
      <c r="A19" s="61" t="s">
        <v>7</v>
      </c>
      <c r="B19" s="19">
        <v>24</v>
      </c>
      <c r="C19" s="20">
        <v>3.8187548518180799E-2</v>
      </c>
      <c r="D19" s="22">
        <v>7.8308656811714103E-2</v>
      </c>
      <c r="E19" s="54">
        <v>3.9593999999999997E-2</v>
      </c>
      <c r="F19" s="24">
        <v>7.9074000000000005E-2</v>
      </c>
      <c r="G19" s="23">
        <v>4.0729000000000001E-2</v>
      </c>
      <c r="H19" s="24">
        <v>8.0159999999999995E-2</v>
      </c>
      <c r="I19" s="23">
        <v>4.0704999999999998E-2</v>
      </c>
      <c r="J19" s="47">
        <v>7.9009999999999997E-2</v>
      </c>
      <c r="K19" s="23">
        <v>3.9806000000000001E-2</v>
      </c>
      <c r="L19" s="24">
        <v>7.9135999999999998E-2</v>
      </c>
    </row>
    <row r="20" spans="1:12" ht="18" customHeight="1" x14ac:dyDescent="0.3">
      <c r="A20" s="62"/>
      <c r="B20" s="2">
        <v>48</v>
      </c>
      <c r="C20" s="12">
        <v>3.9353840053081499E-2</v>
      </c>
      <c r="D20" s="51">
        <v>7.8470081090927096E-2</v>
      </c>
      <c r="E20" s="29">
        <v>4.1147999999999997E-2</v>
      </c>
      <c r="F20" s="11">
        <v>7.9465999999999995E-2</v>
      </c>
      <c r="G20" s="10">
        <v>4.1945000000000003E-2</v>
      </c>
      <c r="H20" s="11">
        <v>8.1190999999999999E-2</v>
      </c>
      <c r="I20" s="43">
        <v>4.0011999999999999E-2</v>
      </c>
      <c r="J20" s="9">
        <v>7.6873999999999998E-2</v>
      </c>
      <c r="K20" s="10">
        <v>4.0365999999999999E-2</v>
      </c>
      <c r="L20" s="11">
        <v>7.8709000000000001E-2</v>
      </c>
    </row>
    <row r="21" spans="1:12" ht="18" customHeight="1" x14ac:dyDescent="0.3">
      <c r="A21" s="62"/>
      <c r="B21" s="2">
        <v>96</v>
      </c>
      <c r="C21" s="12">
        <v>3.94344069063663E-2</v>
      </c>
      <c r="D21" s="51">
        <v>7.8514188528060899E-2</v>
      </c>
      <c r="E21" s="10">
        <v>4.1829999999999999E-2</v>
      </c>
      <c r="F21" s="11">
        <v>8.3087999999999995E-2</v>
      </c>
      <c r="G21" s="10">
        <v>4.4707999999999998E-2</v>
      </c>
      <c r="H21" s="11">
        <v>8.3204E-2</v>
      </c>
      <c r="I21" s="43">
        <v>4.0099000000000003E-2</v>
      </c>
      <c r="J21" s="9">
        <v>7.7418000000000001E-2</v>
      </c>
      <c r="K21" s="10">
        <v>4.0162000000000003E-2</v>
      </c>
      <c r="L21" s="11">
        <v>8.0111000000000002E-2</v>
      </c>
    </row>
    <row r="22" spans="1:12" s="25" customFormat="1" ht="18" customHeight="1" x14ac:dyDescent="0.3">
      <c r="A22" s="64"/>
      <c r="B22" s="26" t="s">
        <v>20</v>
      </c>
      <c r="C22" s="14">
        <f>AVERAGE(C19:C21)</f>
        <v>3.8991931825876201E-2</v>
      </c>
      <c r="D22" s="49">
        <f t="shared" ref="D22" si="8">AVERAGE(D19:D21)</f>
        <v>7.8430975476900699E-2</v>
      </c>
      <c r="E22" s="27">
        <f t="shared" ref="E22:L22" si="9">AVERAGE(E19:E21)</f>
        <v>4.0857333333333329E-2</v>
      </c>
      <c r="F22" s="28">
        <f t="shared" si="9"/>
        <v>8.0542666666666665E-2</v>
      </c>
      <c r="G22" s="27">
        <f t="shared" si="9"/>
        <v>4.2460666666666667E-2</v>
      </c>
      <c r="H22" s="28">
        <f t="shared" si="9"/>
        <v>8.1518333333333332E-2</v>
      </c>
      <c r="I22" s="27">
        <f t="shared" si="9"/>
        <v>4.0272000000000002E-2</v>
      </c>
      <c r="J22" s="15">
        <f t="shared" si="9"/>
        <v>7.7767333333333341E-2</v>
      </c>
      <c r="K22" s="48">
        <f t="shared" si="9"/>
        <v>4.0111333333333332E-2</v>
      </c>
      <c r="L22" s="28">
        <f t="shared" si="9"/>
        <v>7.9318666666666662E-2</v>
      </c>
    </row>
    <row r="23" spans="1:12" ht="18" customHeight="1" x14ac:dyDescent="0.3">
      <c r="A23" s="61" t="s">
        <v>9</v>
      </c>
      <c r="B23" s="2">
        <v>24</v>
      </c>
      <c r="C23" s="20">
        <v>3.8539212197065298E-2</v>
      </c>
      <c r="D23" s="22">
        <v>7.69529119133949E-2</v>
      </c>
      <c r="E23" s="43">
        <v>3.9034359157085398E-2</v>
      </c>
      <c r="F23" s="13">
        <v>7.7959530055522905E-2</v>
      </c>
      <c r="G23" s="10">
        <v>4.2591895908117197E-2</v>
      </c>
      <c r="H23" s="11">
        <v>8.1282101571559906E-2</v>
      </c>
      <c r="I23" s="10">
        <v>4.0582798421382897E-2</v>
      </c>
      <c r="J23" s="11">
        <v>7.9508826136588995E-2</v>
      </c>
      <c r="K23" s="10">
        <v>3.9725478738546302E-2</v>
      </c>
      <c r="L23" s="11">
        <v>7.9640008509159005E-2</v>
      </c>
    </row>
    <row r="24" spans="1:12" ht="18" customHeight="1" x14ac:dyDescent="0.3">
      <c r="A24" s="56"/>
      <c r="B24" s="2">
        <v>48</v>
      </c>
      <c r="C24" s="12">
        <v>3.9741411805152803E-2</v>
      </c>
      <c r="D24" s="9">
        <v>7.7548891305923406E-2</v>
      </c>
      <c r="E24" s="10">
        <v>4.18001040816307E-2</v>
      </c>
      <c r="F24" s="51">
        <v>7.8162930905818898E-2</v>
      </c>
      <c r="G24" s="10">
        <v>4.4313747435808098E-2</v>
      </c>
      <c r="H24" s="11">
        <v>8.2884423434734303E-2</v>
      </c>
      <c r="I24" s="10">
        <v>4.2023394256830202E-2</v>
      </c>
      <c r="J24" s="11">
        <v>7.8403636813163702E-2</v>
      </c>
      <c r="K24" s="43">
        <v>4.1370373219251598E-2</v>
      </c>
      <c r="L24" s="11">
        <v>7.9692490398883806E-2</v>
      </c>
    </row>
    <row r="25" spans="1:12" ht="18" customHeight="1" x14ac:dyDescent="0.3">
      <c r="A25" s="56"/>
      <c r="B25" s="2">
        <v>96</v>
      </c>
      <c r="C25" s="7">
        <v>4.0421377867460202E-2</v>
      </c>
      <c r="D25" s="9">
        <v>7.7693574130535098E-2</v>
      </c>
      <c r="E25" s="10">
        <v>4.1659776121377903E-2</v>
      </c>
      <c r="F25" s="11">
        <v>7.9333618283271706E-2</v>
      </c>
      <c r="G25" s="10">
        <v>4.5678116381168303E-2</v>
      </c>
      <c r="H25" s="11">
        <v>8.4842652082443196E-2</v>
      </c>
      <c r="I25" s="10">
        <v>4.26099300384521E-2</v>
      </c>
      <c r="J25" s="11">
        <v>8.0047950148582403E-2</v>
      </c>
      <c r="K25" s="12">
        <v>4.00714501738548E-2</v>
      </c>
      <c r="L25" s="13">
        <v>7.8053355216979897E-2</v>
      </c>
    </row>
    <row r="26" spans="1:12" ht="18" customHeight="1" thickBot="1" x14ac:dyDescent="0.35">
      <c r="A26" s="63"/>
      <c r="B26" s="2" t="s">
        <v>20</v>
      </c>
      <c r="C26" s="12">
        <f>AVERAGE(C23:C25)</f>
        <v>3.9567333956559432E-2</v>
      </c>
      <c r="D26" s="9">
        <f t="shared" ref="D26" si="10">AVERAGE(D23:D25)</f>
        <v>7.7398459116617802E-2</v>
      </c>
      <c r="E26" s="29">
        <f t="shared" ref="E26:L26" si="11">AVERAGE(E23:E25)</f>
        <v>4.0831413120031336E-2</v>
      </c>
      <c r="F26" s="51">
        <f t="shared" si="11"/>
        <v>7.8485359748204503E-2</v>
      </c>
      <c r="G26" s="29">
        <f t="shared" si="11"/>
        <v>4.4194586575031197E-2</v>
      </c>
      <c r="H26" s="31">
        <f t="shared" si="11"/>
        <v>8.3003059029579121E-2</v>
      </c>
      <c r="I26" s="29">
        <f t="shared" si="11"/>
        <v>4.1738707572221728E-2</v>
      </c>
      <c r="J26" s="31">
        <f t="shared" si="11"/>
        <v>7.9320137699445029E-2</v>
      </c>
      <c r="K26" s="7">
        <f t="shared" si="11"/>
        <v>4.03891007105509E-2</v>
      </c>
      <c r="L26" s="31">
        <f t="shared" si="11"/>
        <v>7.9128618041674231E-2</v>
      </c>
    </row>
    <row r="27" spans="1:12" s="32" customFormat="1" ht="18" customHeight="1" thickTop="1" x14ac:dyDescent="0.3">
      <c r="A27" s="59" t="s">
        <v>10</v>
      </c>
      <c r="B27" s="33">
        <v>24</v>
      </c>
      <c r="C27" s="37">
        <v>1.8416857346892301E-2</v>
      </c>
      <c r="D27" s="38">
        <v>2.5398848578333799E-2</v>
      </c>
      <c r="E27" s="35">
        <v>1.8877305090427399E-2</v>
      </c>
      <c r="F27" s="36">
        <v>2.6082960888743401E-2</v>
      </c>
      <c r="G27" s="35">
        <v>1.89931914210319E-2</v>
      </c>
      <c r="H27" s="36">
        <v>2.59897131472826E-2</v>
      </c>
      <c r="I27" s="35">
        <v>1.89602188766002E-2</v>
      </c>
      <c r="J27" s="36">
        <v>2.6252249255776398E-2</v>
      </c>
      <c r="K27" s="52">
        <v>1.8717905506491599E-2</v>
      </c>
      <c r="L27" s="55">
        <v>2.5720234960317601E-2</v>
      </c>
    </row>
    <row r="28" spans="1:12" ht="18" customHeight="1" x14ac:dyDescent="0.3">
      <c r="A28" s="62"/>
      <c r="B28" s="2">
        <v>48</v>
      </c>
      <c r="C28" s="7">
        <v>2.3212268948554899E-2</v>
      </c>
      <c r="D28" s="50">
        <v>3.1127020716667099E-2</v>
      </c>
      <c r="E28" s="12">
        <v>2.2905623540282201E-2</v>
      </c>
      <c r="F28" s="9">
        <v>3.0811134725809E-2</v>
      </c>
      <c r="G28" s="10">
        <v>2.5313993915915399E-2</v>
      </c>
      <c r="H28" s="11">
        <v>3.3718544989824198E-2</v>
      </c>
      <c r="I28" s="10">
        <v>2.3614522069692601E-2</v>
      </c>
      <c r="J28" s="11">
        <v>3.1598206609487499E-2</v>
      </c>
      <c r="K28" s="10">
        <v>2.33765263110399E-2</v>
      </c>
      <c r="L28" s="11">
        <v>3.1193284317851001E-2</v>
      </c>
    </row>
    <row r="29" spans="1:12" ht="18" customHeight="1" x14ac:dyDescent="0.3">
      <c r="A29" s="62"/>
      <c r="B29" s="2">
        <v>96</v>
      </c>
      <c r="C29" s="7">
        <v>2.6290317997336301E-2</v>
      </c>
      <c r="D29" s="8">
        <v>3.4812252968549701E-2</v>
      </c>
      <c r="E29" s="10">
        <v>2.6595311239361701E-2</v>
      </c>
      <c r="F29" s="13">
        <v>3.5197887569665902E-2</v>
      </c>
      <c r="G29" s="10">
        <v>3.1745262444019297E-2</v>
      </c>
      <c r="H29" s="11">
        <v>4.0945805609226199E-2</v>
      </c>
      <c r="I29" s="10">
        <v>2.9598770663142201E-2</v>
      </c>
      <c r="J29" s="11">
        <v>3.7804923951625803E-2</v>
      </c>
      <c r="K29" s="12">
        <v>2.91491635143756E-2</v>
      </c>
      <c r="L29" s="11">
        <v>3.7863053381443003E-2</v>
      </c>
    </row>
    <row r="30" spans="1:12" ht="18" customHeight="1" x14ac:dyDescent="0.3">
      <c r="A30" s="64"/>
      <c r="B30" s="2" t="s">
        <v>20</v>
      </c>
      <c r="C30" s="12">
        <f>AVERAGE(C27:C29)</f>
        <v>2.2639814764261166E-2</v>
      </c>
      <c r="D30" s="8">
        <f t="shared" ref="D30" si="12">AVERAGE(D27:D29)</f>
        <v>3.0446040754516863E-2</v>
      </c>
      <c r="E30" s="7">
        <f t="shared" ref="E30:L30" si="13">AVERAGE(E27:E29)</f>
        <v>2.2792746623357101E-2</v>
      </c>
      <c r="F30" s="50">
        <f t="shared" si="13"/>
        <v>3.0697327728072765E-2</v>
      </c>
      <c r="G30" s="29">
        <f t="shared" si="13"/>
        <v>2.5350815926988863E-2</v>
      </c>
      <c r="H30" s="30">
        <f t="shared" si="13"/>
        <v>3.3551354582110997E-2</v>
      </c>
      <c r="I30" s="29">
        <f t="shared" si="13"/>
        <v>2.4057837203144999E-2</v>
      </c>
      <c r="J30" s="30">
        <f t="shared" si="13"/>
        <v>3.18851266056299E-2</v>
      </c>
      <c r="K30" s="29">
        <f t="shared" si="13"/>
        <v>2.3747865110635702E-2</v>
      </c>
      <c r="L30" s="31">
        <f t="shared" si="13"/>
        <v>3.1592190886537204E-2</v>
      </c>
    </row>
    <row r="31" spans="1:12" s="18" customFormat="1" ht="18" customHeight="1" x14ac:dyDescent="0.3">
      <c r="A31" s="61" t="s">
        <v>11</v>
      </c>
      <c r="B31" s="19">
        <v>24</v>
      </c>
      <c r="C31" s="20">
        <v>1.8019666895270299E-2</v>
      </c>
      <c r="D31" s="21">
        <v>2.4883762001991199E-2</v>
      </c>
      <c r="E31" s="46">
        <v>1.8121792003512299E-2</v>
      </c>
      <c r="F31" s="47">
        <v>2.5016343221068299E-2</v>
      </c>
      <c r="G31" s="23">
        <v>1.8728464841842599E-2</v>
      </c>
      <c r="H31" s="24">
        <v>2.57115922868251E-2</v>
      </c>
      <c r="I31" s="23">
        <v>1.8998576328158299E-2</v>
      </c>
      <c r="J31" s="24">
        <v>2.6139158755540799E-2</v>
      </c>
      <c r="K31" s="23">
        <v>1.8413078039884501E-2</v>
      </c>
      <c r="L31" s="24">
        <v>2.5689473375678E-2</v>
      </c>
    </row>
    <row r="32" spans="1:12" ht="18" customHeight="1" x14ac:dyDescent="0.3">
      <c r="A32" s="62"/>
      <c r="B32" s="2">
        <v>48</v>
      </c>
      <c r="C32" s="7">
        <v>2.1260784938931399E-2</v>
      </c>
      <c r="D32" s="8">
        <v>2.8577214106917301E-2</v>
      </c>
      <c r="E32" s="12">
        <v>2.1246971562504699E-2</v>
      </c>
      <c r="F32" s="13">
        <v>2.8618281707167601E-2</v>
      </c>
      <c r="G32" s="10">
        <v>2.2992128506302799E-2</v>
      </c>
      <c r="H32" s="11">
        <v>3.0817411839961999E-2</v>
      </c>
      <c r="I32" s="10">
        <v>2.26310119032859E-2</v>
      </c>
      <c r="J32" s="11">
        <v>2.9878234490752199E-2</v>
      </c>
      <c r="K32" s="10">
        <v>2.1941686049103699E-2</v>
      </c>
      <c r="L32" s="11">
        <v>2.93604601174592E-2</v>
      </c>
    </row>
    <row r="33" spans="1:12" ht="18" customHeight="1" x14ac:dyDescent="0.3">
      <c r="A33" s="62"/>
      <c r="B33" s="2">
        <v>96</v>
      </c>
      <c r="C33" s="7">
        <v>2.2915853187441802E-2</v>
      </c>
      <c r="D33" s="50">
        <v>3.0880551785230598E-2</v>
      </c>
      <c r="E33" s="12">
        <v>2.2637242451310099E-2</v>
      </c>
      <c r="F33" s="9">
        <v>3.0536705628037401E-2</v>
      </c>
      <c r="G33" s="10">
        <v>2.5457691401243199E-2</v>
      </c>
      <c r="H33" s="11">
        <v>3.4079868346452699E-2</v>
      </c>
      <c r="I33" s="10">
        <v>2.37818080931901E-2</v>
      </c>
      <c r="J33" s="11">
        <v>3.1791564077138901E-2</v>
      </c>
      <c r="K33" s="10">
        <v>2.3907091468572599E-2</v>
      </c>
      <c r="L33" s="11">
        <v>3.18573601543903E-2</v>
      </c>
    </row>
    <row r="34" spans="1:12" ht="18" customHeight="1" x14ac:dyDescent="0.3">
      <c r="A34" s="64"/>
      <c r="B34" s="2" t="s">
        <v>20</v>
      </c>
      <c r="C34" s="7">
        <f>AVERAGE(C31:C33)</f>
        <v>2.0732101673881165E-2</v>
      </c>
      <c r="D34" s="50">
        <f t="shared" ref="D34" si="14">AVERAGE(D31:D33)</f>
        <v>2.8113842631379699E-2</v>
      </c>
      <c r="E34" s="12">
        <f t="shared" ref="E34:L34" si="15">AVERAGE(E31:E33)</f>
        <v>2.0668668672442367E-2</v>
      </c>
      <c r="F34" s="8">
        <f t="shared" si="15"/>
        <v>2.8057110185424432E-2</v>
      </c>
      <c r="G34" s="29">
        <f t="shared" si="15"/>
        <v>2.2392761583129531E-2</v>
      </c>
      <c r="H34" s="30">
        <f t="shared" si="15"/>
        <v>3.0202957491079933E-2</v>
      </c>
      <c r="I34" s="29">
        <f t="shared" si="15"/>
        <v>2.1803798774878102E-2</v>
      </c>
      <c r="J34" s="30">
        <f t="shared" si="15"/>
        <v>2.9269652441143965E-2</v>
      </c>
      <c r="K34" s="29">
        <f t="shared" si="15"/>
        <v>2.1420618519186932E-2</v>
      </c>
      <c r="L34" s="31">
        <f t="shared" si="15"/>
        <v>2.8969097882509166E-2</v>
      </c>
    </row>
    <row r="35" spans="1:12" s="18" customFormat="1" ht="18" customHeight="1" x14ac:dyDescent="0.3">
      <c r="A35" s="61" t="s">
        <v>12</v>
      </c>
      <c r="B35" s="19">
        <v>24</v>
      </c>
      <c r="C35" s="20">
        <v>1.6250062733888598E-2</v>
      </c>
      <c r="D35" s="21">
        <v>2.34308149665594E-2</v>
      </c>
      <c r="E35" s="23">
        <v>1.64120011031627E-2</v>
      </c>
      <c r="F35" s="24">
        <v>2.3522242903709401E-2</v>
      </c>
      <c r="G35" s="46">
        <v>1.63750555366277E-2</v>
      </c>
      <c r="H35" s="24">
        <v>2.3517491295933699E-2</v>
      </c>
      <c r="I35" s="23">
        <v>1.6641713678836802E-2</v>
      </c>
      <c r="J35" s="24">
        <v>2.3609073832631101E-2</v>
      </c>
      <c r="K35" s="23">
        <v>1.6425851732492398E-2</v>
      </c>
      <c r="L35" s="47">
        <v>2.34688781201839E-2</v>
      </c>
    </row>
    <row r="36" spans="1:12" ht="18" customHeight="1" x14ac:dyDescent="0.3">
      <c r="A36" s="62"/>
      <c r="B36" s="2">
        <v>48</v>
      </c>
      <c r="C36" s="12">
        <v>1.7871698364615399E-2</v>
      </c>
      <c r="D36" s="8">
        <v>2.5338787585496899E-2</v>
      </c>
      <c r="E36" s="43">
        <v>1.80826131254434E-2</v>
      </c>
      <c r="F36" s="13">
        <v>2.5755986571311899E-2</v>
      </c>
      <c r="G36" s="10">
        <v>1.9916031509637801E-2</v>
      </c>
      <c r="H36" s="11">
        <v>2.76308637112379E-2</v>
      </c>
      <c r="I36" s="10">
        <v>1.8231838941574E-2</v>
      </c>
      <c r="J36" s="11">
        <v>2.5895245373248998E-2</v>
      </c>
      <c r="K36" s="10">
        <v>1.82049460709095E-2</v>
      </c>
      <c r="L36" s="11">
        <v>2.58287191390991E-2</v>
      </c>
    </row>
    <row r="37" spans="1:12" ht="18" customHeight="1" x14ac:dyDescent="0.3">
      <c r="A37" s="62"/>
      <c r="B37" s="2">
        <v>96</v>
      </c>
      <c r="C37" s="12">
        <v>2.0298028364777499E-2</v>
      </c>
      <c r="D37" s="8">
        <v>2.85240970551967E-2</v>
      </c>
      <c r="E37" s="43">
        <v>2.0559759810566899E-2</v>
      </c>
      <c r="F37" s="11">
        <v>2.8746936470270101E-2</v>
      </c>
      <c r="G37" s="10">
        <v>2.2938961163163098E-2</v>
      </c>
      <c r="H37" s="11">
        <v>3.1905408948659897E-2</v>
      </c>
      <c r="I37" s="10">
        <v>2.07943059504032E-2</v>
      </c>
      <c r="J37" s="11">
        <v>2.9205802828073502E-2</v>
      </c>
      <c r="K37" s="10">
        <v>2.0585192367434502E-2</v>
      </c>
      <c r="L37" s="13">
        <v>2.8743075206875801E-2</v>
      </c>
    </row>
    <row r="38" spans="1:12" ht="18" customHeight="1" thickBot="1" x14ac:dyDescent="0.35">
      <c r="A38" s="63"/>
      <c r="B38" s="2" t="s">
        <v>20</v>
      </c>
      <c r="C38" s="12">
        <f>AVERAGE(C35:C37)</f>
        <v>1.8139929821093831E-2</v>
      </c>
      <c r="D38" s="8">
        <f t="shared" ref="D38" si="16">AVERAGE(D35:D37)</f>
        <v>2.5764566535750998E-2</v>
      </c>
      <c r="E38" s="7">
        <f t="shared" ref="E38:L38" si="17">AVERAGE(E35:E37)</f>
        <v>1.8351458013057667E-2</v>
      </c>
      <c r="F38" s="50">
        <f t="shared" si="17"/>
        <v>2.6008388648430469E-2</v>
      </c>
      <c r="G38" s="29">
        <f t="shared" si="17"/>
        <v>1.974334940314287E-2</v>
      </c>
      <c r="H38" s="30">
        <f t="shared" si="17"/>
        <v>2.7684587985277165E-2</v>
      </c>
      <c r="I38" s="29">
        <f t="shared" si="17"/>
        <v>1.8555952856938E-2</v>
      </c>
      <c r="J38" s="30">
        <f t="shared" si="17"/>
        <v>2.6236707344651198E-2</v>
      </c>
      <c r="K38" s="29">
        <f t="shared" si="17"/>
        <v>1.8405330056945467E-2</v>
      </c>
      <c r="L38" s="31">
        <f t="shared" si="17"/>
        <v>2.6013557488719599E-2</v>
      </c>
    </row>
    <row r="39" spans="1:12" s="32" customFormat="1" ht="18" customHeight="1" thickTop="1" x14ac:dyDescent="0.3">
      <c r="A39" s="59" t="s">
        <v>13</v>
      </c>
      <c r="B39" s="60"/>
      <c r="C39" s="40">
        <v>28</v>
      </c>
      <c r="D39" s="41">
        <v>28</v>
      </c>
      <c r="E39" s="42">
        <v>6</v>
      </c>
      <c r="F39" s="33">
        <v>3</v>
      </c>
      <c r="G39" s="42">
        <v>0</v>
      </c>
      <c r="H39" s="33">
        <v>0</v>
      </c>
      <c r="I39" s="42">
        <v>0</v>
      </c>
      <c r="J39" s="33">
        <v>4</v>
      </c>
      <c r="K39" s="42">
        <v>2</v>
      </c>
      <c r="L39" s="33">
        <v>1</v>
      </c>
    </row>
  </sheetData>
  <mergeCells count="16">
    <mergeCell ref="A15:A18"/>
    <mergeCell ref="A11:A14"/>
    <mergeCell ref="A7:A10"/>
    <mergeCell ref="A3:A6"/>
    <mergeCell ref="A35:A38"/>
    <mergeCell ref="A31:A34"/>
    <mergeCell ref="A27:A30"/>
    <mergeCell ref="A23:A26"/>
    <mergeCell ref="A19:A22"/>
    <mergeCell ref="A1:B1"/>
    <mergeCell ref="K1:L1"/>
    <mergeCell ref="I1:J1"/>
    <mergeCell ref="G1:H1"/>
    <mergeCell ref="E1:F1"/>
    <mergeCell ref="C1:D1"/>
    <mergeCell ref="A39:B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2025-03-08T06:40:16Z</dcterms:modified>
</cp:coreProperties>
</file>