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an Gilberto\Desktop\Projeto Dio\Dashboard\"/>
    </mc:Choice>
  </mc:AlternateContent>
  <xr:revisionPtr revIDLastSave="0" documentId="13_ncr:1_{846E4BEE-3001-4D0D-9531-878A0C2663A6}" xr6:coauthVersionLast="47" xr6:coauthVersionMax="47" xr10:uidLastSave="{00000000-0000-0000-0000-000000000000}"/>
  <bookViews>
    <workbookView xWindow="-120" yWindow="-120" windowWidth="386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E15" i="3"/>
  <c r="E23" i="3"/>
</calcChain>
</file>

<file path=xl/sharedStrings.xml><?xml version="1.0" encoding="utf-8"?>
<sst xmlns="http://schemas.openxmlformats.org/spreadsheetml/2006/main" count="1828" uniqueCount="319">
  <si>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</si>
  <si>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</si>
  <si>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</si>
  <si>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</si>
  <si>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</si>
  <si>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</si>
  <si>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</si>
  <si>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</si>
  <si>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</si>
  <si>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</si>
  <si>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</si>
  <si>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</si>
  <si>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</si>
  <si>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</si>
  <si>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</si>
  <si>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</si>
  <si>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</si>
  <si>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</si>
  <si>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</si>
  <si>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</si>
  <si>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</si>
  <si>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</si>
  <si>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</si>
  <si>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</si>
  <si>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</si>
  <si>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</si>
  <si>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</si>
  <si>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</si>
  <si>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</si>
  <si>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</si>
  <si>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</si>
  <si>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</si>
  <si>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</si>
  <si>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</si>
  <si>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</si>
  <si>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</si>
  <si>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</si>
  <si>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</si>
  <si>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</si>
  <si>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</si>
  <si>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</si>
  <si>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</si>
  <si>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</si>
  <si>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</si>
  <si>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</si>
  <si>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</si>
  <si>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</si>
  <si>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</si>
  <si>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</si>
  <si>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</si>
  <si>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</si>
  <si>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</si>
  <si>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</si>
  <si>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</si>
  <si>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</si>
  <si>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</si>
  <si>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</si>
  <si>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</si>
  <si>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</si>
  <si>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</si>
  <si>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</si>
  <si>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</si>
  <si>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</si>
  <si>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</si>
  <si>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</si>
  <si>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</si>
  <si>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</si>
  <si>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</si>
  <si>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</si>
  <si>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</si>
  <si>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</si>
  <si>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</si>
  <si>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</si>
  <si>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</si>
  <si>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</si>
  <si>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</si>
  <si>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</si>
  <si>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</si>
  <si>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</si>
  <si>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</si>
  <si>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</si>
  <si>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</si>
  <si>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</si>
  <si>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</si>
  <si>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</si>
  <si>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</si>
  <si>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</si>
  <si>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</si>
  <si>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</si>
  <si>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</si>
  <si>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</si>
  <si>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</si>
  <si>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</si>
  <si>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</si>
  <si>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</si>
  <si>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</si>
  <si>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</si>
  <si>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</si>
  <si>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</si>
  <si>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</si>
  <si>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</si>
  <si>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</si>
  <si>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</si>
  <si>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</si>
  <si>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</si>
  <si>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</si>
  <si>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</si>
  <si>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</si>
  <si>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</si>
  <si>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</si>
  <si>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</si>
  <si>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</si>
  <si>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</si>
  <si>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</si>
  <si>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</si>
  <si>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</si>
  <si>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</si>
  <si>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</si>
  <si>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</si>
  <si>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</si>
  <si>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</si>
  <si>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</si>
  <si>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</si>
  <si>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</si>
  <si>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</si>
  <si>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</si>
  <si>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</si>
  <si>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</si>
  <si>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</si>
  <si>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</si>
  <si>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</si>
  <si>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</si>
  <si>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</si>
  <si>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</si>
  <si>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</si>
  <si>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</si>
  <si>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</si>
  <si>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</si>
  <si>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</si>
  <si>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</si>
  <si>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</si>
  <si>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</si>
  <si>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</si>
  <si>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</si>
  <si>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</si>
  <si>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</si>
  <si>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</si>
  <si>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</si>
  <si>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</si>
  <si>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</si>
  <si>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</si>
  <si>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</si>
  <si>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</si>
  <si>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</si>
  <si>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</si>
  <si>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</si>
  <si>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</si>
  <si>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</si>
  <si>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</si>
  <si>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</si>
  <si>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</si>
  <si>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</si>
  <si>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</si>
  <si>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</si>
  <si>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</si>
  <si>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</si>
  <si>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</si>
  <si>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</si>
  <si>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</si>
  <si>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</si>
  <si>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</si>
  <si>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</si>
  <si>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</si>
  <si>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</si>
  <si>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</si>
  <si>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</si>
  <si>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</si>
  <si>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</si>
  <si>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</si>
  <si>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</si>
  <si>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</si>
  <si>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</si>
  <si>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</si>
  <si>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</si>
  <si>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</si>
  <si>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</si>
  <si>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</si>
  <si>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</si>
  <si>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</si>
  <si>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</si>
  <si>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</si>
  <si>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</si>
  <si>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</si>
  <si>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</si>
  <si>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</si>
  <si>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</si>
  <si>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</si>
  <si>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</si>
  <si>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</si>
  <si>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</si>
  <si>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</si>
  <si>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</si>
  <si>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</si>
  <si>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</si>
  <si>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</si>
  <si>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</si>
  <si>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</si>
  <si>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</si>
  <si>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</si>
  <si>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</si>
  <si>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</si>
  <si>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</si>
  <si>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</si>
  <si>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</si>
  <si>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</si>
  <si>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</si>
  <si>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</si>
  <si>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</si>
  <si>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</si>
  <si>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</si>
  <si>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</si>
  <si>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</si>
  <si>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</si>
  <si>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</si>
  <si>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</si>
  <si>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</si>
  <si>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</si>
  <si>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</si>
  <si>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</si>
  <si>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</si>
  <si>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</si>
  <si>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</si>
  <si>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</si>
  <si>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</si>
  <si>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</si>
  <si>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</si>
  <si>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</si>
  <si>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</si>
  <si>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</si>
  <si>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</si>
  <si>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</si>
  <si>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</si>
  <si>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</si>
  <si>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</si>
  <si>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</si>
  <si>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</si>
  <si>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</si>
  <si>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</si>
  <si>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</si>
  <si>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</si>
  <si>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</si>
  <si>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</si>
  <si>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</si>
  <si>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</si>
  <si>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</si>
  <si>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</si>
  <si>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</si>
  <si>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</si>
  <si>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</si>
  <si>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</si>
  <si>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</si>
  <si>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</si>
  <si>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</si>
  <si>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</si>
  <si>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</si>
  <si>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</si>
  <si>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</si>
  <si>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</si>
  <si>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</si>
  <si>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</si>
  <si>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</si>
  <si>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</si>
  <si>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</si>
  <si>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</si>
  <si>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</si>
  <si>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</si>
  <si>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</si>
  <si>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</si>
  <si>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</si>
  <si>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</si>
  <si>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</si>
  <si>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</si>
  <si>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</si>
  <si>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</si>
  <si>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</si>
  <si>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</si>
  <si>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</si>
  <si>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</si>
  <si>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</si>
  <si>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</si>
  <si>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</si>
  <si>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</si>
  <si>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</si>
  <si>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</si>
  <si>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</si>
  <si>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</si>
  <si>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</si>
  <si>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</si>
  <si>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</si>
  <si>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</si>
  <si>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</si>
  <si>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</si>
  <si>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</si>
  <si>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</si>
  <si>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</si>
  <si>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</si>
  <si>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</si>
  <si>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</si>
  <si>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</si>
  <si>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</si>
  <si>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</si>
  <si>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</si>
  <si>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</si>
  <si>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</si>
  <si>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Subscription Price</t>
  </si>
  <si>
    <t>Soma de EA Play Season Pass</t>
  </si>
  <si>
    <t>Soma de Total Value</t>
  </si>
  <si>
    <t xml:space="preserve"> XBOX GAME PASS SUBSCRIPTIONS SALES</t>
  </si>
  <si>
    <t>Soma de planos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</si>
</sst>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17"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C̳álculos!$B$5:$B$7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C̳álculos!$C$5:$C$7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[dashboard_xbox_finalizado.xlsx]C̳álculos!Tabela dinâmica3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C̳álculos!$B$28:$B$31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C̳álculos!$C$28:$C$31</c:f>
              <c:numCache>
                <c:formatCode>_("R$"* #,##0.00_);_("R$"* \(#,##0.00\);_("R$"* "-"??_);_(@_)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4E96-989C-53372620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7289440"/>
        <c:axId val="587287640"/>
      </c:barChart>
      <c:catAx>
        <c:axId val="58728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287640"/>
        <c:crosses val="autoZero"/>
        <c:auto val="1"/>
        <c:lblAlgn val="ctr"/>
        <c:lblOffset val="100"/>
        <c:noMultiLvlLbl val="0"/>
      </c:catAx>
      <c:valAx>
        <c:axId val="5872876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872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403332</xdr:colOff>
      <xdr:row>1</xdr:row>
      <xdr:rowOff>38100</xdr:rowOff>
    </xdr:from>
    <xdr:to>
      <xdr:col>0</xdr:col>
      <xdr:colOff>1143000</xdr:colOff>
      <xdr:row>4</xdr:row>
      <xdr:rowOff>28575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8480866C-DAFA-4C9B-8482-DA8CEA15CB2C}"/>
            </a:ext>
          </a:extLst>
        </xdr:cNvPr>
        <xdr:cNvSpPr/>
      </xdr:nvSpPr>
      <xdr:spPr>
        <a:xfrm>
          <a:off x="403332" y="228600"/>
          <a:ext cx="739668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14</xdr:col>
      <xdr:colOff>333375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74533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1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15</xdr:col>
      <xdr:colOff>288131</xdr:colOff>
      <xdr:row>6</xdr:row>
      <xdr:rowOff>61913</xdr:rowOff>
    </xdr:from>
    <xdr:to>
      <xdr:col>27</xdr:col>
      <xdr:colOff>361950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10108406" y="1185863"/>
          <a:ext cx="7389019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23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16</xdr:row>
      <xdr:rowOff>45244</xdr:rowOff>
    </xdr:from>
    <xdr:to>
      <xdr:col>14</xdr:col>
      <xdr:colOff>342900</xdr:colOff>
      <xdr:row>33</xdr:row>
      <xdr:rowOff>104775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2950369"/>
          <a:ext cx="7474744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Enzo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11/04/2025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21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:30:00</a:t>
          </a:r>
        </a:p>
      </xdr:txBody>
    </xdr:sp>
    <xdr:clientData/>
  </xdr:twoCellAnchor>
  <xdr:twoCellAnchor>
    <xdr:from>
      <xdr:col>15</xdr:col>
      <xdr:colOff>276225</xdr:colOff>
      <xdr:row>16</xdr:row>
      <xdr:rowOff>66675</xdr:rowOff>
    </xdr:from>
    <xdr:to>
      <xdr:col>27</xdr:col>
      <xdr:colOff>435769</xdr:colOff>
      <xdr:row>33</xdr:row>
      <xdr:rowOff>126206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DF060027-9CB6-7519-3DE0-2E24DBA8FB4A}"/>
            </a:ext>
          </a:extLst>
        </xdr:cNvPr>
        <xdr:cNvGrpSpPr/>
      </xdr:nvGrpSpPr>
      <xdr:grpSpPr>
        <a:xfrm>
          <a:off x="10096500" y="2971800"/>
          <a:ext cx="7474744" cy="3298031"/>
          <a:chOff x="10096500" y="3152775"/>
          <a:chExt cx="7474744" cy="3298031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268C12DF-1644-1601-09FF-9FAD6079DDE5}"/>
              </a:ext>
            </a:extLst>
          </xdr:cNvPr>
          <xdr:cNvSpPr/>
        </xdr:nvSpPr>
        <xdr:spPr>
          <a:xfrm>
            <a:off x="10105143" y="3152776"/>
            <a:ext cx="7457460" cy="3298030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2524685-FFB2-4858-B677-226F845DD8C2}"/>
              </a:ext>
            </a:extLst>
          </xdr:cNvPr>
          <xdr:cNvGraphicFramePr>
            <a:graphicFrameLocks/>
          </xdr:cNvGraphicFramePr>
        </xdr:nvGraphicFramePr>
        <xdr:xfrm>
          <a:off x="10153649" y="3629025"/>
          <a:ext cx="7277101" cy="2705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15F682E6-40C2-D2EB-6DDD-2A6C8A24696F}"/>
              </a:ext>
            </a:extLst>
          </xdr:cNvPr>
          <xdr:cNvSpPr/>
        </xdr:nvSpPr>
        <xdr:spPr>
          <a:xfrm>
            <a:off x="10096500" y="3152775"/>
            <a:ext cx="74747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PLAN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5FED8-EBAC-4860-B3D4-1F8D5997B51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planos" fld="12" baseField="0" baseItem="0" numFmtId="4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4:C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3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314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>
        <v>0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>
        <v>0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>
        <v>0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>
        <v>0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>
        <v>0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>
        <v>0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>
        <v>0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>
        <v>0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>
        <v>0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>
        <v>0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>
        <v>0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>
        <v>0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>
        <v>0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>
        <v>0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>
        <v>0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>
        <v>0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>
        <v>0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>
        <v>0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>
        <v>0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>
        <v>0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>
        <v>0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>
        <v>0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>
        <v>0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>
        <v>0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>
        <v>0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>
        <v>0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>
        <v>0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>
        <v>0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>
        <v>0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>
        <v>0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>
        <v>0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>
        <v>0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>
        <v>0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>
        <v>0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>
        <v>0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>
        <v>0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>
        <v>0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>
        <v>0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>
        <v>0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>
        <v>0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>
        <v>0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>
        <v>0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>
        <v>0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>
        <v>0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>
        <v>0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>
        <v>0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>
        <v>0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>
        <v>0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>
        <v>0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>
        <v>0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>
        <v>0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>
        <v>0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>
        <v>0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>
        <v>0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>
        <v>0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>
        <v>0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>
        <v>0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>
        <v>0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>
        <v>0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>
        <v>0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>
        <v>0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>
        <v>0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>
        <v>0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>
        <v>0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>
        <v>0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>
        <v>0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>
        <v>0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>
        <v>0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>
        <v>0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>
        <v>0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>
        <v>0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>
        <v>0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>
        <v>0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>
        <v>0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>
        <v>0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>
        <v>0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>
        <v>0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>
        <v>0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>
        <v>0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>
        <v>0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>
        <v>0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>
        <v>0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>
        <v>0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>
        <v>0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>
        <v>0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>
        <v>0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>
        <v>0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>
        <v>0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>
        <v>0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>
        <v>0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>
        <v>0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>
        <v>0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>
        <v>0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>
        <v>0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>
        <v>0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>
        <v>0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>
        <v>0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>
        <v>0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>
        <v>0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>
        <v>0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>
        <v>0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>
        <v>0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>
        <v>0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>
        <v>0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>
        <v>0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>
        <v>0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>
        <v>0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>
        <v>0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>
        <v>0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>
        <v>0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>
        <v>0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>
        <v>0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>
        <v>0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>
        <v>0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>
        <v>0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>
        <v>0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>
        <v>0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>
        <v>0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>
        <v>0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>
        <v>0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>
        <v>0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>
        <v>0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>
        <v>0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>
        <v>0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>
        <v>0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>
        <v>0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>
        <v>0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>
        <v>0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>
        <v>0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>
        <v>0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>
        <v>0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>
        <v>0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>
        <v>0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>
        <v>0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>
        <v>0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>
        <v>0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>
        <v>0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>
        <v>0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>
        <v>0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>
        <v>0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>
        <v>0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>
        <v>0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>
        <v>0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>
        <v>0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>
        <v>0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>
        <v>0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>
        <v>0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>
        <v>0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>
        <v>0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>
        <v>0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>
        <v>0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>
        <v>0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>
        <v>0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>
        <v>0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>
        <v>0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>
        <v>0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>
        <v>0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>
        <v>0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>
        <v>0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>
        <v>0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>
        <v>0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>
        <v>0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>
        <v>0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>
        <v>0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>
        <v>0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>
        <v>0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>
        <v>0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>
        <v>0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>
        <v>0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>
        <v>0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>
        <v>0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>
        <v>0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>
        <v>0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>
        <v>0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>
        <v>0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>
        <v>0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>
        <v>0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>
        <v>0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>
        <v>0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>
        <v>0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>
        <v>0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>
        <v>0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>
        <v>0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>
        <v>0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>
        <v>0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>
        <v>0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>
        <v>0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>
        <v>0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>
        <v>0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>
        <v>0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>
        <v>0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>
        <v>0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>
        <v>0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>
        <v>0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>
        <v>0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>
        <v>0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>
        <v>0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2:E31"/>
  <sheetViews>
    <sheetView showGridLines="0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15.28515625" bestFit="1" customWidth="1"/>
    <col min="4" max="4" width="11.7109375" customWidth="1"/>
    <col min="5" max="5" width="12.140625" bestFit="1" customWidth="1"/>
    <col min="6" max="6" width="19.140625" bestFit="1" customWidth="1"/>
    <col min="7" max="7" width="18.42578125" bestFit="1" customWidth="1"/>
    <col min="8" max="8" width="19.28515625" bestFit="1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5" x14ac:dyDescent="0.25">
      <c r="B2" s="12" t="s">
        <v>16</v>
      </c>
      <c r="C2" t="s">
        <v>27</v>
      </c>
    </row>
    <row r="4" spans="2:5" x14ac:dyDescent="0.25">
      <c r="B4" s="12" t="s">
        <v>309</v>
      </c>
      <c r="C4" t="s">
        <v>316</v>
      </c>
    </row>
    <row r="5" spans="2:5" x14ac:dyDescent="0.25">
      <c r="B5" s="14" t="s">
        <v>23</v>
      </c>
      <c r="C5" s="13">
        <v>806</v>
      </c>
    </row>
    <row r="6" spans="2:5" x14ac:dyDescent="0.25">
      <c r="B6" s="14" t="s">
        <v>19</v>
      </c>
      <c r="C6" s="13">
        <v>1502</v>
      </c>
    </row>
    <row r="7" spans="2:5" x14ac:dyDescent="0.25">
      <c r="B7" s="14" t="s">
        <v>310</v>
      </c>
      <c r="C7" s="13">
        <v>2308</v>
      </c>
    </row>
    <row r="9" spans="2:5" x14ac:dyDescent="0.25">
      <c r="B9" s="12" t="s">
        <v>16</v>
      </c>
      <c r="C9" t="s">
        <v>27</v>
      </c>
    </row>
    <row r="11" spans="2:5" x14ac:dyDescent="0.25">
      <c r="B11" s="12" t="s">
        <v>309</v>
      </c>
      <c r="C11" t="s">
        <v>315</v>
      </c>
    </row>
    <row r="12" spans="2:5" x14ac:dyDescent="0.25">
      <c r="B12" s="14" t="s">
        <v>22</v>
      </c>
      <c r="C12" s="13">
        <v>0</v>
      </c>
    </row>
    <row r="13" spans="2:5" x14ac:dyDescent="0.25">
      <c r="B13" s="14" t="s">
        <v>26</v>
      </c>
      <c r="C13" s="13">
        <v>0</v>
      </c>
    </row>
    <row r="14" spans="2:5" x14ac:dyDescent="0.25">
      <c r="B14" s="14" t="s">
        <v>18</v>
      </c>
      <c r="C14" s="13">
        <v>990</v>
      </c>
    </row>
    <row r="15" spans="2:5" x14ac:dyDescent="0.25">
      <c r="B15" s="14" t="s">
        <v>310</v>
      </c>
      <c r="C15" s="13">
        <v>990</v>
      </c>
      <c r="E15" s="16">
        <f>GETPIVOTDATA("EA Play Season Pass
Price",$B$11)</f>
        <v>990</v>
      </c>
    </row>
    <row r="17" spans="2:5" x14ac:dyDescent="0.25">
      <c r="B17" s="12" t="s">
        <v>16</v>
      </c>
      <c r="C17" t="s">
        <v>27</v>
      </c>
    </row>
    <row r="19" spans="2:5" x14ac:dyDescent="0.25">
      <c r="B19" s="12" t="s">
        <v>309</v>
      </c>
      <c r="C19" t="s">
        <v>311</v>
      </c>
    </row>
    <row r="20" spans="2:5" x14ac:dyDescent="0.25">
      <c r="B20" s="14" t="s">
        <v>22</v>
      </c>
      <c r="C20" s="13">
        <v>0</v>
      </c>
    </row>
    <row r="21" spans="2:5" x14ac:dyDescent="0.25">
      <c r="B21" s="14" t="s">
        <v>26</v>
      </c>
      <c r="C21" s="13">
        <v>480</v>
      </c>
    </row>
    <row r="22" spans="2:5" x14ac:dyDescent="0.25">
      <c r="B22" s="14" t="s">
        <v>18</v>
      </c>
      <c r="C22" s="13">
        <v>660</v>
      </c>
    </row>
    <row r="23" spans="2:5" x14ac:dyDescent="0.25">
      <c r="B23" s="14" t="s">
        <v>310</v>
      </c>
      <c r="C23" s="13">
        <v>1140</v>
      </c>
      <c r="E23" s="16">
        <f>GETPIVOTDATA("Minecraft Season Pass Price",$B$19)</f>
        <v>1140</v>
      </c>
    </row>
    <row r="25" spans="2:5" x14ac:dyDescent="0.25">
      <c r="B25" s="12" t="s">
        <v>16</v>
      </c>
      <c r="C25" t="s">
        <v>27</v>
      </c>
    </row>
    <row r="27" spans="2:5" x14ac:dyDescent="0.25">
      <c r="B27" s="12" t="s">
        <v>309</v>
      </c>
      <c r="C27" t="s">
        <v>318</v>
      </c>
    </row>
    <row r="28" spans="2:5" x14ac:dyDescent="0.25">
      <c r="B28" s="14" t="s">
        <v>22</v>
      </c>
      <c r="C28" s="13">
        <v>132</v>
      </c>
    </row>
    <row r="29" spans="2:5" x14ac:dyDescent="0.25">
      <c r="B29" s="14" t="s">
        <v>26</v>
      </c>
      <c r="C29" s="13">
        <v>395</v>
      </c>
    </row>
    <row r="30" spans="2:5" x14ac:dyDescent="0.25">
      <c r="B30" s="14" t="s">
        <v>18</v>
      </c>
      <c r="C30" s="13">
        <v>1781</v>
      </c>
    </row>
    <row r="31" spans="2:5" x14ac:dyDescent="0.25">
      <c r="B31" s="14" t="s">
        <v>310</v>
      </c>
      <c r="C31" s="13">
        <v>2308</v>
      </c>
      <c r="E31" s="16">
        <f>GETPIVOTDATA("Total Value",$B$27)</f>
        <v>2308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E14" sqref="AE1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Gean Gilberto Coimbra</cp:lastModifiedBy>
  <dcterms:created xsi:type="dcterms:W3CDTF">2024-12-19T13:13:10Z</dcterms:created>
  <dcterms:modified xsi:type="dcterms:W3CDTF">2025-04-12T00:13:00Z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