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ing Info" sheetId="1" r:id="rId4"/>
    <sheet state="visible" name="CharTable" sheetId="2" r:id="rId5"/>
    <sheet state="visible" name="Notes" sheetId="3" r:id="rId6"/>
    <sheet state="visible" name="English" sheetId="4" r:id="rId7"/>
    <sheet state="visible" name="French" sheetId="5" r:id="rId8"/>
  </sheets>
  <definedNames/>
  <calcPr/>
</workbook>
</file>

<file path=xl/sharedStrings.xml><?xml version="1.0" encoding="utf-8"?>
<sst xmlns="http://schemas.openxmlformats.org/spreadsheetml/2006/main" count="459" uniqueCount="290">
  <si>
    <t>Dialogue Identifiers</t>
  </si>
  <si>
    <t>Dialogue.h</t>
  </si>
  <si>
    <t>#ifndef DIALOGUE_H
#define DIALOGUE_H
#include &lt;string&gt;
// Dialogue
#define DIA_OPEN 0
#define DIA_E4 1
#define DIA_MG_FRLGE 2
#define DIA_MG_RS 3
#define DIA_LETS_START 4
#define DIA_START 5
#define DIA_TRANS_GOOD 6
#define DIA_NEW_DEX 7
#define DIA_NO_NEW_DEX 8
#define DIA_SEND_FRIEND_KANTO 9
#define DIA_SEND_FRIEND_HOENN_RS 10
#define DIA_SEND_FRIEND_HOENN_E 11
#define DIA_THANK 12
#define DIA_GET_MON 13
#define DIA_MG_OTHER_EVENT 14
#define DIA_PKMN_TO_COLLECT 15
#define DIA_NO_VALID_PKMN 16
#define DIA_ASK_QUEST 17
#define DIA_WHAT_GAME_TRANS 18
#define DIA_WHAT_LANG_TRANS 19
#define DIA_NO_GB_ROM 20
#define DIA_IN_BOX 21
#define DIA_MYTHIC_CONVERT 22
#define DIA_CANCEL 23
#define DIA_SOME_INVALID_PKMN 24
#define DIA_MENU_BACK 25
#define DIA_IS_MISSINGNO 26
#define DIA_ERROR_COLOSSEUM 27
#define DIA_ERROR_COM_ENDED 28
#define DIA_ERROR_DISCONNECT 29
#define DIA_ERROR_TIME_ONE 30
#define DIA_ERROR_TIME_TWO 31
#define DIA_WHAT_LANG_EVENT 32
#define DIA_WHAT_GAME_EVENT 33
#define DIA_K_DEX_NOT_FULL 34
#define DIA_J_DEX_NOT_FULL 35
#define DIA_SIZE 36
#define DIA_END DIA_SIZE
#endif</t>
  </si>
  <si>
    <t>DIA_OPEN</t>
  </si>
  <si>
    <t>Dialogue.cpp</t>
  </si>
  <si>
    <t>#include "dialogue.h"
const std::string_view dialogue[DIA_SIZE] = {
"Hey there! I'm Professor Fennel. As you can see, I'm a scientist. In fact, the subject I'm researching is Trainers! My dream is to collect save files of various trainers, but I haven't had any breakthroughs yet... So in the meantime, I've been working on a different project with one of my old friends! In my home region, there's a location that can make a Pokémon's dreams into reality. This means that any other Pokémon they meet in their dreams become real! That's fantastic, but my goal is to do the same- just with a trainer's dream instead! That's why I need your help! I want to bring as many Pokémon out of your dreams as possible! There's just over 250 Pokémon I want to catalogue in my Dream PokéDex- or Dream Dex for short. But I'll let you keep any Pokémon- they're from your dreams after all! One last note, save data backups are recommended- just on the off chance that something goes wrong! I think that's everything... whenever you're ready to start, just let me know!",
"Hi trainer! I'm thrilled you've decided to help with our research, but we need the best of the best! Come back after you've beaten the Elite Four and become the Champion!",
"Sorry trainer, one more thing to take care of before we can begin- you need to enable MYSTERY GIFT! Head to the nearest Poké Mart and fill out the questionnaire as follows: LINK TOGETHER WITH ALL After that, you should be all set to go! See you soon!",
"Sorry trainer, one more thing to take care of before we can begin- you need to enable MYSTERY EVENT! Head to the PETALBURG Pokémon Center and tell the man next to the PC: MYSTERY EVENT IS EXCITING After that, you should be all set to go! See you soon!",
"Perfect, that's all the information I need! Let's get started!",
"On a second Game Boy family system, please load the Game Boy Pokémon game you wish to transfer from. In your Game Boy Pokémon game, make your current box the one you want to transfer from. Then connect this Game Boy Advance to the other Game Boy family system using a Game Boy Color link cable. Once you're ready, press A on this device, talk to the Cable Club attendant, and then initiate a trade.",
"Amazing! Fantastic! Everything went perfectly!",
"It looks like there's at least one new Pokémon here that isn't in the Dream Dex! I'll give them something extra sweet as a reward for you both.",
"It doesn't look like there's anything new for your Dream Dex, but that's okay! It's important to confirm research results with multiple tests!",
"I'm going to send these Pokémon to one of my friends so that you can pick them up! They live just south of the Pokémon center on Seven Island!",
"I'm going to send these Pokémon to one of my friends so that you can pick them up! They live just southeast of the Pokémon center in Mossdeep City!",
"I'm going to send these Pokémon to one of my friends so that you can pick them up! They live just southeast of the Pokémon center in Sootopolis City!",
"Thank you so much for your help! Whenever you want to transfer more Pokémon, just let me know! See you around!",
"Let's get started! Please connect Load the Game Boy Pokémon game you want to transfer from, and put the Pokémon you want to transfer into your party. ",
"Hi Trainer! It looks like you have a different event currently loaded. That's no problem, but it will be overwritten if you continue. Turn off the system now if you want to experience your current event, but otherwise-",
"Hi Trainer! It looks like you still have Pokémon to pick up... I can't send over new Pokémon until you pick those up. Come back after you've received them!",
"Sorry Trainer, it doesn't look like you have any valid Pokémon in your current box right now. Go double check your current box and we can give it another shot!",
"Hi trainer! Before we begin, I need to ask you a few questions.",
"And which Game Boy Pokémon game are you transferring from?",
"What language is the Game Boy Pokémon game that you're transferring from?",
"I'm sorry, but that version in that language is not currently supported.",
"Alright! Let's take a look at the Pokémon that will be transfered. Please remember, once a Pokémon is transfered, it CANNOT be returned to the Game Boy Game Pak. Select confirm once you're ready, or select cancel if you want to keep the Pokémon on your Game Boy Game Pak.",
"It looks like you have a rare Mythical Pokémon! Due to their rarity, it seems they've overloaded the machine. I can stablize them if you'd like, but it'll change some things like met location, OT, TID, and Shininess. Otherwise I can leave them as is, but there's no guarentee that they'll be transferrable in the future. Do you want me to stablize them? This will apply to all of the Mythical Pokémon currently in your box.",
"No worries! Feel free to come back if you change your mind! See you around!",
"I see there is at least one Pokémon that cannot be transferred from your current box. Pokémon holding items or modified incorrectly through unintended means cannot be transferred. The other Pokémon will transfer just fine though!",
"No worries! Feel free to come back any time!",
"...It seems like one of your Pokémon is messing with the machine... It looks to only be graphical though, so we can continue!",
"It looks like you went to the colosseum instead of the trading room! Let's try that again!",
"Communication with the other device was terminated. Let's try that again!",
"It looks like the Game Boy Color link cable was disconnected... Let's try that again!",
"It looks like the connection timed out... Let's try that again!",
"It seems like the connection timed out... Let's try that again!",
"What language is the Game Boy Pokémon game that you want to send an event to?",
"And which Game Boy Pokémon game do you want to send an event to?",
"Sorry trainer, it looks like you haven't caught all 150 Pokémon from the Kanto region yet. Go out and catch them all and then we'll be able to send over the event!",
"Sorry trainer, it looks like you haven't caught all 99 new Pokémon from the Johto region yet. Go out and catch them all and then we'll be able to send over the event!",
};""</t>
  </si>
  <si>
    <t>DIA_E4</t>
  </si>
  <si>
    <t>DIA_MG_FRLGE</t>
  </si>
  <si>
    <t>DIA_MG_RS</t>
  </si>
  <si>
    <t>DIA_LETS_START</t>
  </si>
  <si>
    <t>DIA_START</t>
  </si>
  <si>
    <t>DIA_TRANS_GOOD</t>
  </si>
  <si>
    <t>DIA_NEW_DEX</t>
  </si>
  <si>
    <t>DIA_NO_NEW_DEX</t>
  </si>
  <si>
    <t>DIA_SEND_FRIEND_KANTO</t>
  </si>
  <si>
    <t>DIA_SEND_FRIEND_HOENN_RS</t>
  </si>
  <si>
    <t>DIA_SEND_FRIEND_HOENN_E</t>
  </si>
  <si>
    <t>DIA_THANK</t>
  </si>
  <si>
    <t>DIA_GET_MON</t>
  </si>
  <si>
    <t>DIA_MG_OTHER_EVENT</t>
  </si>
  <si>
    <t>DIA_PKMN_TO_COLLECT</t>
  </si>
  <si>
    <t>DIA_NO_VALID_PKMN</t>
  </si>
  <si>
    <t>DIA_ASK_QUEST</t>
  </si>
  <si>
    <t>DIA_WHAT_GAME_TRANS</t>
  </si>
  <si>
    <t>DIA_WHAT_LANG_TRANS</t>
  </si>
  <si>
    <t>DIA_NO_GB_ROM</t>
  </si>
  <si>
    <t>DIA_IN_BOX</t>
  </si>
  <si>
    <t>DIA_MYTHIC_CONVERT</t>
  </si>
  <si>
    <t>DIA_CANCEL</t>
  </si>
  <si>
    <t>DIA_SOME_INVALID_PKMN</t>
  </si>
  <si>
    <t>DIA_MENU_BACK</t>
  </si>
  <si>
    <t>DIA_IS_MISSINGNO</t>
  </si>
  <si>
    <t>DIA_ERROR_COLOSSEUM</t>
  </si>
  <si>
    <t>DIA_ERROR_COM_ENDED</t>
  </si>
  <si>
    <t>DIA_ERROR_DISCONNECT</t>
  </si>
  <si>
    <t>DIA_ERROR_TIME_ONE</t>
  </si>
  <si>
    <t>DIA_ERROR_TIME_TWO</t>
  </si>
  <si>
    <t>DIA_WHAT_LANG_EVENT</t>
  </si>
  <si>
    <t>DIA_WHAT_GAME_EVENT</t>
  </si>
  <si>
    <t>DIA_K_DEX_NOT_FULL</t>
  </si>
  <si>
    <t>DIA_J_DEX_NOT_FULL</t>
  </si>
  <si>
    <t>À</t>
  </si>
  <si>
    <t>Á</t>
  </si>
  <si>
    <t>Â</t>
  </si>
  <si>
    <t>Ç</t>
  </si>
  <si>
    <t>È</t>
  </si>
  <si>
    <t>É</t>
  </si>
  <si>
    <t>Ê</t>
  </si>
  <si>
    <t>Ë</t>
  </si>
  <si>
    <t>Ì</t>
  </si>
  <si>
    <t>Î</t>
  </si>
  <si>
    <t>Ï</t>
  </si>
  <si>
    <t>Ò</t>
  </si>
  <si>
    <t>Ó</t>
  </si>
  <si>
    <t>Ô</t>
  </si>
  <si>
    <t>Œ</t>
  </si>
  <si>
    <t>Ù</t>
  </si>
  <si>
    <t>Ú</t>
  </si>
  <si>
    <t>Û</t>
  </si>
  <si>
    <t>Ñ</t>
  </si>
  <si>
    <t>ß</t>
  </si>
  <si>
    <t>à</t>
  </si>
  <si>
    <t>á</t>
  </si>
  <si>
    <t>ç</t>
  </si>
  <si>
    <t>è</t>
  </si>
  <si>
    <t>é</t>
  </si>
  <si>
    <t>ê</t>
  </si>
  <si>
    <t>ë</t>
  </si>
  <si>
    <t>ì</t>
  </si>
  <si>
    <t>î</t>
  </si>
  <si>
    <t>ï</t>
  </si>
  <si>
    <t>ò</t>
  </si>
  <si>
    <t>ó</t>
  </si>
  <si>
    <t>ô</t>
  </si>
  <si>
    <t>œ</t>
  </si>
  <si>
    <t>ù</t>
  </si>
  <si>
    <t>ú</t>
  </si>
  <si>
    <t>û</t>
  </si>
  <si>
    <t>ñ</t>
  </si>
  <si>
    <t>º</t>
  </si>
  <si>
    <t>ª</t>
  </si>
  <si>
    <t>ᵉʳ</t>
  </si>
  <si>
    <t>&amp;</t>
  </si>
  <si>
    <t>+</t>
  </si>
  <si>
    <t>Lv</t>
  </si>
  <si>
    <t>=</t>
  </si>
  <si>
    <t>;</t>
  </si>
  <si>
    <t>▯</t>
  </si>
  <si>
    <t>¿</t>
  </si>
  <si>
    <t>¡</t>
  </si>
  <si>
    <t>PK</t>
  </si>
  <si>
    <t>MN</t>
  </si>
  <si>
    <t>Í</t>
  </si>
  <si>
    <t>%</t>
  </si>
  <si>
    <t>(</t>
  </si>
  <si>
    <t>)</t>
  </si>
  <si>
    <t>â</t>
  </si>
  <si>
    <t>í</t>
  </si>
  <si>
    <t>↑</t>
  </si>
  <si>
    <t>↓</t>
  </si>
  <si>
    <t>←</t>
  </si>
  <si>
    <t>→</t>
  </si>
  <si>
    <t>*</t>
  </si>
  <si>
    <t>ᵉ</t>
  </si>
  <si>
    <t>&lt;</t>
  </si>
  <si>
    <t>&gt;</t>
  </si>
  <si>
    <t>ʳᵉ</t>
  </si>
  <si>
    <t>!</t>
  </si>
  <si>
    <t>?</t>
  </si>
  <si>
    <t>.</t>
  </si>
  <si>
    <t>-</t>
  </si>
  <si>
    <t>･</t>
  </si>
  <si>
    <t>‥</t>
  </si>
  <si>
    <t>“</t>
  </si>
  <si>
    <t>”</t>
  </si>
  <si>
    <t>‘</t>
  </si>
  <si>
    <t/>
  </si>
  <si>
    <t>♂</t>
  </si>
  <si>
    <t>♀</t>
  </si>
  <si>
    <t>$</t>
  </si>
  <si>
    <t>,</t>
  </si>
  <si>
    <t>×</t>
  </si>
  <si>
    <t>/</t>
  </si>
  <si>
    <t>A</t>
  </si>
  <si>
    <t>B</t>
  </si>
  <si>
    <t>C</t>
  </si>
  <si>
    <t>D</t>
  </si>
  <si>
    <t>E</t>
  </si>
  <si>
    <t>F</t>
  </si>
  <si>
    <t>G</t>
  </si>
  <si>
    <t>H</t>
  </si>
  <si>
    <t>I</t>
  </si>
  <si>
    <t>J</t>
  </si>
  <si>
    <t>K</t>
  </si>
  <si>
    <t>L</t>
  </si>
  <si>
    <t>M</t>
  </si>
  <si>
    <t>N</t>
  </si>
  <si>
    <t>O</t>
  </si>
  <si>
    <t>P</t>
  </si>
  <si>
    <t>Q</t>
  </si>
  <si>
    <t>R</t>
  </si>
  <si>
    <t>S</t>
  </si>
  <si>
    <t>T</t>
  </si>
  <si>
    <t>U</t>
  </si>
  <si>
    <t>V</t>
  </si>
  <si>
    <t>W</t>
  </si>
  <si>
    <t>X</t>
  </si>
  <si>
    <t>Y</t>
  </si>
  <si>
    <t>Z</t>
  </si>
  <si>
    <t>a</t>
  </si>
  <si>
    <t>b</t>
  </si>
  <si>
    <t>c</t>
  </si>
  <si>
    <t>d</t>
  </si>
  <si>
    <t>e</t>
  </si>
  <si>
    <t>f</t>
  </si>
  <si>
    <t>g</t>
  </si>
  <si>
    <t>h</t>
  </si>
  <si>
    <t>i</t>
  </si>
  <si>
    <t>j</t>
  </si>
  <si>
    <t>k</t>
  </si>
  <si>
    <t>l</t>
  </si>
  <si>
    <t>m</t>
  </si>
  <si>
    <t>n</t>
  </si>
  <si>
    <t>o</t>
  </si>
  <si>
    <t>p</t>
  </si>
  <si>
    <t>q</t>
  </si>
  <si>
    <t>r</t>
  </si>
  <si>
    <t>s</t>
  </si>
  <si>
    <t>t</t>
  </si>
  <si>
    <t>u</t>
  </si>
  <si>
    <t>v</t>
  </si>
  <si>
    <t>w</t>
  </si>
  <si>
    <t>x</t>
  </si>
  <si>
    <t>y</t>
  </si>
  <si>
    <t>z</t>
  </si>
  <si>
    <t>►</t>
  </si>
  <si>
    <t>:</t>
  </si>
  <si>
    <t>Ä</t>
  </si>
  <si>
    <t>Ö</t>
  </si>
  <si>
    <t>Ü</t>
  </si>
  <si>
    <t>ä</t>
  </si>
  <si>
    <t>ö</t>
  </si>
  <si>
    <t>ü</t>
  </si>
  <si>
    <t>Control characters</t>
  </si>
  <si>
    <t>There are really 3(ish) different sections of text we have to work with: 
1: The text displayed by the text engine in PTGB
2: The text displayed in Gen 3's mystery event
3: The text displayed on the GameBoy during transferring
4: The text displayed on all the graphics. This one is just a graphic swap tho
1 and 4 can be set up based on builds- ie only the English graphics and text is defined when building an English build
2 and 3 both will need to have size limitations, due to being part of events. Technically 3 can be larger than what we have now, but that might be more effort than it's worth. 2 is going to be hard, since we have to watch the amount of space we have in the save data. These can all be detected through the Python script, as well as on the document itself.
3 will need to have extra formatting for colors and characters. This can also be done automatically.</t>
  </si>
  <si>
    <t>Text Section</t>
  </si>
  <si>
    <t>Text Identifier</t>
  </si>
  <si>
    <t>Text Strings</t>
  </si>
  <si>
    <t>PTGB</t>
  </si>
  <si>
    <t>Hey there! I'm Professor Fennel. As you can see, I'm a scientist. In fact, the subject I'm researching is Trainers! My dream is to collect save files of various trainers, but I haven't had any breakthroughs yet... So in the meantime, I've been working on a different project with one of my old friends! In my home region, there's a location that can make a Pokémon's dreams into reality. This means that any other Pokémon they meet in their dreams become real! That's fantastic, but my goal is to do the same- just with a trainer's dream instead! That's why I need your help! I want to bring as many Pokémon out of your dreams as possible! There's just over 250 Pokémon I want to catalogue in my Dream PokéDex- or Dream Dex for short. But I'll let you keep any Pokémon- they're from your dreams after all! One last note, save data backups are recommended- just on the off chance that something goes wrong! I think that's everything... whenever you're ready to start, just let me know!</t>
  </si>
  <si>
    <t>Hi trainer! I'm thrilled you've decided to help with our research, but we need the best of the best! Come back after you've beaten the Elite Four and become the Champion!</t>
  </si>
  <si>
    <t>Sorry trainer, one more thing to take care of before we can begin- you need to enable MYSTERY GIFT! Head to the nearest Poké Mart and fill out the questionnaire as follows: LINK TOGETHER WITH ALL. After that, you should be all set to go! See you soon!</t>
  </si>
  <si>
    <t>Sorry trainer, one more thing to take care of before we can begin- you need to enable MYSTERY EVENT! Head to the PETALBURG Pokémon Center and tell the man next to the PC: MYSTERY EVENT IS EXCITING. After that, you should be all set to go! See you soon!</t>
  </si>
  <si>
    <t>Perfect, that's all the information I need! Let's get started!</t>
  </si>
  <si>
    <t>On a second Game Boy family system, please load the Game Boy Pokémon game you wish to transfer from. In your Game Boy Pokémon game, make your current box the one you want to transfer from. Then connect this Game Boy Advance to the other Game Boy family system using a Game Boy Color link cable. Once you're ready, press A on this device, talk to the Cable Club attendant, and then initiate a trade.</t>
  </si>
  <si>
    <t>Amazing! Fantastic! Everything went perfectly!</t>
  </si>
  <si>
    <t>It looks like there's at least one new Pokémon here that isn't in the Dream Dex! I'll give them something extra sweet as a reward for you both.</t>
  </si>
  <si>
    <t>It doesn't look like there's anything new for your Dream Dex, but that's okay! It's important to confirm research results with multiple tests!</t>
  </si>
  <si>
    <t>I'm going to send these Pokémon to one of my friends so that you can pick them up! They live just south of the Pokémon center on Seven Island!</t>
  </si>
  <si>
    <t>I'm going to send these Pokémon to one of my friends so that you can pick them up! They live just southeast of the Pokémon center in Mossdeep City!</t>
  </si>
  <si>
    <t>I'm going to send these Pokémon to one of my friends so that you can pick them up! They live just southeast of the Pokémon center in Sootopolis City!</t>
  </si>
  <si>
    <t>Thank you so much for your help! Whenever you want to transfer more Pokémon, just let me know! See you around!</t>
  </si>
  <si>
    <t>unused, will be removed</t>
  </si>
  <si>
    <t>Hi Trainer! It looks like you have a different event currently loaded. That's no problem, but it will be overwritten if you continue. Turn off the system now if you want to experience your current event, but otherwise-</t>
  </si>
  <si>
    <t>Hi Trainer! It looks like you still have Pokémon to pick up... I can't send over new Pokémon until you pick those up. Come back after you've received them!</t>
  </si>
  <si>
    <t>Sorry Trainer, it doesn't look like you have any valid Pokémon in your current box right now. Go double check your current box and we can give it another shot!</t>
  </si>
  <si>
    <t>Hi trainer!ŇBefore we begin, I need to ask you a few questions.</t>
  </si>
  <si>
    <t>And which Game Boy Pokémon game are you transferring from?</t>
  </si>
  <si>
    <t>What language is the Game Boy Pokémon game that you're transferring from?</t>
  </si>
  <si>
    <t>I'm sorry, but that version in that language is not currently supported.</t>
  </si>
  <si>
    <t>Alright! Let's take a look at the Pokémon that will be transfered. Please remember, once a Pokémon is transfered, it CANNOT be returned to the Game Boy Game Pak. Select confirm once you're ready, or select cancel if you want to keep the Pokémon on your Game Boy Game Pak.</t>
  </si>
  <si>
    <t>It looks like you have a rare Mythical Pokémon! Due to their rarity, it seems they've overloaded the machine. I can stablize them if you'd like, but it'll change some things like met location, OT, TID, and Shininess. Otherwise I can leave them as is, but there's no guarentee that they'll be transferrable in the future. Do you want me to stablize them? This will apply to all of the Mythical Pokémon currently in your box.</t>
  </si>
  <si>
    <t>No worries! Feel free to come back if you change your mind! See you around!</t>
  </si>
  <si>
    <t>I see there is at least one Pokémon that cannot be transferred from your current box. Pokémon holding items or modified incorrectly through unintended means cannot be transferred. The other Pokémon will transfer just fine though!</t>
  </si>
  <si>
    <t>No worries! Feel free to come back any time!</t>
  </si>
  <si>
    <t>...It seems like one of your Pokémon is messing with the machine... It looks to only be graphical though, so we can continue!</t>
  </si>
  <si>
    <t>It looks like you went to the colosseum instead of the trading room! Let's try that again!</t>
  </si>
  <si>
    <t>Communication with the other device was terminated. Let's try that again!</t>
  </si>
  <si>
    <t>It looks like the Game Boy Color link cable was disconnected... Let's try that again!</t>
  </si>
  <si>
    <t>It looks like the connection timed out... Let's try that again!</t>
  </si>
  <si>
    <t>It seems like the connection timed out... Let's try that again!</t>
  </si>
  <si>
    <t>What language is the Game Boy Pokémon game that you want to send an event to?</t>
  </si>
  <si>
    <t>And which Game Boy Pokémon game do you want to send an event to?</t>
  </si>
  <si>
    <t>Sorry trainer, it looks like you haven't caught all 150 Pokémon from the Kanto region yet. Go out and catch them all and then we'll be able to send over the event!</t>
  </si>
  <si>
    <t>Sorry trainer, it looks like you haven't caught all 99 new Pokémon from the Johto region yet. Go out and catch them all and then we'll be able to send over the event!</t>
  </si>
  <si>
    <t>RSEFRLG</t>
  </si>
  <si>
    <t>textGreet_rse</t>
  </si>
  <si>
    <t>When I was young, I traveled the worldŇas a POKéMON TRAINER.</t>
  </si>
  <si>
    <t>textGreet_frlg</t>
  </si>
  <si>
    <t>I may not look like much now,Ňbut when I was younger…</t>
  </si>
  <si>
    <t>textMoveBox_rs</t>
  </si>
  <si>
    <t>ȆÀËOh, of course, I have to unlockŇthe door!</t>
  </si>
  <si>
    <t>textMoveBox_frlg</t>
  </si>
  <si>
    <t>ȆÀËOh, of course, I have to moveŇthe boxes!</t>
  </si>
  <si>
    <t>textMoveBox_e</t>
  </si>
  <si>
    <t>ȆÀËOh, of course, I have to moveŇthe plants!</t>
  </si>
  <si>
    <t>textWeHere</t>
  </si>
  <si>
    <t>ȆÀËLOOKER: I am here in Hoenn to findŇthe leader MAXIE.ȼAs well, I am helping my friendŇProfessor FENNEL.ȼThis is why you are here, no?ŇI shall tell her you are ready.ŞCome! Allons y!</t>
  </si>
  <si>
    <t>textWeHere_em</t>
  </si>
  <si>
    <t>ȆÀËLOOKER: I am here in Hoenn to findŇthe leaders MAXIE and ARCHIE.ȼAs well, I am helping my friendŇProfessor FENNEL.ȼThis is why you are here, no?ŇI shall tell her you are ready.ŞCome! Allons y!</t>
  </si>
  <si>
    <t>textRecieved</t>
  </si>
  <si>
    <t>ȆÀÁƲÀ’S POKéMON were sent to theŇPC!</t>
  </si>
  <si>
    <t>textYouMustBe_first</t>
  </si>
  <si>
    <t>Ah! You must be ƲÀ!ŇI was told you’d be coming.ȼOh! I still wear my disguise! Pardon!ŇOr, rather, let me introduce myself.</t>
  </si>
  <si>
    <t>textYouMustBe_second</t>
  </si>
  <si>
    <t>Ah, ƲÀ! Welcome back!ŇGood to see you again!ȼOh! I still wear my disguise! Pardon!</t>
  </si>
  <si>
    <t>textIAm_first</t>
  </si>
  <si>
    <t>ȆÀËI am a globe-trotting elite of theŇInternational Police.ȼMy name…ŞAh, no, I shall inform you of myŇcode name only.ȼMy code name, it is LOOKER!</t>
  </si>
  <si>
    <t>textIAm_second</t>
  </si>
  <si>
    <t>ȆÀËIt is I, globe-trotting elite of theŇInternational Police.ȼMy code name, it is LOOKER!</t>
  </si>
  <si>
    <t>textPCConvo</t>
  </si>
  <si>
    <t>ȆÀÉFENNEL: Ah, LOOKER! I take itŇƲÀ has arrived?ȼȆÀËLOOKER: Indeed! They’re ready toŇreceive their POKéMON!ȼȆÀÉFENNEL: Excellent! I’ll send themŇover momentarily… stand by!</t>
  </si>
  <si>
    <t>textPCThanks</t>
  </si>
  <si>
    <t>ȆÀÉFENNEL: It looks like everything wasŇsent to your PC successfully!ȼThank you both for your help!</t>
  </si>
  <si>
    <t>textThank</t>
  </si>
  <si>
    <t>ȆÀËThanks for stopping by, ƲÀ!ȼIf you’ll excuse me, I must returnŇto my disguise.ŞUntil our paths cross again!</t>
  </si>
  <si>
    <t>textPCFull</t>
  </si>
  <si>
    <t>ȆÀÉFENNEL: It seems like the PC is full!ȼGo make some room, and I can sendŇover the rest of your POKéMON.</t>
  </si>
  <si>
    <t>textLookerFull</t>
  </si>
  <si>
    <t>ȆÀËLOOKER: Speak to me again afterŇyou’ve made room, ƲÀ!ȼIn the meantime, I will return toŇmy disguise.</t>
  </si>
  <si>
    <t>GB</t>
  </si>
  <si>
    <t>sending_text</t>
  </si>
  <si>
    <t>SENDING DATA</t>
  </si>
  <si>
    <t>prof_name</t>
  </si>
  <si>
    <t>FENNEL</t>
  </si>
  <si>
    <t>GENERAL</t>
  </si>
  <si>
    <t>title_green</t>
  </si>
  <si>
    <t>Green</t>
  </si>
  <si>
    <t>title_red</t>
  </si>
  <si>
    <t>Red</t>
  </si>
  <si>
    <t>title_blue</t>
  </si>
  <si>
    <t>Blue</t>
  </si>
  <si>
    <t>title_yellow</t>
  </si>
  <si>
    <t>Yellow</t>
  </si>
  <si>
    <t>title_gold</t>
  </si>
  <si>
    <t>Gold</t>
  </si>
  <si>
    <t>title_silver</t>
  </si>
  <si>
    <t>Silver</t>
  </si>
  <si>
    <t>title_crystal</t>
  </si>
  <si>
    <t>Crystal</t>
  </si>
  <si>
    <t>title_cancel</t>
  </si>
  <si>
    <t>Cancel</t>
  </si>
  <si>
    <t>press_start</t>
  </si>
  <si>
    <t>Push the Start Button!</t>
  </si>
  <si>
    <t>intro_legal</t>
  </si>
  <si>
    <t>ŇŇPok@ Transporter GB was madeŇout of love and appreciationŇfor the Pokemon franchiseŇwith no profit in mind.ŇIt will ALWAYS be free.ŇŇPlease support the original developers-ŇNintendo and GAME FREAK.ŇŇAll Pokemon names, sprites, and music are owned by ŇNintendo, Creatures Inc, andŇGAME FREAK Inc.ŇŇŇ         Press A to continue</t>
  </si>
  <si>
    <t>Sorry trainer, one more thing to take care of before we can begin- you need to enable MYSTERY GIFT! Head to the nearest Poké Mart and fill out the questionnaire as follows: LINK TOGETHER WITH ALL After that, you should be all set to go! See you soon!</t>
  </si>
  <si>
    <t>Sorry trainer, one more thing to take care of before we can begin- you need to enable MYSTERY EVENT! Head to the PETALBURG Pokémon Center and tell the man next to the PC: MYSTERY EVENT IS EXCITING After that, you should be all set to go! See you soon!</t>
  </si>
  <si>
    <t xml:space="preserve">Let's get started! Please connect Load the Game Boy Pokémon game you want to transfer from, and put the Pokémon you want to transfer into your party. </t>
  </si>
  <si>
    <t>Hi trainer! Before we begin, I need to ask you a few questions.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</si>
</sst>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6A9955"/>
      <name val="Consolas"/>
    </font>
    <font>
      <color theme="1"/>
      <name val="Arial"/>
      <scheme val="minor"/>
    </font>
    <font>
      <u/>
      <color rgb="FF0000FF"/>
    </font>
    <font>
      <color rgb="FF000000"/>
      <name val="Arial"/>
      <scheme val="minor"/>
    </font>
    <font>
      <i/>
      <color theme="1"/>
      <name val="Arial"/>
      <scheme val="minor"/>
    </font>
    <font>
      <sz val="11.0"/>
      <color rgb="FFCCCCCC"/>
      <name val="Consolas"/>
    </font>
  </fonts>
  <fills count="11">
    <fill>
      <patternFill patternType="none"/>
    </fill>
    <fill>
      <patternFill patternType="lightGray"/>
    </fill>
    <fill>
      <patternFill patternType="solid">
        <fgColor rgb="FF1F1F1F"/>
        <bgColor rgb="FF1F1F1F"/>
      </patternFill>
    </fill>
    <fill>
      <patternFill patternType="solid">
        <fgColor rgb="FFDDDDDD"/>
        <bgColor rgb="FFDDDDDD"/>
      </patternFill>
    </fill>
    <fill>
      <patternFill patternType="solid">
        <fgColor rgb="FFBBBBBB"/>
        <bgColor rgb="FFBBBBBB"/>
      </patternFill>
    </fill>
    <fill>
      <patternFill patternType="solid">
        <fgColor rgb="FFFFFFFF"/>
        <bgColor rgb="FFFFFFFF"/>
      </patternFill>
    </fill>
    <fill>
      <patternFill patternType="solid">
        <fgColor rgb="FFCCCCCC"/>
        <bgColor rgb="FFCCCCCC"/>
      </patternFill>
    </fill>
    <fill>
      <patternFill patternType="solid">
        <fgColor rgb="FFEA9999"/>
        <bgColor rgb="FFEA9999"/>
      </patternFill>
    </fill>
    <fill>
      <patternFill patternType="solid">
        <fgColor rgb="FFF9CB9C"/>
        <bgColor rgb="FFF9CB9C"/>
      </patternFill>
    </fill>
    <fill>
      <patternFill patternType="solid">
        <fgColor rgb="FFFFE599"/>
        <bgColor rgb="FFFFE599"/>
      </patternFill>
    </fill>
    <fill>
      <patternFill patternType="solid">
        <fgColor rgb="FFB6D7A8"/>
        <bgColor rgb="FFB6D7A8"/>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0" xfId="0" applyFont="1"/>
    <xf borderId="0" fillId="0" fontId="2" numFmtId="0" xfId="0" applyAlignment="1" applyFont="1">
      <alignment horizontal="center"/>
    </xf>
    <xf borderId="0" fillId="3" fontId="2" numFmtId="0" xfId="0" applyAlignment="1" applyFill="1" applyFont="1">
      <alignment horizontal="center" readingOrder="0"/>
    </xf>
    <xf borderId="0" fillId="4" fontId="2" numFmtId="0" xfId="0" applyAlignment="1" applyFill="1" applyFont="1">
      <alignment horizontal="center"/>
    </xf>
    <xf quotePrefix="1" borderId="0" fillId="3" fontId="2" numFmtId="0" xfId="0" applyAlignment="1" applyFont="1">
      <alignment horizontal="center" readingOrder="0"/>
    </xf>
    <xf borderId="0" fillId="0" fontId="3" numFmtId="0" xfId="0" applyAlignment="1" applyFont="1">
      <alignment horizontal="center"/>
    </xf>
    <xf borderId="0" fillId="0" fontId="2" numFmtId="0" xfId="0" applyAlignment="1" applyFont="1">
      <alignment horizontal="center" readingOrder="0"/>
    </xf>
    <xf borderId="0" fillId="4" fontId="2" numFmtId="0" xfId="0" applyAlignment="1" applyFont="1">
      <alignment horizontal="center" readingOrder="0"/>
    </xf>
    <xf quotePrefix="1" borderId="0" fillId="0" fontId="2" numFmtId="0" xfId="0" applyAlignment="1" applyFont="1">
      <alignment horizontal="center" readingOrder="0"/>
    </xf>
    <xf borderId="0" fillId="0" fontId="4" numFmtId="0" xfId="0" applyAlignment="1" applyFont="1">
      <alignment horizontal="center" readingOrder="0"/>
    </xf>
    <xf borderId="0" fillId="5" fontId="2" numFmtId="0" xfId="0" applyAlignment="1" applyFill="1" applyFont="1">
      <alignment horizontal="center" readingOrder="0"/>
    </xf>
    <xf borderId="0" fillId="3" fontId="5" numFmtId="0" xfId="0" applyAlignment="1" applyFont="1">
      <alignment horizontal="center" readingOrder="0"/>
    </xf>
    <xf borderId="0" fillId="0" fontId="2" numFmtId="0" xfId="0" applyAlignment="1" applyFont="1">
      <alignment readingOrder="0" shrinkToFit="0" wrapText="1"/>
    </xf>
    <xf borderId="0" fillId="6" fontId="2" numFmtId="0" xfId="0" applyAlignment="1" applyFill="1" applyFont="1">
      <alignment readingOrder="0"/>
    </xf>
    <xf borderId="0" fillId="6" fontId="2" numFmtId="0" xfId="0" applyAlignment="1" applyFont="1">
      <alignment readingOrder="0" shrinkToFit="0" wrapText="1"/>
    </xf>
    <xf borderId="0" fillId="7" fontId="2" numFmtId="0" xfId="0" applyAlignment="1" applyFill="1" applyFont="1">
      <alignment readingOrder="0"/>
    </xf>
    <xf borderId="0" fillId="7" fontId="2" numFmtId="0" xfId="0" applyFont="1"/>
    <xf borderId="0" fillId="7" fontId="2" numFmtId="0" xfId="0" applyAlignment="1" applyFont="1">
      <alignment readingOrder="0" shrinkToFit="0" wrapText="1"/>
    </xf>
    <xf borderId="0" fillId="8" fontId="2" numFmtId="0" xfId="0" applyAlignment="1" applyFill="1" applyFont="1">
      <alignment readingOrder="0"/>
    </xf>
    <xf borderId="0" fillId="8" fontId="2" numFmtId="0" xfId="0" applyAlignment="1" applyFont="1">
      <alignment readingOrder="0" shrinkToFit="0" wrapText="1"/>
    </xf>
    <xf borderId="0" fillId="9" fontId="2" numFmtId="0" xfId="0" applyAlignment="1" applyFill="1" applyFont="1">
      <alignment readingOrder="0"/>
    </xf>
    <xf borderId="0" fillId="9" fontId="2" numFmtId="0" xfId="0" applyAlignment="1" applyFont="1">
      <alignment readingOrder="0" shrinkToFit="0" wrapText="1"/>
    </xf>
    <xf borderId="0" fillId="10" fontId="2" numFmtId="0" xfId="0" applyAlignment="1" applyFill="1" applyFont="1">
      <alignment readingOrder="0"/>
    </xf>
    <xf borderId="0" fillId="10" fontId="2" numFmtId="0" xfId="0" applyAlignment="1" applyFont="1">
      <alignment readingOrder="0" shrinkToFit="0"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ulbapedia.bulbagarden.net/wiki/File:Character_0x55_iii.png" TargetMode="External"/><Relationship Id="rId2" Type="http://schemas.openxmlformats.org/officeDocument/2006/relationships/hyperlink" Target="https://bulbapedia.bulbagarden.net/wiki/File:Character_0x56_iii.png" TargetMode="External"/><Relationship Id="rId3" Type="http://schemas.openxmlformats.org/officeDocument/2006/relationships/hyperlink" Target="https://bulbapedia.bulbagarden.net/wiki/File:Character_0x57_iii.png" TargetMode="External"/><Relationship Id="rId4" Type="http://schemas.openxmlformats.org/officeDocument/2006/relationships/hyperlink" Target="https://bulbapedia.bulbagarden.net/wiki/File:Character_0x58_iii.png" TargetMode="External"/><Relationship Id="rId5" Type="http://schemas.openxmlformats.org/officeDocument/2006/relationships/hyperlink" Target="https://bulbapedia.bulbagarden.net/wiki/File:Character_0x59_iii.png"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3" width="3.0"/>
    <col customWidth="1" min="5" max="5" width="17.88"/>
  </cols>
  <sheetData>
    <row r="1" ht="15.75" customHeight="1">
      <c r="A1" s="1" t="s">
        <v>0</v>
      </c>
      <c r="B1" s="1"/>
      <c r="C1" s="1"/>
      <c r="E1" s="2" t="s">
        <v>1</v>
      </c>
      <c r="F1" s="3" t="str">
        <f>"#ifndef DIALOGUE_H
#define DIALOGUE_H
#include &lt;string&gt;
// Dialogue
" &amp; CONCATENATE(A2:C37) &amp; "
#define DIA_SIZE " &amp; ROWS(#REF!) &amp; "
#define DIA_END DIA_SIZE
extern const std::string_view dialogue[DIA_SIZE];
#endif"</f>
        <v>#REF!</v>
      </c>
      <c r="G1" s="3" t="s">
        <v>2</v>
      </c>
    </row>
    <row r="2" ht="15.75" customHeight="1">
      <c r="A2" s="3" t="s">
        <v>3</v>
      </c>
      <c r="B2" s="3" t="str">
        <f t="shared" ref="B2:B37" si="1">" " &amp; ROW(B2) - 2</f>
        <v> 0</v>
      </c>
      <c r="C2" s="3" t="str">
        <f t="shared" ref="C2:C37" si="2">"
"</f>
        <v>
</v>
      </c>
      <c r="E2" s="2" t="s">
        <v>4</v>
      </c>
      <c r="F2" s="3" t="str">
        <f>"#include " &amp; CHAR(34) &amp; "dialogue.h" &amp; CHAR(34) &amp; "
const std::string_view dialogue[DIA_SIZE] = {
" &amp; CONCATENATE(English!C2:C37) &amp; "};"</f>
        <v>#include "dialogue.h"
const std::string_view dialogue[DIA_SIZE] = {
Hey there! I'm Professor Fennel. As you can see, I'm a scientist. In fact, the subject I'm researching is Trainers! My dream is to collect save files of various trainers, but I haven't had any breakthroughs yet... So in the meantime, I've been working on a different project with one of my old friends! In my home region, there's a location that can make a Pokémon's dreams into reality. This means that any other Pokémon they meet in their dreams become real! That's fantastic, but my goal is to do the same- just with a trainer's dream instead! That's why I need your help! I want to bring as many Pokémon out of your dreams as possible! There's just over 250 Pokémon I want to catalogue in my Dream PokéDex- or Dream Dex for short. But I'll let you keep any Pokémon- they're from your dreams after all! One last note, save data backups are recommended- just on the off chance that something goes wrong! I think that's everything... whenever you're ready to start, just let me know!Hi trainer! I'm thrilled you've decided to help with our research, but we need the best of the best! Come back after you've beaten the Elite Four and become the Champion!Sorry trainer, one more thing to take care of before we can begin- you need to enable MYSTERY GIFT! Head to the nearest Poké Mart and fill out the questionnaire as follows: LINK TOGETHER WITH ALL. After that, you should be all set to go! See you soon!Sorry trainer, one more thing to take care of before we can begin- you need to enable MYSTERY EVENT! Head to the PETALBURG Pokémon Center and tell the man next to the PC: MYSTERY EVENT IS EXCITING. After that, you should be all set to go! See you soon!Perfect, that's all the information I need! Let's get started!On a second Game Boy family system, please load the Game Boy Pokémon game you wish to transfer from. In your Game Boy Pokémon game, make your current box the one you want to transfer from. Then connect this Game Boy Advance to the other Game Boy family system using a Game Boy Color link cable. Once you're ready, press A on this device, talk to the Cable Club attendant, and then initiate a trade.Amazing! Fantastic! Everything went perfectly!It looks like there's at least one new Pokémon here that isn't in the Dream Dex! I'll give them something extra sweet as a reward for you both.It doesn't look like there's anything new for your Dream Dex, but that's okay! It's important to confirm research results with multiple tests!I'm going to send these Pokémon to one of my friends so that you can pick them up! They live just south of the Pokémon center on Seven Island!I'm going to send these Pokémon to one of my friends so that you can pick them up! They live just southeast of the Pokémon center in Mossdeep City!I'm going to send these Pokémon to one of my friends so that you can pick them up! They live just southeast of the Pokémon center in Sootopolis City!Thank you so much for your help! Whenever you want to transfer more Pokémon, just let me know! See you around!unused, will be removedHi Trainer! It looks like you have a different event currently loaded. That's no problem, but it will be overwritten if you continue. Turn off the system now if you want to experience your current event, but otherwise-Hi Trainer! It looks like you still have Pokémon to pick up... I can't send over new Pokémon until you pick those up. Come back after you've received them!Sorry Trainer, it doesn't look like you have any valid Pokémon in your current box right now. Go double check your current box and we can give it another shot!Hi trainer!ŇBefore we begin, I need to ask you a few questions.And which Game Boy Pokémon game are you transferring from?What language is the Game Boy Pokémon game that you're transferring from?I'm sorry, but that version in that language is not currently supported.Alright! Let's take a look at the Pokémon that will be transfered. Please remember, once a Pokémon is transfered, it CANNOT be returned to the Game Boy Game Pak. Select confirm once you're ready, or select cancel if you want to keep the Pokémon on your Game Boy Game Pak.It looks like you have a rare Mythical Pokémon! Due to their rarity, it seems they've overloaded the machine. I can stablize them if you'd like, but it'll change some things like met location, OT, TID, and Shininess. Otherwise I can leave them as is, but there's no guarentee that they'll be transferrable in the future. Do you want me to stablize them? This will apply to all of the Mythical Pokémon currently in your box.No worries! Feel free to come back if you change your mind! See you around!I see there is at least one Pokémon that cannot be transferred from your current box. Pokémon holding items or modified incorrectly through unintended means cannot be transferred. The other Pokémon will transfer just fine though!No worries! Feel free to come back any time!...It seems like one of your Pokémon is messing with the machine... It looks to only be graphical though, so we can continue!It looks like you went to the colosseum instead of the trading room! Let's try that again!Communication with the other device was terminated. Let's try that again!It looks like the Game Boy Color link cable was disconnected... Let's try that again!It looks like the connection timed out... Let's try that again!It seems like the connection timed out... Let's try that again!What language is the Game Boy Pokémon game that you want to send an event to?And which Game Boy Pokémon game do you want to send an event to?Sorry trainer, it looks like you haven't caught all 150 Pokémon from the Kanto region yet. Go out and catch them all and then we'll be able to send over the event!Sorry trainer, it looks like you haven't caught all 99 new Pokémon from the Johto region yet. Go out and catch them all and then we'll be able to send over the event!When I was young, I traveled the worldŇas a POKéMON TRAINER.I may not look like much now,Ňbut when I was younger…ȆÀËOh, of course, I have to unlockŇthe door!ȆÀËOh, of course, I have to moveŇthe boxes!ȆÀËOh, of course, I have to moveŇthe plants!ȆÀËLOOKER: I am here in Hoenn to findŇthe leader MAXIE.ȼAs well, I am helping my friendŇProfessor FENNEL.ȼThis is why you are here, no?ŇI shall tell her you are ready.ŞCome! Allons y!ȆÀËLOOKER: I am here in Hoenn to findŇthe leaders MAXIE and ARCHIE.ȼAs well, I am helping my friendŇProfessor FENNEL.ȼThis is why you are here, no?ŇI shall tell her you are ready.ŞCome! Allons y!ȆÀÁƲÀ’S POKéMON were sent to theŇPC!Ah! You must be ƲÀ!ŇI was told you’d be coming.ȼOh! I still wear my disguise! Pardon!ŇOr, rather, let me introduce myself.Ah, ƲÀ! Welcome back!ŇGood to see you again!ȼOh! I still wear my disguise! Pardon!ȆÀËI am a globe-trotting elite of theŇInternational Police.ȼMy name…ŞAh, no, I shall inform you of myŇcode name only.ȼMy code name, it is LOOKER!ȆÀËIt is I, globe-trotting elite of theŇInternational Police.ȼMy code name, it is LOOKER!ȆÀÉFENNEL: Ah, LOOKER! I take itŇƲÀ has arrived?ȼȆÀËLOOKER: Indeed! They’re ready toŇreceive their POKéMON!ȼȆÀÉFENNEL: Excellent! I’ll send themŇover momentarily… stand by!ȆÀÉFENNEL: It looks like everything wasŇsent to your PC successfully!ȼThank you both for your help!ȆÀËThanks for stopping by, ƲÀ!ȼIf you’ll excuse me, I must returnŇto my disguise.ŞUntil our paths cross again!ȆÀÉFENNEL: It seems like the PC is full!ȼGo make some room, and I can sendŇover the rest of your POKéMON.ȆÀËLOOKER: Speak to me again afterŇyou’ve made room, ƲÀ!ȼIn the meantime, I will return toŇmy disguise.SENDING DATAFENNELGreenRedBlueYellowGoldSilverCrystalCancelPush the Start Button!ŇŇPok@ Transporter GB was madeŇout of love and appreciationŇfor the Pokemon franchiseŇwith no profit in mind.ŇIt will ALWAYS be free.ŇŇPlease support the original developers-ŇNintendo and GAME FREAK.ŇŇAll Pokemon names, sprites, and music are owned by ŇNintendo, Creatures Inc, andŇGAME FREAK Inc.ŇŇŇ         Press A to continue};</v>
      </c>
      <c r="G2" s="2" t="s">
        <v>5</v>
      </c>
    </row>
    <row r="3" ht="15.75" customHeight="1">
      <c r="A3" s="3" t="s">
        <v>6</v>
      </c>
      <c r="B3" s="3" t="str">
        <f t="shared" si="1"/>
        <v> 1</v>
      </c>
      <c r="C3" s="3" t="str">
        <f t="shared" si="2"/>
        <v>
</v>
      </c>
    </row>
    <row r="4" ht="15.75" customHeight="1">
      <c r="A4" s="3" t="s">
        <v>7</v>
      </c>
      <c r="B4" s="3" t="str">
        <f t="shared" si="1"/>
        <v> 2</v>
      </c>
      <c r="C4" s="3" t="str">
        <f t="shared" si="2"/>
        <v>
</v>
      </c>
    </row>
    <row r="5" ht="15.75" customHeight="1">
      <c r="A5" s="3" t="s">
        <v>8</v>
      </c>
      <c r="B5" s="3" t="str">
        <f t="shared" si="1"/>
        <v> 3</v>
      </c>
      <c r="C5" s="3" t="str">
        <f t="shared" si="2"/>
        <v>
</v>
      </c>
    </row>
    <row r="6" ht="15.75" customHeight="1">
      <c r="A6" s="3" t="s">
        <v>9</v>
      </c>
      <c r="B6" s="3" t="str">
        <f t="shared" si="1"/>
        <v> 4</v>
      </c>
      <c r="C6" s="3" t="str">
        <f t="shared" si="2"/>
        <v>
</v>
      </c>
    </row>
    <row r="7" ht="15.75" customHeight="1">
      <c r="A7" s="3" t="s">
        <v>10</v>
      </c>
      <c r="B7" s="3" t="str">
        <f t="shared" si="1"/>
        <v> 5</v>
      </c>
      <c r="C7" s="3" t="str">
        <f t="shared" si="2"/>
        <v>
</v>
      </c>
    </row>
    <row r="8" ht="15.75" customHeight="1">
      <c r="A8" s="3" t="s">
        <v>11</v>
      </c>
      <c r="B8" s="3" t="str">
        <f t="shared" si="1"/>
        <v> 6</v>
      </c>
      <c r="C8" s="3" t="str">
        <f t="shared" si="2"/>
        <v>
</v>
      </c>
    </row>
    <row r="9" ht="15.75" customHeight="1">
      <c r="A9" s="3" t="s">
        <v>12</v>
      </c>
      <c r="B9" s="3" t="str">
        <f t="shared" si="1"/>
        <v> 7</v>
      </c>
      <c r="C9" s="3" t="str">
        <f t="shared" si="2"/>
        <v>
</v>
      </c>
    </row>
    <row r="10" ht="15.75" customHeight="1">
      <c r="A10" s="3" t="s">
        <v>13</v>
      </c>
      <c r="B10" s="3" t="str">
        <f t="shared" si="1"/>
        <v> 8</v>
      </c>
      <c r="C10" s="3" t="str">
        <f t="shared" si="2"/>
        <v>
</v>
      </c>
    </row>
    <row r="11" ht="15.75" customHeight="1">
      <c r="A11" s="3" t="s">
        <v>14</v>
      </c>
      <c r="B11" s="3" t="str">
        <f t="shared" si="1"/>
        <v> 9</v>
      </c>
      <c r="C11" s="3" t="str">
        <f t="shared" si="2"/>
        <v>
</v>
      </c>
    </row>
    <row r="12" ht="15.75" customHeight="1">
      <c r="A12" s="3" t="s">
        <v>15</v>
      </c>
      <c r="B12" s="3" t="str">
        <f t="shared" si="1"/>
        <v> 10</v>
      </c>
      <c r="C12" s="3" t="str">
        <f t="shared" si="2"/>
        <v>
</v>
      </c>
    </row>
    <row r="13" ht="15.75" customHeight="1">
      <c r="A13" s="3" t="s">
        <v>16</v>
      </c>
      <c r="B13" s="3" t="str">
        <f t="shared" si="1"/>
        <v> 11</v>
      </c>
      <c r="C13" s="3" t="str">
        <f t="shared" si="2"/>
        <v>
</v>
      </c>
    </row>
    <row r="14" ht="15.75" customHeight="1">
      <c r="A14" s="3" t="s">
        <v>17</v>
      </c>
      <c r="B14" s="3" t="str">
        <f t="shared" si="1"/>
        <v> 12</v>
      </c>
      <c r="C14" s="3" t="str">
        <f t="shared" si="2"/>
        <v>
</v>
      </c>
    </row>
    <row r="15" ht="15.75" customHeight="1">
      <c r="A15" s="3" t="s">
        <v>18</v>
      </c>
      <c r="B15" s="3" t="str">
        <f t="shared" si="1"/>
        <v> 13</v>
      </c>
      <c r="C15" s="3" t="str">
        <f t="shared" si="2"/>
        <v>
</v>
      </c>
    </row>
    <row r="16" ht="15.75" customHeight="1">
      <c r="A16" s="3" t="s">
        <v>19</v>
      </c>
      <c r="B16" s="3" t="str">
        <f t="shared" si="1"/>
        <v> 14</v>
      </c>
      <c r="C16" s="3" t="str">
        <f t="shared" si="2"/>
        <v>
</v>
      </c>
    </row>
    <row r="17" ht="15.75" customHeight="1">
      <c r="A17" s="3" t="s">
        <v>20</v>
      </c>
      <c r="B17" s="3" t="str">
        <f t="shared" si="1"/>
        <v> 15</v>
      </c>
      <c r="C17" s="3" t="str">
        <f t="shared" si="2"/>
        <v>
</v>
      </c>
    </row>
    <row r="18" ht="15.75" customHeight="1">
      <c r="A18" s="3" t="s">
        <v>21</v>
      </c>
      <c r="B18" s="3" t="str">
        <f t="shared" si="1"/>
        <v> 16</v>
      </c>
      <c r="C18" s="3" t="str">
        <f t="shared" si="2"/>
        <v>
</v>
      </c>
    </row>
    <row r="19" ht="15.75" customHeight="1">
      <c r="A19" s="3" t="s">
        <v>22</v>
      </c>
      <c r="B19" s="3" t="str">
        <f t="shared" si="1"/>
        <v> 17</v>
      </c>
      <c r="C19" s="3" t="str">
        <f t="shared" si="2"/>
        <v>
</v>
      </c>
    </row>
    <row r="20" ht="15.75" customHeight="1">
      <c r="A20" s="3" t="s">
        <v>23</v>
      </c>
      <c r="B20" s="3" t="str">
        <f t="shared" si="1"/>
        <v> 18</v>
      </c>
      <c r="C20" s="3" t="str">
        <f t="shared" si="2"/>
        <v>
</v>
      </c>
    </row>
    <row r="21" ht="15.75" customHeight="1">
      <c r="A21" s="3" t="s">
        <v>24</v>
      </c>
      <c r="B21" s="3" t="str">
        <f t="shared" si="1"/>
        <v> 19</v>
      </c>
      <c r="C21" s="3" t="str">
        <f t="shared" si="2"/>
        <v>
</v>
      </c>
    </row>
    <row r="22" ht="15.75" customHeight="1">
      <c r="A22" s="3" t="s">
        <v>25</v>
      </c>
      <c r="B22" s="3" t="str">
        <f t="shared" si="1"/>
        <v> 20</v>
      </c>
      <c r="C22" s="3" t="str">
        <f t="shared" si="2"/>
        <v>
</v>
      </c>
    </row>
    <row r="23" ht="15.75" customHeight="1">
      <c r="A23" s="3" t="s">
        <v>26</v>
      </c>
      <c r="B23" s="3" t="str">
        <f t="shared" si="1"/>
        <v> 21</v>
      </c>
      <c r="C23" s="3" t="str">
        <f t="shared" si="2"/>
        <v>
</v>
      </c>
    </row>
    <row r="24" ht="15.75" customHeight="1">
      <c r="A24" s="3" t="s">
        <v>27</v>
      </c>
      <c r="B24" s="3" t="str">
        <f t="shared" si="1"/>
        <v> 22</v>
      </c>
      <c r="C24" s="3" t="str">
        <f t="shared" si="2"/>
        <v>
</v>
      </c>
    </row>
    <row r="25" ht="15.75" customHeight="1">
      <c r="A25" s="3" t="s">
        <v>28</v>
      </c>
      <c r="B25" s="3" t="str">
        <f t="shared" si="1"/>
        <v> 23</v>
      </c>
      <c r="C25" s="3" t="str">
        <f t="shared" si="2"/>
        <v>
</v>
      </c>
    </row>
    <row r="26" ht="15.75" customHeight="1">
      <c r="A26" s="3" t="s">
        <v>29</v>
      </c>
      <c r="B26" s="3" t="str">
        <f t="shared" si="1"/>
        <v> 24</v>
      </c>
      <c r="C26" s="3" t="str">
        <f t="shared" si="2"/>
        <v>
</v>
      </c>
    </row>
    <row r="27" ht="15.75" customHeight="1">
      <c r="A27" s="3" t="s">
        <v>30</v>
      </c>
      <c r="B27" s="3" t="str">
        <f t="shared" si="1"/>
        <v> 25</v>
      </c>
      <c r="C27" s="3" t="str">
        <f t="shared" si="2"/>
        <v>
</v>
      </c>
    </row>
    <row r="28" ht="15.75" customHeight="1">
      <c r="A28" s="3" t="s">
        <v>31</v>
      </c>
      <c r="B28" s="3" t="str">
        <f t="shared" si="1"/>
        <v> 26</v>
      </c>
      <c r="C28" s="3" t="str">
        <f t="shared" si="2"/>
        <v>
</v>
      </c>
    </row>
    <row r="29" ht="15.75" customHeight="1">
      <c r="A29" s="3" t="s">
        <v>32</v>
      </c>
      <c r="B29" s="3" t="str">
        <f t="shared" si="1"/>
        <v> 27</v>
      </c>
      <c r="C29" s="3" t="str">
        <f t="shared" si="2"/>
        <v>
</v>
      </c>
    </row>
    <row r="30" ht="15.75" customHeight="1">
      <c r="A30" s="3" t="s">
        <v>33</v>
      </c>
      <c r="B30" s="3" t="str">
        <f t="shared" si="1"/>
        <v> 28</v>
      </c>
      <c r="C30" s="3" t="str">
        <f t="shared" si="2"/>
        <v>
</v>
      </c>
    </row>
    <row r="31" ht="15.75" customHeight="1">
      <c r="A31" s="3" t="s">
        <v>34</v>
      </c>
      <c r="B31" s="3" t="str">
        <f t="shared" si="1"/>
        <v> 29</v>
      </c>
      <c r="C31" s="3" t="str">
        <f t="shared" si="2"/>
        <v>
</v>
      </c>
    </row>
    <row r="32" ht="15.75" customHeight="1">
      <c r="A32" s="3" t="s">
        <v>35</v>
      </c>
      <c r="B32" s="3" t="str">
        <f t="shared" si="1"/>
        <v> 30</v>
      </c>
      <c r="C32" s="3" t="str">
        <f t="shared" si="2"/>
        <v>
</v>
      </c>
    </row>
    <row r="33" ht="15.75" customHeight="1">
      <c r="A33" s="3" t="s">
        <v>36</v>
      </c>
      <c r="B33" s="3" t="str">
        <f t="shared" si="1"/>
        <v> 31</v>
      </c>
      <c r="C33" s="3" t="str">
        <f t="shared" si="2"/>
        <v>
</v>
      </c>
    </row>
    <row r="34" ht="15.75" customHeight="1">
      <c r="A34" s="3" t="s">
        <v>37</v>
      </c>
      <c r="B34" s="3" t="str">
        <f t="shared" si="1"/>
        <v> 32</v>
      </c>
      <c r="C34" s="3" t="str">
        <f t="shared" si="2"/>
        <v>
</v>
      </c>
    </row>
    <row r="35" ht="15.75" customHeight="1">
      <c r="A35" s="3" t="s">
        <v>38</v>
      </c>
      <c r="B35" s="3" t="str">
        <f t="shared" si="1"/>
        <v> 33</v>
      </c>
      <c r="C35" s="3" t="str">
        <f t="shared" si="2"/>
        <v>
</v>
      </c>
    </row>
    <row r="36" ht="15.75" customHeight="1">
      <c r="A36" s="3" t="s">
        <v>39</v>
      </c>
      <c r="B36" s="3" t="str">
        <f t="shared" si="1"/>
        <v> 34</v>
      </c>
      <c r="C36" s="3" t="str">
        <f t="shared" si="2"/>
        <v>
</v>
      </c>
    </row>
    <row r="37" ht="15.75" customHeight="1">
      <c r="A37" s="3" t="s">
        <v>40</v>
      </c>
      <c r="B37" s="3" t="str">
        <f t="shared" si="1"/>
        <v> 35</v>
      </c>
      <c r="C37" s="3" t="str">
        <f t="shared" si="2"/>
        <v>
</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6" width="3.25"/>
  </cols>
  <sheetData>
    <row r="1" ht="18.75" customHeight="1">
      <c r="A1" s="4"/>
      <c r="B1" s="5" t="s">
        <v>41</v>
      </c>
      <c r="C1" s="5" t="s">
        <v>42</v>
      </c>
      <c r="D1" s="5" t="s">
        <v>43</v>
      </c>
      <c r="E1" s="5" t="s">
        <v>44</v>
      </c>
      <c r="F1" s="5" t="s">
        <v>45</v>
      </c>
      <c r="G1" s="5" t="s">
        <v>46</v>
      </c>
      <c r="H1" s="5" t="s">
        <v>47</v>
      </c>
      <c r="I1" s="5" t="s">
        <v>48</v>
      </c>
      <c r="J1" s="5" t="s">
        <v>49</v>
      </c>
      <c r="K1" s="6"/>
      <c r="L1" s="5" t="s">
        <v>50</v>
      </c>
      <c r="M1" s="5" t="s">
        <v>51</v>
      </c>
      <c r="N1" s="5" t="s">
        <v>52</v>
      </c>
      <c r="O1" s="5" t="s">
        <v>53</v>
      </c>
      <c r="P1" s="5" t="s">
        <v>54</v>
      </c>
    </row>
    <row r="2" ht="18.75" customHeight="1">
      <c r="A2" s="5" t="s">
        <v>55</v>
      </c>
      <c r="B2" s="5" t="s">
        <v>56</v>
      </c>
      <c r="C2" s="5" t="s">
        <v>57</v>
      </c>
      <c r="D2" s="5" t="s">
        <v>58</v>
      </c>
      <c r="E2" s="5" t="s">
        <v>59</v>
      </c>
      <c r="F2" s="5" t="s">
        <v>60</v>
      </c>
      <c r="G2" s="5" t="s">
        <v>61</v>
      </c>
      <c r="H2" s="5" t="s">
        <v>62</v>
      </c>
      <c r="I2" s="6"/>
      <c r="J2" s="5" t="s">
        <v>63</v>
      </c>
      <c r="K2" s="5" t="s">
        <v>64</v>
      </c>
      <c r="L2" s="5" t="s">
        <v>65</v>
      </c>
      <c r="M2" s="5" t="s">
        <v>66</v>
      </c>
      <c r="N2" s="5" t="s">
        <v>67</v>
      </c>
      <c r="O2" s="5" t="s">
        <v>68</v>
      </c>
      <c r="P2" s="6"/>
    </row>
    <row r="3" ht="18.75" customHeight="1">
      <c r="A3" s="5" t="s">
        <v>69</v>
      </c>
      <c r="B3" s="5" t="s">
        <v>70</v>
      </c>
      <c r="C3" s="5" t="s">
        <v>71</v>
      </c>
      <c r="D3" s="5" t="s">
        <v>72</v>
      </c>
      <c r="E3" s="5" t="s">
        <v>73</v>
      </c>
      <c r="F3" s="5" t="s">
        <v>74</v>
      </c>
      <c r="G3" s="5" t="s">
        <v>75</v>
      </c>
      <c r="H3" s="5" t="s">
        <v>76</v>
      </c>
      <c r="I3" s="5" t="s">
        <v>77</v>
      </c>
      <c r="J3" s="5" t="s">
        <v>78</v>
      </c>
      <c r="K3" s="5" t="s">
        <v>79</v>
      </c>
      <c r="L3" s="5" t="s">
        <v>80</v>
      </c>
      <c r="M3" s="5" t="s">
        <v>81</v>
      </c>
      <c r="N3" s="5" t="s">
        <v>82</v>
      </c>
      <c r="O3" s="7" t="s">
        <v>83</v>
      </c>
      <c r="P3" s="6"/>
    </row>
    <row r="4" ht="18.75" customHeight="1">
      <c r="A4" s="6"/>
      <c r="B4" s="6"/>
      <c r="C4" s="6"/>
      <c r="D4" s="6"/>
      <c r="E4" s="5" t="s">
        <v>84</v>
      </c>
      <c r="F4" s="7" t="s">
        <v>85</v>
      </c>
      <c r="G4" s="5" t="s">
        <v>86</v>
      </c>
      <c r="H4" s="6"/>
      <c r="I4" s="6"/>
      <c r="J4" s="6"/>
      <c r="K4" s="6"/>
      <c r="L4" s="6"/>
      <c r="M4" s="6"/>
      <c r="N4" s="6"/>
      <c r="O4" s="6"/>
      <c r="P4" s="6"/>
    </row>
    <row r="5" ht="18.75" customHeight="1">
      <c r="A5" s="6"/>
      <c r="B5" s="6"/>
      <c r="C5" s="6"/>
      <c r="D5" s="6"/>
      <c r="E5" s="6"/>
      <c r="F5" s="6"/>
      <c r="G5" s="6"/>
      <c r="H5" s="6"/>
      <c r="I5" s="6"/>
      <c r="J5" s="6"/>
      <c r="K5" s="6"/>
      <c r="L5" s="6"/>
      <c r="M5" s="6"/>
      <c r="N5" s="6"/>
      <c r="O5" s="6"/>
      <c r="P5" s="6"/>
    </row>
    <row r="6" ht="18.75" customHeight="1">
      <c r="A6" s="5" t="s">
        <v>87</v>
      </c>
      <c r="B6" s="5" t="s">
        <v>88</v>
      </c>
      <c r="C6" s="5" t="s">
        <v>89</v>
      </c>
      <c r="D6" s="5" t="s">
        <v>90</v>
      </c>
      <c r="E6" s="5" t="s">
        <v>91</v>
      </c>
      <c r="F6" s="8"/>
      <c r="G6" s="8"/>
      <c r="H6" s="8"/>
      <c r="I6" s="8"/>
      <c r="J6" s="8"/>
      <c r="K6" s="5" t="s">
        <v>92</v>
      </c>
      <c r="L6" s="5" t="s">
        <v>93</v>
      </c>
      <c r="M6" s="5" t="s">
        <v>94</v>
      </c>
      <c r="N6" s="5" t="s">
        <v>95</v>
      </c>
      <c r="O6" s="6"/>
      <c r="P6" s="6"/>
    </row>
    <row r="7" ht="18.75" customHeight="1">
      <c r="A7" s="6"/>
      <c r="B7" s="6"/>
      <c r="C7" s="6"/>
      <c r="D7" s="6"/>
      <c r="E7" s="6"/>
      <c r="F7" s="6"/>
      <c r="G7" s="6"/>
      <c r="H7" s="6"/>
      <c r="I7" s="5" t="s">
        <v>96</v>
      </c>
      <c r="J7" s="6"/>
      <c r="K7" s="6"/>
      <c r="L7" s="6"/>
      <c r="M7" s="6"/>
      <c r="N7" s="6"/>
      <c r="O7" s="6"/>
      <c r="P7" s="5" t="s">
        <v>97</v>
      </c>
    </row>
    <row r="8" ht="18.75" customHeight="1">
      <c r="A8" s="6"/>
      <c r="B8" s="6"/>
      <c r="C8" s="6"/>
      <c r="D8" s="6"/>
      <c r="E8" s="6"/>
      <c r="F8" s="6"/>
      <c r="G8" s="6"/>
      <c r="H8" s="6"/>
      <c r="I8" s="6"/>
      <c r="J8" s="5" t="s">
        <v>98</v>
      </c>
      <c r="K8" s="5" t="s">
        <v>99</v>
      </c>
      <c r="L8" s="5" t="s">
        <v>100</v>
      </c>
      <c r="M8" s="5" t="s">
        <v>101</v>
      </c>
      <c r="N8" s="5" t="s">
        <v>102</v>
      </c>
      <c r="O8" s="5" t="s">
        <v>102</v>
      </c>
      <c r="P8" s="5" t="s">
        <v>102</v>
      </c>
    </row>
    <row r="9" ht="18.75" customHeight="1">
      <c r="A9" s="5" t="s">
        <v>102</v>
      </c>
      <c r="B9" s="5" t="s">
        <v>102</v>
      </c>
      <c r="C9" s="5" t="s">
        <v>102</v>
      </c>
      <c r="D9" s="5" t="s">
        <v>102</v>
      </c>
      <c r="E9" s="5" t="s">
        <v>103</v>
      </c>
      <c r="F9" s="5" t="s">
        <v>104</v>
      </c>
      <c r="G9" s="5" t="s">
        <v>105</v>
      </c>
      <c r="H9" s="6"/>
      <c r="I9" s="6"/>
      <c r="J9" s="6"/>
      <c r="K9" s="6"/>
      <c r="L9" s="6"/>
      <c r="M9" s="6"/>
      <c r="N9" s="6"/>
      <c r="O9" s="6"/>
      <c r="P9" s="6"/>
    </row>
    <row r="10" ht="18.75" customHeight="1">
      <c r="A10" s="6"/>
      <c r="B10" s="6"/>
      <c r="C10" s="6"/>
      <c r="D10" s="6"/>
      <c r="E10" s="6"/>
      <c r="F10" s="6"/>
      <c r="G10" s="6"/>
      <c r="H10" s="6"/>
      <c r="I10" s="6"/>
      <c r="J10" s="6"/>
      <c r="K10" s="6"/>
      <c r="L10" s="6"/>
      <c r="M10" s="6"/>
      <c r="N10" s="6"/>
      <c r="O10" s="6"/>
      <c r="P10" s="6"/>
    </row>
    <row r="11" ht="18.75" customHeight="1">
      <c r="A11" s="5" t="s">
        <v>106</v>
      </c>
      <c r="B11" s="9">
        <v>0.0</v>
      </c>
      <c r="C11" s="9">
        <v>1.0</v>
      </c>
      <c r="D11" s="9">
        <v>2.0</v>
      </c>
      <c r="E11" s="9">
        <v>3.0</v>
      </c>
      <c r="F11" s="9">
        <v>4.0</v>
      </c>
      <c r="G11" s="9">
        <v>5.0</v>
      </c>
      <c r="H11" s="9">
        <v>6.0</v>
      </c>
      <c r="I11" s="9">
        <v>7.0</v>
      </c>
      <c r="J11" s="9">
        <v>8.0</v>
      </c>
      <c r="K11" s="9">
        <v>9.0</v>
      </c>
      <c r="L11" s="9" t="s">
        <v>107</v>
      </c>
      <c r="M11" s="9" t="s">
        <v>108</v>
      </c>
      <c r="N11" s="9" t="s">
        <v>109</v>
      </c>
      <c r="O11" s="9" t="s">
        <v>110</v>
      </c>
      <c r="P11" s="10" t="s">
        <v>111</v>
      </c>
    </row>
    <row r="12" ht="18.75" customHeight="1">
      <c r="A12" s="9" t="s">
        <v>112</v>
      </c>
      <c r="B12" s="9" t="s">
        <v>113</v>
      </c>
      <c r="C12" s="9" t="s">
        <v>114</v>
      </c>
      <c r="D12" s="9" t="s">
        <v>115</v>
      </c>
      <c r="E12" s="11" t="s">
        <v>116</v>
      </c>
      <c r="F12" s="9" t="s">
        <v>117</v>
      </c>
      <c r="G12" s="9" t="s">
        <v>118</v>
      </c>
      <c r="H12" s="12" t="s">
        <v>119</v>
      </c>
      <c r="I12" s="9" t="s">
        <v>120</v>
      </c>
      <c r="J12" s="5" t="s">
        <v>121</v>
      </c>
      <c r="K12" s="9" t="s">
        <v>122</v>
      </c>
      <c r="L12" s="9" t="s">
        <v>123</v>
      </c>
      <c r="M12" s="9" t="s">
        <v>124</v>
      </c>
      <c r="N12" s="9" t="s">
        <v>125</v>
      </c>
      <c r="O12" s="9" t="s">
        <v>126</v>
      </c>
      <c r="P12" s="9" t="s">
        <v>127</v>
      </c>
    </row>
    <row r="13" ht="18.75" customHeight="1">
      <c r="A13" s="9" t="s">
        <v>128</v>
      </c>
      <c r="B13" s="9" t="s">
        <v>129</v>
      </c>
      <c r="C13" s="9" t="s">
        <v>130</v>
      </c>
      <c r="D13" s="9" t="s">
        <v>131</v>
      </c>
      <c r="E13" s="9" t="s">
        <v>132</v>
      </c>
      <c r="F13" s="9" t="s">
        <v>133</v>
      </c>
      <c r="G13" s="9" t="s">
        <v>134</v>
      </c>
      <c r="H13" s="9" t="s">
        <v>135</v>
      </c>
      <c r="I13" s="9" t="s">
        <v>136</v>
      </c>
      <c r="J13" s="9" t="s">
        <v>137</v>
      </c>
      <c r="K13" s="9" t="s">
        <v>138</v>
      </c>
      <c r="L13" s="9" t="s">
        <v>139</v>
      </c>
      <c r="M13" s="9" t="s">
        <v>140</v>
      </c>
      <c r="N13" s="9" t="s">
        <v>141</v>
      </c>
      <c r="O13" s="9" t="s">
        <v>142</v>
      </c>
      <c r="P13" s="9" t="s">
        <v>143</v>
      </c>
    </row>
    <row r="14" ht="18.75" customHeight="1">
      <c r="A14" s="9" t="s">
        <v>144</v>
      </c>
      <c r="B14" s="9" t="s">
        <v>145</v>
      </c>
      <c r="C14" s="9" t="s">
        <v>146</v>
      </c>
      <c r="D14" s="9" t="s">
        <v>147</v>
      </c>
      <c r="E14" s="9" t="s">
        <v>148</v>
      </c>
      <c r="F14" s="9" t="s">
        <v>149</v>
      </c>
      <c r="G14" s="9" t="s">
        <v>150</v>
      </c>
      <c r="H14" s="9" t="s">
        <v>151</v>
      </c>
      <c r="I14" s="9" t="s">
        <v>152</v>
      </c>
      <c r="J14" s="9" t="s">
        <v>153</v>
      </c>
      <c r="K14" s="9" t="s">
        <v>154</v>
      </c>
      <c r="L14" s="9" t="s">
        <v>155</v>
      </c>
      <c r="M14" s="9" t="s">
        <v>156</v>
      </c>
      <c r="N14" s="9" t="s">
        <v>157</v>
      </c>
      <c r="O14" s="9" t="s">
        <v>158</v>
      </c>
      <c r="P14" s="9" t="s">
        <v>159</v>
      </c>
    </row>
    <row r="15" ht="18.75" customHeight="1">
      <c r="A15" s="9" t="s">
        <v>160</v>
      </c>
      <c r="B15" s="9" t="s">
        <v>161</v>
      </c>
      <c r="C15" s="9" t="s">
        <v>162</v>
      </c>
      <c r="D15" s="9" t="s">
        <v>163</v>
      </c>
      <c r="E15" s="9" t="s">
        <v>164</v>
      </c>
      <c r="F15" s="9" t="s">
        <v>165</v>
      </c>
      <c r="G15" s="9" t="s">
        <v>166</v>
      </c>
      <c r="H15" s="9" t="s">
        <v>167</v>
      </c>
      <c r="I15" s="9" t="s">
        <v>168</v>
      </c>
      <c r="J15" s="9" t="s">
        <v>169</v>
      </c>
      <c r="K15" s="9" t="s">
        <v>170</v>
      </c>
      <c r="L15" s="9" t="s">
        <v>171</v>
      </c>
      <c r="M15" s="9" t="s">
        <v>172</v>
      </c>
      <c r="N15" s="9" t="s">
        <v>173</v>
      </c>
      <c r="O15" s="9" t="s">
        <v>174</v>
      </c>
      <c r="P15" s="5" t="s">
        <v>175</v>
      </c>
    </row>
    <row r="16" ht="18.75" customHeight="1">
      <c r="A16" s="5" t="s">
        <v>176</v>
      </c>
      <c r="B16" s="13" t="s">
        <v>177</v>
      </c>
      <c r="C16" s="13" t="s">
        <v>178</v>
      </c>
      <c r="D16" s="13" t="s">
        <v>179</v>
      </c>
      <c r="E16" s="13" t="s">
        <v>180</v>
      </c>
      <c r="F16" s="13" t="s">
        <v>181</v>
      </c>
      <c r="G16" s="13" t="s">
        <v>182</v>
      </c>
      <c r="H16" s="14" t="s">
        <v>183</v>
      </c>
    </row>
    <row r="17" ht="18.75" customHeight="1">
      <c r="A17" s="5"/>
      <c r="B17" s="13"/>
      <c r="C17" s="13"/>
      <c r="D17" s="13"/>
      <c r="E17" s="13"/>
      <c r="F17" s="13"/>
      <c r="G17" s="13"/>
      <c r="H17" s="14"/>
      <c r="I17" s="14"/>
      <c r="J17" s="14"/>
      <c r="K17" s="14"/>
      <c r="L17" s="14"/>
      <c r="M17" s="14"/>
      <c r="N17" s="14"/>
      <c r="O17" s="14"/>
      <c r="P17" s="14"/>
    </row>
    <row r="18" ht="18.75" customHeight="1">
      <c r="A18" s="5"/>
      <c r="B18" s="13"/>
      <c r="C18" s="13"/>
      <c r="D18" s="13"/>
      <c r="E18" s="13"/>
      <c r="F18" s="13"/>
      <c r="G18" s="13"/>
      <c r="H18" s="14"/>
      <c r="I18" s="14"/>
      <c r="J18" s="14"/>
      <c r="K18" s="14"/>
      <c r="L18" s="14"/>
      <c r="M18" s="14"/>
      <c r="N18" s="14"/>
      <c r="O18" s="14"/>
      <c r="P18" s="14"/>
    </row>
    <row r="19" ht="18.75" customHeight="1">
      <c r="A19" s="5"/>
      <c r="B19" s="13"/>
      <c r="C19" s="13"/>
      <c r="D19" s="13"/>
      <c r="E19" s="13"/>
      <c r="F19" s="13"/>
      <c r="G19" s="13"/>
      <c r="H19" s="14"/>
      <c r="I19" s="14"/>
      <c r="J19" s="14"/>
      <c r="K19" s="14"/>
      <c r="L19" s="14"/>
      <c r="M19" s="14"/>
      <c r="N19" s="14"/>
      <c r="O19" s="14"/>
      <c r="P19" s="14"/>
    </row>
    <row r="20" ht="18.75" customHeight="1">
      <c r="A20" s="5"/>
      <c r="B20" s="13"/>
      <c r="C20" s="13"/>
      <c r="D20" s="13"/>
      <c r="E20" s="13"/>
      <c r="F20" s="13"/>
      <c r="G20" s="13"/>
      <c r="H20" s="14"/>
      <c r="I20" s="14"/>
      <c r="J20" s="14"/>
      <c r="K20" s="14"/>
      <c r="L20" s="14"/>
      <c r="M20" s="14"/>
      <c r="N20" s="14"/>
      <c r="O20" s="14"/>
      <c r="P20" s="14"/>
    </row>
    <row r="21" ht="18.75" customHeight="1">
      <c r="A21" s="5"/>
      <c r="B21" s="13"/>
      <c r="C21" s="13"/>
      <c r="D21" s="13"/>
      <c r="E21" s="13"/>
      <c r="F21" s="13"/>
      <c r="G21" s="13"/>
      <c r="H21" s="14"/>
      <c r="I21" s="14"/>
      <c r="J21" s="14"/>
      <c r="K21" s="14"/>
      <c r="L21" s="14"/>
      <c r="M21" s="14"/>
      <c r="N21" s="14"/>
      <c r="O21" s="14"/>
      <c r="P21" s="14"/>
    </row>
    <row r="22" ht="18.75" customHeight="1">
      <c r="A22" s="5"/>
      <c r="B22" s="13"/>
      <c r="C22" s="13"/>
      <c r="D22" s="13"/>
      <c r="E22" s="13"/>
      <c r="F22" s="13"/>
      <c r="G22" s="13"/>
      <c r="H22" s="14"/>
      <c r="I22" s="14"/>
      <c r="J22" s="14"/>
      <c r="K22" s="14"/>
      <c r="L22" s="14"/>
      <c r="M22" s="14"/>
      <c r="N22" s="14"/>
      <c r="O22" s="14"/>
      <c r="P22" s="14"/>
    </row>
    <row r="23" ht="18.75" customHeight="1">
      <c r="A23" s="5"/>
      <c r="B23" s="13"/>
      <c r="C23" s="13"/>
      <c r="D23" s="13"/>
      <c r="E23" s="13"/>
      <c r="F23" s="13"/>
      <c r="G23" s="13"/>
      <c r="H23" s="14"/>
      <c r="I23" s="14"/>
      <c r="J23" s="14"/>
      <c r="K23" s="14"/>
      <c r="L23" s="14"/>
      <c r="M23" s="14"/>
      <c r="N23" s="14"/>
      <c r="O23" s="14"/>
      <c r="P23" s="14"/>
    </row>
    <row r="24" ht="18.75" customHeight="1">
      <c r="A24" s="5"/>
      <c r="B24" s="13"/>
      <c r="C24" s="13"/>
      <c r="D24" s="13"/>
      <c r="E24" s="13"/>
      <c r="F24" s="13"/>
      <c r="G24" s="13"/>
      <c r="H24" s="14"/>
      <c r="I24" s="14"/>
      <c r="J24" s="14"/>
      <c r="K24" s="14"/>
      <c r="L24" s="14"/>
      <c r="M24" s="14"/>
      <c r="N24" s="14"/>
      <c r="O24" s="14"/>
      <c r="P24" s="14"/>
    </row>
    <row r="25" ht="18.75" customHeight="1">
      <c r="A25" s="5"/>
      <c r="B25" s="13"/>
      <c r="C25" s="13"/>
      <c r="D25" s="13"/>
      <c r="E25" s="13"/>
      <c r="F25" s="13"/>
      <c r="G25" s="13"/>
      <c r="H25" s="14"/>
      <c r="I25" s="14"/>
      <c r="J25" s="14"/>
      <c r="K25" s="14"/>
      <c r="L25" s="14"/>
      <c r="M25" s="14"/>
      <c r="N25" s="14"/>
      <c r="O25" s="14"/>
      <c r="P25" s="14"/>
    </row>
    <row r="26" ht="18.75" customHeight="1">
      <c r="A26" s="5"/>
      <c r="B26" s="13"/>
      <c r="C26" s="13"/>
      <c r="D26" s="13"/>
      <c r="E26" s="13"/>
      <c r="F26" s="13"/>
      <c r="G26" s="13"/>
      <c r="H26" s="14"/>
      <c r="I26" s="14"/>
      <c r="J26" s="14"/>
      <c r="K26" s="14"/>
      <c r="L26" s="14"/>
      <c r="M26" s="14"/>
      <c r="N26" s="14"/>
      <c r="O26" s="14"/>
      <c r="P26" s="14"/>
    </row>
    <row r="27" ht="18.75" customHeight="1">
      <c r="A27" s="5"/>
      <c r="B27" s="13"/>
      <c r="C27" s="13"/>
      <c r="D27" s="13"/>
      <c r="E27" s="13"/>
      <c r="F27" s="13"/>
      <c r="G27" s="13"/>
      <c r="H27" s="14"/>
      <c r="I27" s="14"/>
      <c r="J27" s="14"/>
      <c r="K27" s="14"/>
      <c r="L27" s="14"/>
      <c r="M27" s="14"/>
      <c r="N27" s="14"/>
      <c r="O27" s="14"/>
      <c r="P27" s="14"/>
    </row>
    <row r="28" ht="18.75" customHeight="1">
      <c r="A28" s="5"/>
      <c r="B28" s="13"/>
      <c r="C28" s="13"/>
      <c r="D28" s="13"/>
      <c r="E28" s="13"/>
      <c r="F28" s="13"/>
      <c r="G28" s="13"/>
      <c r="H28" s="14"/>
      <c r="I28" s="14"/>
      <c r="J28" s="14"/>
      <c r="K28" s="14"/>
      <c r="L28" s="14"/>
      <c r="M28" s="14"/>
      <c r="N28" s="14"/>
      <c r="O28" s="14"/>
      <c r="P28" s="14"/>
    </row>
    <row r="29" ht="18.75" customHeight="1">
      <c r="A29" s="5"/>
      <c r="B29" s="13"/>
      <c r="C29" s="13"/>
      <c r="D29" s="13"/>
      <c r="E29" s="13"/>
      <c r="F29" s="13"/>
      <c r="G29" s="13"/>
      <c r="H29" s="14"/>
      <c r="I29" s="14"/>
      <c r="J29" s="14"/>
      <c r="K29" s="14"/>
      <c r="L29" s="14"/>
      <c r="M29" s="14"/>
      <c r="N29" s="14"/>
      <c r="O29" s="14"/>
      <c r="P29" s="14"/>
    </row>
    <row r="30" ht="18.75" customHeight="1">
      <c r="A30" s="5"/>
      <c r="B30" s="13"/>
      <c r="C30" s="13"/>
      <c r="D30" s="13"/>
      <c r="E30" s="13"/>
      <c r="F30" s="13"/>
      <c r="G30" s="13"/>
      <c r="H30" s="14"/>
      <c r="I30" s="14"/>
      <c r="J30" s="14"/>
      <c r="K30" s="14"/>
      <c r="L30" s="14"/>
      <c r="M30" s="14"/>
      <c r="N30" s="14"/>
      <c r="O30" s="14"/>
      <c r="P30" s="14"/>
    </row>
    <row r="31" ht="18.75" customHeight="1">
      <c r="A31" s="5"/>
      <c r="B31" s="13"/>
      <c r="C31" s="13"/>
      <c r="D31" s="13"/>
      <c r="E31" s="13"/>
      <c r="F31" s="13"/>
      <c r="G31" s="13"/>
      <c r="H31" s="14"/>
      <c r="I31" s="14"/>
      <c r="J31" s="14"/>
      <c r="K31" s="14"/>
      <c r="L31" s="14"/>
      <c r="M31" s="14"/>
      <c r="N31" s="14"/>
      <c r="O31" s="14"/>
      <c r="P31" s="14"/>
    </row>
    <row r="32" ht="18.75" customHeight="1">
      <c r="A32" s="5"/>
      <c r="B32" s="13"/>
      <c r="C32" s="13"/>
      <c r="D32" s="13"/>
      <c r="E32" s="13"/>
      <c r="F32" s="13"/>
      <c r="G32" s="13"/>
      <c r="H32" s="14"/>
      <c r="I32" s="14"/>
      <c r="J32" s="14"/>
      <c r="K32" s="14"/>
      <c r="L32" s="14"/>
      <c r="M32" s="14"/>
      <c r="N32" s="14"/>
      <c r="O32" s="14"/>
      <c r="P32" s="14"/>
    </row>
  </sheetData>
  <mergeCells count="1">
    <mergeCell ref="H16:P16"/>
  </mergeCells>
  <hyperlinks>
    <hyperlink r:id="rId1" ref="F6"/>
    <hyperlink r:id="rId2" ref="G6"/>
    <hyperlink r:id="rId3" ref="H6"/>
    <hyperlink r:id="rId4" ref="I6"/>
    <hyperlink r:id="rId5" ref="J6"/>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5"/>
  </cols>
  <sheetData>
    <row r="1" ht="321.0" customHeight="1">
      <c r="A1" s="15" t="s">
        <v>184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3.0"/>
    <col customWidth="1" min="3" max="3" width="113.25"/>
  </cols>
  <sheetData>
    <row r="1">
      <c r="A1" s="16" t="s">
        <v>185</v>
      </c>
      <c r="B1" s="16" t="s">
        <v>186</v>
      </c>
      <c r="C1" s="17" t="s">
        <v>187</v>
      </c>
    </row>
    <row r="2">
      <c r="A2" s="18" t="s">
        <v>188</v>
      </c>
      <c r="B2" s="19" t="str">
        <f t="array" ref="B2:B37">INDEX('Exporting Info'!A2:A66,0)</f>
        <v>DIA_OPEN</v>
      </c>
      <c r="C2" s="20" t="s">
        <v>189</v>
      </c>
    </row>
    <row r="3">
      <c r="A3" s="18" t="s">
        <v>188</v>
      </c>
      <c r="B3" s="19" t="s">
        <v>6</v>
      </c>
      <c r="C3" s="20" t="s">
        <v>190</v>
      </c>
    </row>
    <row r="4">
      <c r="A4" s="18" t="s">
        <v>188</v>
      </c>
      <c r="B4" s="19" t="s">
        <v>7</v>
      </c>
      <c r="C4" s="20" t="s">
        <v>191</v>
      </c>
    </row>
    <row r="5">
      <c r="A5" s="18" t="s">
        <v>188</v>
      </c>
      <c r="B5" s="19" t="s">
        <v>8</v>
      </c>
      <c r="C5" s="20" t="s">
        <v>192</v>
      </c>
    </row>
    <row r="6">
      <c r="A6" s="18" t="s">
        <v>188</v>
      </c>
      <c r="B6" s="19" t="s">
        <v>9</v>
      </c>
      <c r="C6" s="20" t="s">
        <v>193</v>
      </c>
    </row>
    <row r="7">
      <c r="A7" s="18" t="s">
        <v>188</v>
      </c>
      <c r="B7" s="19" t="s">
        <v>10</v>
      </c>
      <c r="C7" s="20" t="s">
        <v>194</v>
      </c>
    </row>
    <row r="8">
      <c r="A8" s="18" t="s">
        <v>188</v>
      </c>
      <c r="B8" s="19" t="s">
        <v>11</v>
      </c>
      <c r="C8" s="20" t="s">
        <v>195</v>
      </c>
    </row>
    <row r="9">
      <c r="A9" s="18" t="s">
        <v>188</v>
      </c>
      <c r="B9" s="19" t="s">
        <v>12</v>
      </c>
      <c r="C9" s="20" t="s">
        <v>196</v>
      </c>
    </row>
    <row r="10">
      <c r="A10" s="18" t="s">
        <v>188</v>
      </c>
      <c r="B10" s="19" t="s">
        <v>13</v>
      </c>
      <c r="C10" s="20" t="s">
        <v>197</v>
      </c>
    </row>
    <row r="11">
      <c r="A11" s="18" t="s">
        <v>188</v>
      </c>
      <c r="B11" s="19" t="s">
        <v>14</v>
      </c>
      <c r="C11" s="20" t="s">
        <v>198</v>
      </c>
    </row>
    <row r="12">
      <c r="A12" s="18" t="s">
        <v>188</v>
      </c>
      <c r="B12" s="19" t="s">
        <v>15</v>
      </c>
      <c r="C12" s="20" t="s">
        <v>199</v>
      </c>
    </row>
    <row r="13">
      <c r="A13" s="18" t="s">
        <v>188</v>
      </c>
      <c r="B13" s="19" t="s">
        <v>16</v>
      </c>
      <c r="C13" s="20" t="s">
        <v>200</v>
      </c>
    </row>
    <row r="14">
      <c r="A14" s="18" t="s">
        <v>188</v>
      </c>
      <c r="B14" s="19" t="s">
        <v>17</v>
      </c>
      <c r="C14" s="20" t="s">
        <v>201</v>
      </c>
    </row>
    <row r="15">
      <c r="A15" s="18" t="s">
        <v>188</v>
      </c>
      <c r="B15" s="19" t="s">
        <v>18</v>
      </c>
      <c r="C15" s="20" t="s">
        <v>202</v>
      </c>
    </row>
    <row r="16">
      <c r="A16" s="18" t="s">
        <v>188</v>
      </c>
      <c r="B16" s="19" t="s">
        <v>19</v>
      </c>
      <c r="C16" s="20" t="s">
        <v>203</v>
      </c>
    </row>
    <row r="17">
      <c r="A17" s="18" t="s">
        <v>188</v>
      </c>
      <c r="B17" s="19" t="s">
        <v>20</v>
      </c>
      <c r="C17" s="20" t="s">
        <v>204</v>
      </c>
    </row>
    <row r="18">
      <c r="A18" s="18" t="s">
        <v>188</v>
      </c>
      <c r="B18" s="19" t="s">
        <v>21</v>
      </c>
      <c r="C18" s="20" t="s">
        <v>205</v>
      </c>
    </row>
    <row r="19">
      <c r="A19" s="18" t="s">
        <v>188</v>
      </c>
      <c r="B19" s="19" t="s">
        <v>22</v>
      </c>
      <c r="C19" s="20" t="s">
        <v>206</v>
      </c>
    </row>
    <row r="20">
      <c r="A20" s="18" t="s">
        <v>188</v>
      </c>
      <c r="B20" s="19" t="s">
        <v>23</v>
      </c>
      <c r="C20" s="20" t="s">
        <v>207</v>
      </c>
    </row>
    <row r="21">
      <c r="A21" s="18" t="s">
        <v>188</v>
      </c>
      <c r="B21" s="19" t="s">
        <v>24</v>
      </c>
      <c r="C21" s="20" t="s">
        <v>208</v>
      </c>
    </row>
    <row r="22">
      <c r="A22" s="18" t="s">
        <v>188</v>
      </c>
      <c r="B22" s="19" t="s">
        <v>25</v>
      </c>
      <c r="C22" s="20" t="s">
        <v>209</v>
      </c>
    </row>
    <row r="23">
      <c r="A23" s="18" t="s">
        <v>188</v>
      </c>
      <c r="B23" s="19" t="s">
        <v>26</v>
      </c>
      <c r="C23" s="20" t="s">
        <v>210</v>
      </c>
    </row>
    <row r="24">
      <c r="A24" s="18" t="s">
        <v>188</v>
      </c>
      <c r="B24" s="19" t="s">
        <v>27</v>
      </c>
      <c r="C24" s="20" t="s">
        <v>211</v>
      </c>
    </row>
    <row r="25">
      <c r="A25" s="18" t="s">
        <v>188</v>
      </c>
      <c r="B25" s="19" t="s">
        <v>28</v>
      </c>
      <c r="C25" s="20" t="s">
        <v>212</v>
      </c>
    </row>
    <row r="26">
      <c r="A26" s="18" t="s">
        <v>188</v>
      </c>
      <c r="B26" s="19" t="s">
        <v>29</v>
      </c>
      <c r="C26" s="20" t="s">
        <v>213</v>
      </c>
    </row>
    <row r="27">
      <c r="A27" s="18" t="s">
        <v>188</v>
      </c>
      <c r="B27" s="19" t="s">
        <v>30</v>
      </c>
      <c r="C27" s="20" t="s">
        <v>214</v>
      </c>
    </row>
    <row r="28">
      <c r="A28" s="18" t="s">
        <v>188</v>
      </c>
      <c r="B28" s="19" t="s">
        <v>31</v>
      </c>
      <c r="C28" s="20" t="s">
        <v>215</v>
      </c>
    </row>
    <row r="29">
      <c r="A29" s="18" t="s">
        <v>188</v>
      </c>
      <c r="B29" s="19" t="s">
        <v>32</v>
      </c>
      <c r="C29" s="20" t="s">
        <v>216</v>
      </c>
    </row>
    <row r="30">
      <c r="A30" s="18" t="s">
        <v>188</v>
      </c>
      <c r="B30" s="19" t="s">
        <v>33</v>
      </c>
      <c r="C30" s="20" t="s">
        <v>217</v>
      </c>
    </row>
    <row r="31">
      <c r="A31" s="18" t="s">
        <v>188</v>
      </c>
      <c r="B31" s="19" t="s">
        <v>34</v>
      </c>
      <c r="C31" s="20" t="s">
        <v>218</v>
      </c>
    </row>
    <row r="32">
      <c r="A32" s="18" t="s">
        <v>188</v>
      </c>
      <c r="B32" s="19" t="s">
        <v>35</v>
      </c>
      <c r="C32" s="20" t="s">
        <v>219</v>
      </c>
    </row>
    <row r="33">
      <c r="A33" s="18" t="s">
        <v>188</v>
      </c>
      <c r="B33" s="19" t="s">
        <v>36</v>
      </c>
      <c r="C33" s="20" t="s">
        <v>220</v>
      </c>
    </row>
    <row r="34">
      <c r="A34" s="18" t="s">
        <v>188</v>
      </c>
      <c r="B34" s="19" t="s">
        <v>37</v>
      </c>
      <c r="C34" s="20" t="s">
        <v>221</v>
      </c>
    </row>
    <row r="35">
      <c r="A35" s="18" t="s">
        <v>188</v>
      </c>
      <c r="B35" s="19" t="s">
        <v>38</v>
      </c>
      <c r="C35" s="20" t="s">
        <v>222</v>
      </c>
    </row>
    <row r="36">
      <c r="A36" s="18" t="s">
        <v>188</v>
      </c>
      <c r="B36" s="19" t="s">
        <v>39</v>
      </c>
      <c r="C36" s="20" t="s">
        <v>223</v>
      </c>
    </row>
    <row r="37">
      <c r="A37" s="18" t="s">
        <v>188</v>
      </c>
      <c r="B37" s="19" t="s">
        <v>40</v>
      </c>
      <c r="C37" s="20" t="s">
        <v>224</v>
      </c>
    </row>
    <row r="38">
      <c r="A38" s="21" t="s">
        <v>225</v>
      </c>
      <c r="B38" s="22" t="s">
        <v>226</v>
      </c>
      <c r="C38" s="22" t="s">
        <v>227</v>
      </c>
    </row>
    <row r="39">
      <c r="A39" s="21" t="s">
        <v>225</v>
      </c>
      <c r="B39" s="22" t="s">
        <v>228</v>
      </c>
      <c r="C39" s="22" t="s">
        <v>229</v>
      </c>
    </row>
    <row r="40">
      <c r="A40" s="21" t="s">
        <v>225</v>
      </c>
      <c r="B40" s="22" t="s">
        <v>230</v>
      </c>
      <c r="C40" s="22" t="s">
        <v>231</v>
      </c>
    </row>
    <row r="41">
      <c r="A41" s="21" t="s">
        <v>225</v>
      </c>
      <c r="B41" s="22" t="s">
        <v>232</v>
      </c>
      <c r="C41" s="22" t="s">
        <v>233</v>
      </c>
    </row>
    <row r="42">
      <c r="A42" s="21" t="s">
        <v>225</v>
      </c>
      <c r="B42" s="22" t="s">
        <v>234</v>
      </c>
      <c r="C42" s="22" t="s">
        <v>235</v>
      </c>
    </row>
    <row r="43">
      <c r="A43" s="21" t="s">
        <v>225</v>
      </c>
      <c r="B43" s="22" t="s">
        <v>236</v>
      </c>
      <c r="C43" s="22" t="s">
        <v>237</v>
      </c>
    </row>
    <row r="44">
      <c r="A44" s="21" t="s">
        <v>225</v>
      </c>
      <c r="B44" s="22" t="s">
        <v>238</v>
      </c>
      <c r="C44" s="22" t="s">
        <v>239</v>
      </c>
    </row>
    <row r="45">
      <c r="A45" s="21" t="s">
        <v>225</v>
      </c>
      <c r="B45" s="22" t="s">
        <v>240</v>
      </c>
      <c r="C45" s="22" t="s">
        <v>241</v>
      </c>
    </row>
    <row r="46">
      <c r="A46" s="21" t="s">
        <v>225</v>
      </c>
      <c r="B46" s="22" t="s">
        <v>242</v>
      </c>
      <c r="C46" s="22" t="s">
        <v>243</v>
      </c>
    </row>
    <row r="47">
      <c r="A47" s="21" t="s">
        <v>225</v>
      </c>
      <c r="B47" s="21" t="s">
        <v>244</v>
      </c>
      <c r="C47" s="22" t="s">
        <v>245</v>
      </c>
    </row>
    <row r="48">
      <c r="A48" s="21" t="s">
        <v>225</v>
      </c>
      <c r="B48" s="22" t="s">
        <v>246</v>
      </c>
      <c r="C48" s="22" t="s">
        <v>247</v>
      </c>
    </row>
    <row r="49">
      <c r="A49" s="21" t="s">
        <v>225</v>
      </c>
      <c r="B49" s="21" t="s">
        <v>248</v>
      </c>
      <c r="C49" s="22" t="s">
        <v>249</v>
      </c>
    </row>
    <row r="50">
      <c r="A50" s="21" t="s">
        <v>225</v>
      </c>
      <c r="B50" s="22" t="s">
        <v>250</v>
      </c>
      <c r="C50" s="22" t="s">
        <v>251</v>
      </c>
    </row>
    <row r="51">
      <c r="A51" s="21" t="s">
        <v>225</v>
      </c>
      <c r="B51" s="22" t="s">
        <v>252</v>
      </c>
      <c r="C51" s="22" t="s">
        <v>253</v>
      </c>
    </row>
    <row r="52">
      <c r="A52" s="21" t="s">
        <v>225</v>
      </c>
      <c r="B52" s="22" t="s">
        <v>254</v>
      </c>
      <c r="C52" s="22" t="s">
        <v>255</v>
      </c>
    </row>
    <row r="53">
      <c r="A53" s="21" t="s">
        <v>225</v>
      </c>
      <c r="B53" s="22" t="s">
        <v>256</v>
      </c>
      <c r="C53" s="22" t="s">
        <v>257</v>
      </c>
    </row>
    <row r="54">
      <c r="A54" s="21" t="s">
        <v>225</v>
      </c>
      <c r="B54" s="22" t="s">
        <v>258</v>
      </c>
      <c r="C54" s="22" t="s">
        <v>259</v>
      </c>
    </row>
    <row r="55">
      <c r="A55" s="23" t="s">
        <v>260</v>
      </c>
      <c r="B55" s="24" t="s">
        <v>261</v>
      </c>
      <c r="C55" s="24" t="s">
        <v>262</v>
      </c>
    </row>
    <row r="56">
      <c r="A56" s="23" t="s">
        <v>260</v>
      </c>
      <c r="B56" s="24" t="s">
        <v>263</v>
      </c>
      <c r="C56" s="24" t="s">
        <v>264</v>
      </c>
    </row>
    <row r="57">
      <c r="A57" s="25" t="s">
        <v>265</v>
      </c>
      <c r="B57" s="26" t="s">
        <v>266</v>
      </c>
      <c r="C57" s="26" t="s">
        <v>267</v>
      </c>
    </row>
    <row r="58">
      <c r="A58" s="25" t="s">
        <v>265</v>
      </c>
      <c r="B58" s="26" t="s">
        <v>268</v>
      </c>
      <c r="C58" s="26" t="s">
        <v>269</v>
      </c>
    </row>
    <row r="59">
      <c r="A59" s="25" t="s">
        <v>265</v>
      </c>
      <c r="B59" s="26" t="s">
        <v>270</v>
      </c>
      <c r="C59" s="26" t="s">
        <v>271</v>
      </c>
    </row>
    <row r="60">
      <c r="A60" s="25" t="s">
        <v>265</v>
      </c>
      <c r="B60" s="26" t="s">
        <v>272</v>
      </c>
      <c r="C60" s="26" t="s">
        <v>273</v>
      </c>
    </row>
    <row r="61">
      <c r="A61" s="25" t="s">
        <v>265</v>
      </c>
      <c r="B61" s="26" t="s">
        <v>274</v>
      </c>
      <c r="C61" s="26" t="s">
        <v>275</v>
      </c>
    </row>
    <row r="62">
      <c r="A62" s="25" t="s">
        <v>265</v>
      </c>
      <c r="B62" s="26" t="s">
        <v>276</v>
      </c>
      <c r="C62" s="26" t="s">
        <v>277</v>
      </c>
    </row>
    <row r="63">
      <c r="A63" s="25" t="s">
        <v>265</v>
      </c>
      <c r="B63" s="26" t="s">
        <v>278</v>
      </c>
      <c r="C63" s="26" t="s">
        <v>279</v>
      </c>
    </row>
    <row r="64">
      <c r="A64" s="25" t="s">
        <v>265</v>
      </c>
      <c r="B64" s="26" t="s">
        <v>280</v>
      </c>
      <c r="C64" s="26" t="s">
        <v>281</v>
      </c>
    </row>
    <row r="65">
      <c r="A65" s="25" t="s">
        <v>265</v>
      </c>
      <c r="B65" s="26" t="s">
        <v>282</v>
      </c>
      <c r="C65" s="26" t="s">
        <v>283</v>
      </c>
    </row>
    <row r="66">
      <c r="A66" s="25" t="s">
        <v>265</v>
      </c>
      <c r="B66" s="26" t="s">
        <v>284</v>
      </c>
      <c r="C66" s="26" t="s">
        <v>285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2.5"/>
    <col customWidth="1" min="3" max="3" width="113.25"/>
    <col customWidth="1" min="4" max="4" width="3.0"/>
  </cols>
  <sheetData>
    <row r="1">
      <c r="A1" s="3" t="str">
        <f t="array" ref="A1:A36">INDEX('Exporting Info'!A2:A36,0)</f>
        <v>DIA_OPEN</v>
      </c>
      <c r="B1" s="2" t="str">
        <f t="shared" ref="B1:B36" si="1">CHAR(34)</f>
        <v>"</v>
      </c>
      <c r="C1" s="15" t="s">
        <v>189</v>
      </c>
      <c r="D1" s="27" t="str">
        <f t="shared" ref="D1:D36" si="2">CHAR(34) &amp; "," &amp; CHAR(10)</f>
        <v>",
</v>
      </c>
    </row>
    <row r="2">
      <c r="A2" s="3" t="s">
        <v>6</v>
      </c>
      <c r="B2" s="2" t="str">
        <f t="shared" si="1"/>
        <v>"</v>
      </c>
      <c r="C2" s="15" t="s">
        <v>190</v>
      </c>
      <c r="D2" s="27" t="str">
        <f t="shared" si="2"/>
        <v>",
</v>
      </c>
    </row>
    <row r="3">
      <c r="A3" s="3" t="s">
        <v>7</v>
      </c>
      <c r="B3" s="2" t="str">
        <f t="shared" si="1"/>
        <v>"</v>
      </c>
      <c r="C3" s="15" t="s">
        <v>286</v>
      </c>
      <c r="D3" s="27" t="str">
        <f t="shared" si="2"/>
        <v>",
</v>
      </c>
    </row>
    <row r="4">
      <c r="A4" s="3" t="s">
        <v>8</v>
      </c>
      <c r="B4" s="2" t="str">
        <f t="shared" si="1"/>
        <v>"</v>
      </c>
      <c r="C4" s="15" t="s">
        <v>287</v>
      </c>
      <c r="D4" s="27" t="str">
        <f t="shared" si="2"/>
        <v>",
</v>
      </c>
    </row>
    <row r="5">
      <c r="A5" s="3" t="s">
        <v>9</v>
      </c>
      <c r="B5" s="2" t="str">
        <f t="shared" si="1"/>
        <v>"</v>
      </c>
      <c r="C5" s="15" t="s">
        <v>193</v>
      </c>
      <c r="D5" s="27" t="str">
        <f t="shared" si="2"/>
        <v>",
</v>
      </c>
    </row>
    <row r="6">
      <c r="A6" s="3" t="s">
        <v>10</v>
      </c>
      <c r="B6" s="2" t="str">
        <f t="shared" si="1"/>
        <v>"</v>
      </c>
      <c r="C6" s="15" t="s">
        <v>194</v>
      </c>
      <c r="D6" s="27" t="str">
        <f t="shared" si="2"/>
        <v>",
</v>
      </c>
    </row>
    <row r="7">
      <c r="A7" s="3" t="s">
        <v>11</v>
      </c>
      <c r="B7" s="2" t="str">
        <f t="shared" si="1"/>
        <v>"</v>
      </c>
      <c r="C7" s="15" t="s">
        <v>195</v>
      </c>
      <c r="D7" s="27" t="str">
        <f t="shared" si="2"/>
        <v>",
</v>
      </c>
    </row>
    <row r="8">
      <c r="A8" s="3" t="s">
        <v>12</v>
      </c>
      <c r="B8" s="2" t="str">
        <f t="shared" si="1"/>
        <v>"</v>
      </c>
      <c r="C8" s="15" t="s">
        <v>196</v>
      </c>
      <c r="D8" s="27" t="str">
        <f t="shared" si="2"/>
        <v>",
</v>
      </c>
    </row>
    <row r="9">
      <c r="A9" s="3" t="s">
        <v>13</v>
      </c>
      <c r="B9" s="2" t="str">
        <f t="shared" si="1"/>
        <v>"</v>
      </c>
      <c r="C9" s="15" t="s">
        <v>197</v>
      </c>
      <c r="D9" s="27" t="str">
        <f t="shared" si="2"/>
        <v>",
</v>
      </c>
    </row>
    <row r="10">
      <c r="A10" s="3" t="s">
        <v>14</v>
      </c>
      <c r="B10" s="2" t="str">
        <f t="shared" si="1"/>
        <v>"</v>
      </c>
      <c r="C10" s="15" t="s">
        <v>198</v>
      </c>
      <c r="D10" s="27" t="str">
        <f t="shared" si="2"/>
        <v>",
</v>
      </c>
    </row>
    <row r="11">
      <c r="A11" s="3" t="s">
        <v>15</v>
      </c>
      <c r="B11" s="2" t="str">
        <f t="shared" si="1"/>
        <v>"</v>
      </c>
      <c r="C11" s="15" t="s">
        <v>199</v>
      </c>
      <c r="D11" s="27" t="str">
        <f t="shared" si="2"/>
        <v>",
</v>
      </c>
    </row>
    <row r="12">
      <c r="A12" s="3" t="s">
        <v>16</v>
      </c>
      <c r="B12" s="2" t="str">
        <f t="shared" si="1"/>
        <v>"</v>
      </c>
      <c r="C12" s="15" t="s">
        <v>200</v>
      </c>
      <c r="D12" s="27" t="str">
        <f t="shared" si="2"/>
        <v>",
</v>
      </c>
    </row>
    <row r="13">
      <c r="A13" s="3" t="s">
        <v>17</v>
      </c>
      <c r="B13" s="2" t="str">
        <f t="shared" si="1"/>
        <v>"</v>
      </c>
      <c r="C13" s="15" t="s">
        <v>201</v>
      </c>
      <c r="D13" s="27" t="str">
        <f t="shared" si="2"/>
        <v>",
</v>
      </c>
    </row>
    <row r="14">
      <c r="A14" s="3" t="s">
        <v>18</v>
      </c>
      <c r="B14" s="2" t="str">
        <f t="shared" si="1"/>
        <v>"</v>
      </c>
      <c r="C14" s="15" t="s">
        <v>288</v>
      </c>
      <c r="D14" s="27" t="str">
        <f t="shared" si="2"/>
        <v>",
</v>
      </c>
    </row>
    <row r="15">
      <c r="A15" s="3" t="s">
        <v>19</v>
      </c>
      <c r="B15" s="2" t="str">
        <f t="shared" si="1"/>
        <v>"</v>
      </c>
      <c r="C15" s="15" t="s">
        <v>203</v>
      </c>
      <c r="D15" s="27" t="str">
        <f t="shared" si="2"/>
        <v>",
</v>
      </c>
    </row>
    <row r="16">
      <c r="A16" s="3" t="s">
        <v>20</v>
      </c>
      <c r="B16" s="2" t="str">
        <f t="shared" si="1"/>
        <v>"</v>
      </c>
      <c r="C16" s="15" t="s">
        <v>204</v>
      </c>
      <c r="D16" s="27" t="str">
        <f t="shared" si="2"/>
        <v>",
</v>
      </c>
    </row>
    <row r="17">
      <c r="A17" s="3" t="s">
        <v>21</v>
      </c>
      <c r="B17" s="2" t="str">
        <f t="shared" si="1"/>
        <v>"</v>
      </c>
      <c r="C17" s="15" t="s">
        <v>205</v>
      </c>
      <c r="D17" s="27" t="str">
        <f t="shared" si="2"/>
        <v>",
</v>
      </c>
    </row>
    <row r="18">
      <c r="A18" s="3" t="s">
        <v>22</v>
      </c>
      <c r="B18" s="2" t="str">
        <f t="shared" si="1"/>
        <v>"</v>
      </c>
      <c r="C18" s="15" t="s">
        <v>289</v>
      </c>
      <c r="D18" s="27" t="str">
        <f t="shared" si="2"/>
        <v>",
</v>
      </c>
    </row>
    <row r="19">
      <c r="A19" s="3" t="s">
        <v>23</v>
      </c>
      <c r="B19" s="2" t="str">
        <f t="shared" si="1"/>
        <v>"</v>
      </c>
      <c r="C19" s="15" t="s">
        <v>207</v>
      </c>
      <c r="D19" s="27" t="str">
        <f t="shared" si="2"/>
        <v>",
</v>
      </c>
    </row>
    <row r="20">
      <c r="A20" s="3" t="s">
        <v>24</v>
      </c>
      <c r="B20" s="2" t="str">
        <f t="shared" si="1"/>
        <v>"</v>
      </c>
      <c r="C20" s="15" t="s">
        <v>208</v>
      </c>
      <c r="D20" s="27" t="str">
        <f t="shared" si="2"/>
        <v>",
</v>
      </c>
    </row>
    <row r="21">
      <c r="A21" s="3" t="s">
        <v>25</v>
      </c>
      <c r="B21" s="2" t="str">
        <f t="shared" si="1"/>
        <v>"</v>
      </c>
      <c r="C21" s="15" t="s">
        <v>209</v>
      </c>
      <c r="D21" s="27" t="str">
        <f t="shared" si="2"/>
        <v>",
</v>
      </c>
    </row>
    <row r="22">
      <c r="A22" s="3" t="s">
        <v>26</v>
      </c>
      <c r="B22" s="2" t="str">
        <f t="shared" si="1"/>
        <v>"</v>
      </c>
      <c r="C22" s="15" t="s">
        <v>210</v>
      </c>
      <c r="D22" s="27" t="str">
        <f t="shared" si="2"/>
        <v>",
</v>
      </c>
    </row>
    <row r="23">
      <c r="A23" s="3" t="s">
        <v>27</v>
      </c>
      <c r="B23" s="2" t="str">
        <f t="shared" si="1"/>
        <v>"</v>
      </c>
      <c r="C23" s="15" t="s">
        <v>211</v>
      </c>
      <c r="D23" s="27" t="str">
        <f t="shared" si="2"/>
        <v>",
</v>
      </c>
    </row>
    <row r="24">
      <c r="A24" s="3" t="s">
        <v>28</v>
      </c>
      <c r="B24" s="2" t="str">
        <f t="shared" si="1"/>
        <v>"</v>
      </c>
      <c r="C24" s="15" t="s">
        <v>212</v>
      </c>
      <c r="D24" s="27" t="str">
        <f t="shared" si="2"/>
        <v>",
</v>
      </c>
    </row>
    <row r="25">
      <c r="A25" s="3" t="s">
        <v>29</v>
      </c>
      <c r="B25" s="2" t="str">
        <f t="shared" si="1"/>
        <v>"</v>
      </c>
      <c r="C25" s="15" t="s">
        <v>213</v>
      </c>
      <c r="D25" s="27" t="str">
        <f t="shared" si="2"/>
        <v>",
</v>
      </c>
    </row>
    <row r="26">
      <c r="A26" s="3" t="s">
        <v>30</v>
      </c>
      <c r="B26" s="2" t="str">
        <f t="shared" si="1"/>
        <v>"</v>
      </c>
      <c r="C26" s="15" t="s">
        <v>214</v>
      </c>
      <c r="D26" s="27" t="str">
        <f t="shared" si="2"/>
        <v>",
</v>
      </c>
    </row>
    <row r="27">
      <c r="A27" s="3" t="s">
        <v>31</v>
      </c>
      <c r="B27" s="2" t="str">
        <f t="shared" si="1"/>
        <v>"</v>
      </c>
      <c r="C27" s="15" t="s">
        <v>215</v>
      </c>
      <c r="D27" s="27" t="str">
        <f t="shared" si="2"/>
        <v>",
</v>
      </c>
    </row>
    <row r="28">
      <c r="A28" s="3" t="s">
        <v>32</v>
      </c>
      <c r="B28" s="2" t="str">
        <f t="shared" si="1"/>
        <v>"</v>
      </c>
      <c r="C28" s="15" t="s">
        <v>216</v>
      </c>
      <c r="D28" s="27" t="str">
        <f t="shared" si="2"/>
        <v>",
</v>
      </c>
    </row>
    <row r="29">
      <c r="A29" s="3" t="s">
        <v>33</v>
      </c>
      <c r="B29" s="2" t="str">
        <f t="shared" si="1"/>
        <v>"</v>
      </c>
      <c r="C29" s="15" t="s">
        <v>217</v>
      </c>
      <c r="D29" s="27" t="str">
        <f t="shared" si="2"/>
        <v>",
</v>
      </c>
    </row>
    <row r="30">
      <c r="A30" s="3" t="s">
        <v>34</v>
      </c>
      <c r="B30" s="2" t="str">
        <f t="shared" si="1"/>
        <v>"</v>
      </c>
      <c r="C30" s="15" t="s">
        <v>218</v>
      </c>
      <c r="D30" s="27" t="str">
        <f t="shared" si="2"/>
        <v>",
</v>
      </c>
    </row>
    <row r="31">
      <c r="A31" s="3" t="s">
        <v>35</v>
      </c>
      <c r="B31" s="2" t="str">
        <f t="shared" si="1"/>
        <v>"</v>
      </c>
      <c r="C31" s="15" t="s">
        <v>219</v>
      </c>
      <c r="D31" s="27" t="str">
        <f t="shared" si="2"/>
        <v>",
</v>
      </c>
    </row>
    <row r="32">
      <c r="A32" s="3" t="s">
        <v>36</v>
      </c>
      <c r="B32" s="2" t="str">
        <f t="shared" si="1"/>
        <v>"</v>
      </c>
      <c r="C32" s="15" t="s">
        <v>220</v>
      </c>
      <c r="D32" s="27" t="str">
        <f t="shared" si="2"/>
        <v>",
</v>
      </c>
    </row>
    <row r="33">
      <c r="A33" s="3" t="s">
        <v>37</v>
      </c>
      <c r="B33" s="2" t="str">
        <f t="shared" si="1"/>
        <v>"</v>
      </c>
      <c r="C33" s="15" t="s">
        <v>221</v>
      </c>
      <c r="D33" s="27" t="str">
        <f t="shared" si="2"/>
        <v>",
</v>
      </c>
    </row>
    <row r="34">
      <c r="A34" s="3" t="s">
        <v>38</v>
      </c>
      <c r="B34" s="2" t="str">
        <f t="shared" si="1"/>
        <v>"</v>
      </c>
      <c r="C34" s="15" t="s">
        <v>222</v>
      </c>
      <c r="D34" s="27" t="str">
        <f t="shared" si="2"/>
        <v>",
</v>
      </c>
    </row>
    <row r="35">
      <c r="A35" s="3" t="s">
        <v>39</v>
      </c>
      <c r="B35" s="2" t="str">
        <f t="shared" si="1"/>
        <v>"</v>
      </c>
      <c r="C35" s="15" t="s">
        <v>223</v>
      </c>
      <c r="D35" s="27" t="str">
        <f t="shared" si="2"/>
        <v>",
</v>
      </c>
    </row>
    <row r="36">
      <c r="A36" s="3" t="s">
        <v>40</v>
      </c>
      <c r="B36" s="2" t="str">
        <f t="shared" si="1"/>
        <v>"</v>
      </c>
      <c r="C36" s="15" t="s">
        <v>224</v>
      </c>
      <c r="D36" s="27" t="str">
        <f t="shared" si="2"/>
        <v>",
</v>
      </c>
    </row>
  </sheetData>
  <drawing r:id="rId1"/>
</worksheet>
</file>